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19b55287953d9d89/Personal/Macbet/Results/"/>
    </mc:Choice>
  </mc:AlternateContent>
  <xr:revisionPtr revIDLastSave="729" documentId="8_{A1B5553E-BF2E-467F-B730-BD59AB2D26FB}" xr6:coauthVersionLast="47" xr6:coauthVersionMax="47" xr10:uidLastSave="{AEDEED3C-8DC4-475F-B909-9CE98086D76D}"/>
  <bookViews>
    <workbookView xWindow="3285" yWindow="-16320" windowWidth="29040" windowHeight="15840" tabRatio="766" xr2:uid="{00000000-000D-0000-FFFF-FFFF00000000}"/>
  </bookViews>
  <sheets>
    <sheet name="Results" sheetId="7" r:id="rId1"/>
    <sheet name="QLD" sheetId="20" r:id="rId2"/>
    <sheet name="QLD Early" sheetId="18" r:id="rId3"/>
    <sheet name="QLD Yard" sheetId="19" r:id="rId4"/>
    <sheet name="NRL" sheetId="1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7" l="1"/>
  <c r="F17" i="7"/>
  <c r="Q43" i="7"/>
  <c r="K43" i="7"/>
  <c r="D43" i="7"/>
  <c r="Q37" i="7"/>
  <c r="K37" i="7"/>
  <c r="D37" i="7"/>
  <c r="Q31" i="7"/>
  <c r="D31" i="7"/>
  <c r="Q25" i="7"/>
  <c r="K25" i="7"/>
  <c r="D25" i="7"/>
  <c r="D17" i="7"/>
  <c r="D11" i="7"/>
  <c r="D5" i="7"/>
  <c r="K31" i="7"/>
  <c r="E5" i="7"/>
  <c r="L2004" i="20"/>
  <c r="L2003" i="20"/>
  <c r="L2002" i="20"/>
  <c r="L2001" i="20"/>
  <c r="L2000" i="20"/>
  <c r="L1999" i="20"/>
  <c r="L1998" i="20"/>
  <c r="L1997" i="20"/>
  <c r="L1996" i="20"/>
  <c r="L1995" i="20"/>
  <c r="L1994" i="20"/>
  <c r="L1993" i="20"/>
  <c r="L1992" i="20"/>
  <c r="L1991" i="20"/>
  <c r="L1990" i="20"/>
  <c r="L1989" i="20"/>
  <c r="L1988" i="20"/>
  <c r="L1987" i="20"/>
  <c r="L1986" i="20"/>
  <c r="L1985" i="20"/>
  <c r="L1984" i="20"/>
  <c r="L1983" i="20"/>
  <c r="L1982" i="20"/>
  <c r="L1981" i="20"/>
  <c r="L1980" i="20"/>
  <c r="L1979" i="20"/>
  <c r="L1978" i="20"/>
  <c r="L1977" i="20"/>
  <c r="L1976" i="20"/>
  <c r="L1975" i="20"/>
  <c r="L1974" i="20"/>
  <c r="L1973" i="20"/>
  <c r="L1972" i="20"/>
  <c r="L1971" i="20"/>
  <c r="L1970" i="20"/>
  <c r="L1969" i="20"/>
  <c r="L1968" i="20"/>
  <c r="L1967" i="20"/>
  <c r="L1966" i="20"/>
  <c r="L1965" i="20"/>
  <c r="L1964" i="20"/>
  <c r="L1963" i="20"/>
  <c r="L1962" i="20"/>
  <c r="L1961" i="20"/>
  <c r="L1960" i="20"/>
  <c r="L1959" i="20"/>
  <c r="L1958" i="20"/>
  <c r="L1957" i="20"/>
  <c r="L1956" i="20"/>
  <c r="L1955" i="20"/>
  <c r="L1954" i="20"/>
  <c r="L1953" i="20"/>
  <c r="L1952" i="20"/>
  <c r="L1951" i="20"/>
  <c r="L1950" i="20"/>
  <c r="L1949" i="20"/>
  <c r="L1948" i="20"/>
  <c r="L1947" i="20"/>
  <c r="L1946" i="20"/>
  <c r="L1945" i="20"/>
  <c r="L1944" i="20"/>
  <c r="L1943" i="20"/>
  <c r="L1942" i="20"/>
  <c r="L1941" i="20"/>
  <c r="L1940" i="20"/>
  <c r="L1939" i="20"/>
  <c r="L1938" i="20"/>
  <c r="L1937" i="20"/>
  <c r="L1936" i="20"/>
  <c r="L1935" i="20"/>
  <c r="L1934" i="20"/>
  <c r="L1933" i="20"/>
  <c r="L1932" i="20"/>
  <c r="L1931" i="20"/>
  <c r="L1930" i="20"/>
  <c r="L1929" i="20"/>
  <c r="L1928" i="20"/>
  <c r="L1927" i="20"/>
  <c r="L1926" i="20"/>
  <c r="L1925" i="20"/>
  <c r="L1924" i="20"/>
  <c r="L1923" i="20"/>
  <c r="L1922" i="20"/>
  <c r="L1921" i="20"/>
  <c r="L1920" i="20"/>
  <c r="L1919" i="20"/>
  <c r="L1918" i="20"/>
  <c r="L1917" i="20"/>
  <c r="L1916" i="20"/>
  <c r="L1915" i="20"/>
  <c r="L1914" i="20"/>
  <c r="L1913" i="20"/>
  <c r="L1912" i="20"/>
  <c r="L1911" i="20"/>
  <c r="L1910" i="20"/>
  <c r="L1909" i="20"/>
  <c r="L1908" i="20"/>
  <c r="L1907" i="20"/>
  <c r="L1906" i="20"/>
  <c r="L1905" i="20"/>
  <c r="L1904" i="20"/>
  <c r="L1903" i="20"/>
  <c r="L1902" i="20"/>
  <c r="L1901" i="20"/>
  <c r="L1900" i="20"/>
  <c r="L1899" i="20"/>
  <c r="L1898" i="20"/>
  <c r="L1897" i="20"/>
  <c r="L1896" i="20"/>
  <c r="L1895" i="20"/>
  <c r="L1894" i="20"/>
  <c r="L1893" i="20"/>
  <c r="L1892" i="20"/>
  <c r="L1891" i="20"/>
  <c r="L1890" i="20"/>
  <c r="L1889" i="20"/>
  <c r="L1888" i="20"/>
  <c r="L1887" i="20"/>
  <c r="L1886" i="20"/>
  <c r="L1885" i="20"/>
  <c r="L1884" i="20"/>
  <c r="L1883" i="20"/>
  <c r="L1882" i="20"/>
  <c r="L1881" i="20"/>
  <c r="L1880" i="20"/>
  <c r="L1879" i="20"/>
  <c r="L1878" i="20"/>
  <c r="L1877" i="20"/>
  <c r="L1876" i="20"/>
  <c r="L1875" i="20"/>
  <c r="L1874" i="20"/>
  <c r="L1873" i="20"/>
  <c r="L1872" i="20"/>
  <c r="L1871" i="20"/>
  <c r="L1870" i="20"/>
  <c r="L1869" i="20"/>
  <c r="L1868" i="20"/>
  <c r="L1867" i="20"/>
  <c r="L1866" i="20"/>
  <c r="L1865" i="20"/>
  <c r="L1864" i="20"/>
  <c r="L1863" i="20"/>
  <c r="L1862" i="20"/>
  <c r="L1861" i="20"/>
  <c r="L1860" i="20"/>
  <c r="L1859" i="20"/>
  <c r="L1858" i="20"/>
  <c r="L1857" i="20"/>
  <c r="L1856" i="20"/>
  <c r="L1855" i="20"/>
  <c r="L1854" i="20"/>
  <c r="L1853" i="20"/>
  <c r="L1852" i="20"/>
  <c r="L1851" i="20"/>
  <c r="L1850" i="20"/>
  <c r="L1849" i="20"/>
  <c r="L1848" i="20"/>
  <c r="L1847" i="20"/>
  <c r="L1846" i="20"/>
  <c r="L1845" i="20"/>
  <c r="L1844" i="20"/>
  <c r="L1843" i="20"/>
  <c r="L1842" i="20"/>
  <c r="L1841" i="20"/>
  <c r="L1840" i="20"/>
  <c r="L1839" i="20"/>
  <c r="L1838" i="20"/>
  <c r="L1837" i="20"/>
  <c r="L1836" i="20"/>
  <c r="L1835" i="20"/>
  <c r="L1834" i="20"/>
  <c r="L1833" i="20"/>
  <c r="L1832" i="20"/>
  <c r="L1831" i="20"/>
  <c r="L1830" i="20"/>
  <c r="L1829" i="20"/>
  <c r="L1828" i="20"/>
  <c r="L1827" i="20"/>
  <c r="L1826" i="20"/>
  <c r="L1825" i="20"/>
  <c r="L1824" i="20"/>
  <c r="L1823" i="20"/>
  <c r="L1822" i="20"/>
  <c r="L1821" i="20"/>
  <c r="L1820" i="20"/>
  <c r="L1819" i="20"/>
  <c r="L1818" i="20"/>
  <c r="L1817" i="20"/>
  <c r="L1816" i="20"/>
  <c r="L1815" i="20"/>
  <c r="L1814" i="20"/>
  <c r="L1813" i="20"/>
  <c r="L1812" i="20"/>
  <c r="L1811" i="20"/>
  <c r="L1810" i="20"/>
  <c r="L1809" i="20"/>
  <c r="L1808" i="20"/>
  <c r="L1807" i="20"/>
  <c r="L1806" i="20"/>
  <c r="L1805" i="20"/>
  <c r="L1804" i="20"/>
  <c r="L1803" i="20"/>
  <c r="L1802" i="20"/>
  <c r="L1801" i="20"/>
  <c r="L1800" i="20"/>
  <c r="L1799" i="20"/>
  <c r="L1798" i="20"/>
  <c r="L1797" i="20"/>
  <c r="L1796" i="20"/>
  <c r="L1795" i="20"/>
  <c r="L1794" i="20"/>
  <c r="L1793" i="20"/>
  <c r="L1792" i="20"/>
  <c r="L1791" i="20"/>
  <c r="L1790" i="20"/>
  <c r="L1789" i="20"/>
  <c r="L1788" i="20"/>
  <c r="L1787" i="20"/>
  <c r="L1786" i="20"/>
  <c r="L1785" i="20"/>
  <c r="L1784" i="20"/>
  <c r="L1783" i="20"/>
  <c r="L1782" i="20"/>
  <c r="L1781" i="20"/>
  <c r="L1780" i="20"/>
  <c r="L1779" i="20"/>
  <c r="L1778" i="20"/>
  <c r="L1777" i="20"/>
  <c r="L1776" i="20"/>
  <c r="L1775" i="20"/>
  <c r="L1774" i="20"/>
  <c r="L1773" i="20"/>
  <c r="L1772" i="20"/>
  <c r="L1771" i="20"/>
  <c r="L1770" i="20"/>
  <c r="L1769" i="20"/>
  <c r="L1768" i="20"/>
  <c r="L1767" i="20"/>
  <c r="L1766" i="20"/>
  <c r="L1765" i="20"/>
  <c r="L1764" i="20"/>
  <c r="L1763" i="20"/>
  <c r="L1762" i="20"/>
  <c r="L1761" i="20"/>
  <c r="L1760" i="20"/>
  <c r="L1759" i="20"/>
  <c r="L1758" i="20"/>
  <c r="L1757" i="20"/>
  <c r="L1756" i="20"/>
  <c r="L1755" i="20"/>
  <c r="L1754" i="20"/>
  <c r="L1753" i="20"/>
  <c r="L1752" i="20"/>
  <c r="L1751" i="20"/>
  <c r="L1750" i="20"/>
  <c r="L1749" i="20"/>
  <c r="L1748" i="20"/>
  <c r="L1747" i="20"/>
  <c r="L1746" i="20"/>
  <c r="L1745" i="20"/>
  <c r="L1744" i="20"/>
  <c r="L1743" i="20"/>
  <c r="L1742" i="20"/>
  <c r="L1741" i="20"/>
  <c r="L1740" i="20"/>
  <c r="L1739" i="20"/>
  <c r="L1738" i="20"/>
  <c r="L1737" i="20"/>
  <c r="L1736" i="20"/>
  <c r="L1735" i="20"/>
  <c r="L1734" i="20"/>
  <c r="L1733" i="20"/>
  <c r="L1732" i="20"/>
  <c r="L1731" i="20"/>
  <c r="L1730" i="20"/>
  <c r="L1729" i="20"/>
  <c r="L1728" i="20"/>
  <c r="L1727" i="20"/>
  <c r="L1726" i="20"/>
  <c r="L1725" i="20"/>
  <c r="L1724" i="20"/>
  <c r="L1723" i="20"/>
  <c r="L1722" i="20"/>
  <c r="L1721" i="20"/>
  <c r="L1720" i="20"/>
  <c r="L1719" i="20"/>
  <c r="L1718" i="20"/>
  <c r="L1717" i="20"/>
  <c r="L1716" i="20"/>
  <c r="L1715" i="20"/>
  <c r="L1714" i="20"/>
  <c r="L1713" i="20"/>
  <c r="L1712" i="20"/>
  <c r="L1711" i="20"/>
  <c r="L1710" i="20"/>
  <c r="L1709" i="20"/>
  <c r="L1708" i="20"/>
  <c r="L1707" i="20"/>
  <c r="L1706" i="20"/>
  <c r="L1705" i="20"/>
  <c r="L1704" i="20"/>
  <c r="L1703" i="20"/>
  <c r="L1702" i="20"/>
  <c r="L1701" i="20"/>
  <c r="L1700" i="20"/>
  <c r="L1699" i="20"/>
  <c r="L1698" i="20"/>
  <c r="L1697" i="20"/>
  <c r="L1696" i="20"/>
  <c r="L1695" i="20"/>
  <c r="L1694" i="20"/>
  <c r="L1693" i="20"/>
  <c r="L1692" i="20"/>
  <c r="L1691" i="20"/>
  <c r="L1690" i="20"/>
  <c r="L1689" i="20"/>
  <c r="L1688" i="20"/>
  <c r="L1687" i="20"/>
  <c r="L1686" i="20"/>
  <c r="L1685" i="20"/>
  <c r="L1684" i="20"/>
  <c r="L1683" i="20"/>
  <c r="L1682" i="20"/>
  <c r="L1681" i="20"/>
  <c r="L1680" i="20"/>
  <c r="L1679" i="20"/>
  <c r="L1678" i="20"/>
  <c r="L1677" i="20"/>
  <c r="L1676" i="20"/>
  <c r="L1675" i="20"/>
  <c r="L1674" i="20"/>
  <c r="L1673" i="20"/>
  <c r="L1672" i="20"/>
  <c r="L1671" i="20"/>
  <c r="L1670" i="20"/>
  <c r="L1669" i="20"/>
  <c r="L1668" i="20"/>
  <c r="L1667" i="20"/>
  <c r="L1666" i="20"/>
  <c r="L1665" i="20"/>
  <c r="L1664" i="20"/>
  <c r="L1663" i="20"/>
  <c r="L1662" i="20"/>
  <c r="L1661" i="20"/>
  <c r="L1660" i="20"/>
  <c r="L1659" i="20"/>
  <c r="L1658" i="20"/>
  <c r="L1657" i="20"/>
  <c r="L1656" i="20"/>
  <c r="L1655" i="20"/>
  <c r="L1654" i="20"/>
  <c r="L1653" i="20"/>
  <c r="L1652" i="20"/>
  <c r="L1651" i="20"/>
  <c r="L1650" i="20"/>
  <c r="L1649" i="20"/>
  <c r="L1648" i="20"/>
  <c r="L1647" i="20"/>
  <c r="L1646" i="20"/>
  <c r="L1645" i="20"/>
  <c r="L1644" i="20"/>
  <c r="L1643" i="20"/>
  <c r="L1642" i="20"/>
  <c r="L1641" i="20"/>
  <c r="L1640" i="20"/>
  <c r="L1639" i="20"/>
  <c r="L1638" i="20"/>
  <c r="L1637" i="20"/>
  <c r="L1636" i="20"/>
  <c r="L1635" i="20"/>
  <c r="L1634" i="20"/>
  <c r="L1633" i="20"/>
  <c r="L1632" i="20"/>
  <c r="L1631" i="20"/>
  <c r="L1630" i="20"/>
  <c r="L1629" i="20"/>
  <c r="L1628" i="20"/>
  <c r="L1627" i="20"/>
  <c r="L1626" i="20"/>
  <c r="L1625" i="20"/>
  <c r="L1624" i="20"/>
  <c r="L1623" i="20"/>
  <c r="L1622" i="20"/>
  <c r="L1621" i="20"/>
  <c r="L1620" i="20"/>
  <c r="L1619" i="20"/>
  <c r="L1618" i="20"/>
  <c r="L1617" i="20"/>
  <c r="L1616" i="20"/>
  <c r="L1615" i="20"/>
  <c r="L1614" i="20"/>
  <c r="L1613" i="20"/>
  <c r="L1612" i="20"/>
  <c r="L1611" i="20"/>
  <c r="L1610" i="20"/>
  <c r="L1609" i="20"/>
  <c r="L1608" i="20"/>
  <c r="L1607" i="20"/>
  <c r="L1606" i="20"/>
  <c r="L1605" i="20"/>
  <c r="L1604" i="20"/>
  <c r="L1603" i="20"/>
  <c r="L1602" i="20"/>
  <c r="L1601" i="20"/>
  <c r="L1600" i="20"/>
  <c r="L1599" i="20"/>
  <c r="L1598" i="20"/>
  <c r="L1597" i="20"/>
  <c r="L1596" i="20"/>
  <c r="L1595" i="20"/>
  <c r="L1594" i="20"/>
  <c r="L1593" i="20"/>
  <c r="L1592" i="20"/>
  <c r="L1591" i="20"/>
  <c r="L1590" i="20"/>
  <c r="L1589" i="20"/>
  <c r="L1588" i="20"/>
  <c r="L1587" i="20"/>
  <c r="L1586" i="20"/>
  <c r="L1585" i="20"/>
  <c r="L1584" i="20"/>
  <c r="L1583" i="20"/>
  <c r="L1582" i="20"/>
  <c r="L1581" i="20"/>
  <c r="L1580" i="20"/>
  <c r="L1579" i="20"/>
  <c r="L1578" i="20"/>
  <c r="L1577" i="20"/>
  <c r="L1576" i="20"/>
  <c r="L1575" i="20"/>
  <c r="L1574" i="20"/>
  <c r="L1573" i="20"/>
  <c r="L1572" i="20"/>
  <c r="L1571" i="20"/>
  <c r="L1570" i="20"/>
  <c r="L1569" i="20"/>
  <c r="L1568" i="20"/>
  <c r="L1567" i="20"/>
  <c r="L1566" i="20"/>
  <c r="L1565" i="20"/>
  <c r="L1564" i="20"/>
  <c r="L1563" i="20"/>
  <c r="L1562" i="20"/>
  <c r="L1561" i="20"/>
  <c r="L1560" i="20"/>
  <c r="L1559" i="20"/>
  <c r="L1558" i="20"/>
  <c r="L1557" i="20"/>
  <c r="L1556" i="20"/>
  <c r="L1555" i="20"/>
  <c r="L1554" i="20"/>
  <c r="L1553" i="20"/>
  <c r="L1552" i="20"/>
  <c r="L1551" i="20"/>
  <c r="L1550" i="20"/>
  <c r="L1549" i="20"/>
  <c r="L1548" i="20"/>
  <c r="L1547" i="20"/>
  <c r="L1546" i="20"/>
  <c r="L1545" i="20"/>
  <c r="L1544" i="20"/>
  <c r="L1543" i="20"/>
  <c r="L1542" i="20"/>
  <c r="L1541" i="20"/>
  <c r="L1540" i="20"/>
  <c r="L1539" i="20"/>
  <c r="L1538" i="20"/>
  <c r="L1537" i="20"/>
  <c r="L1536" i="20"/>
  <c r="L1535" i="20"/>
  <c r="L1534" i="20"/>
  <c r="L1533" i="20"/>
  <c r="L1532" i="20"/>
  <c r="L1531" i="20"/>
  <c r="L1530" i="20"/>
  <c r="L1529" i="20"/>
  <c r="L1528" i="20"/>
  <c r="L1527" i="20"/>
  <c r="L1526" i="20"/>
  <c r="L1525" i="20"/>
  <c r="L1524" i="20"/>
  <c r="L1523" i="20"/>
  <c r="L1522" i="20"/>
  <c r="L1521" i="20"/>
  <c r="L1520" i="20"/>
  <c r="L1519" i="20"/>
  <c r="L1518" i="20"/>
  <c r="L1517" i="20"/>
  <c r="L1516" i="20"/>
  <c r="L1515" i="20"/>
  <c r="L1514" i="20"/>
  <c r="L1513" i="20"/>
  <c r="L1512" i="20"/>
  <c r="L1511" i="20"/>
  <c r="L1510" i="20"/>
  <c r="L1509" i="20"/>
  <c r="L1508" i="20"/>
  <c r="L1507" i="20"/>
  <c r="L1506" i="20"/>
  <c r="L1505" i="20"/>
  <c r="L1504" i="20"/>
  <c r="L1503" i="20"/>
  <c r="L1502" i="20"/>
  <c r="L1501" i="20"/>
  <c r="L1500" i="20"/>
  <c r="L1499" i="20"/>
  <c r="L1498" i="20"/>
  <c r="L1497" i="20"/>
  <c r="L1496" i="20"/>
  <c r="L1495" i="20"/>
  <c r="L1494" i="20"/>
  <c r="L1493" i="20"/>
  <c r="L1492" i="20"/>
  <c r="L1491" i="20"/>
  <c r="L1490" i="20"/>
  <c r="L1489" i="20"/>
  <c r="L1488" i="20"/>
  <c r="L1487" i="20"/>
  <c r="L1486" i="20"/>
  <c r="L1485" i="20"/>
  <c r="L1484" i="20"/>
  <c r="L1483" i="20"/>
  <c r="L1482" i="20"/>
  <c r="L1481" i="20"/>
  <c r="L1480" i="20"/>
  <c r="L1479" i="20"/>
  <c r="L1478" i="20"/>
  <c r="L1477" i="20"/>
  <c r="L1476" i="20"/>
  <c r="L1475" i="20"/>
  <c r="L1474" i="20"/>
  <c r="L1473" i="20"/>
  <c r="L1472" i="20"/>
  <c r="L1471" i="20"/>
  <c r="L1470" i="20"/>
  <c r="L1469" i="20"/>
  <c r="L1468" i="20"/>
  <c r="L1467" i="20"/>
  <c r="L1466" i="20"/>
  <c r="L1465" i="20"/>
  <c r="L1464" i="20"/>
  <c r="L1463" i="20"/>
  <c r="L1462" i="20"/>
  <c r="L1461" i="20"/>
  <c r="L1460" i="20"/>
  <c r="L1459" i="20"/>
  <c r="L1458" i="20"/>
  <c r="L1457" i="20"/>
  <c r="L1456" i="20"/>
  <c r="L1455" i="20"/>
  <c r="L1454" i="20"/>
  <c r="L1453" i="20"/>
  <c r="L1452" i="20"/>
  <c r="L1451" i="20"/>
  <c r="L1450" i="20"/>
  <c r="L1449" i="20"/>
  <c r="L1448" i="20"/>
  <c r="L1447" i="20"/>
  <c r="L1446" i="20"/>
  <c r="L1445" i="20"/>
  <c r="L1444" i="20"/>
  <c r="L1443" i="20"/>
  <c r="L1442" i="20"/>
  <c r="L1441" i="20"/>
  <c r="L1440" i="20"/>
  <c r="L1439" i="20"/>
  <c r="L1438" i="20"/>
  <c r="L1437" i="20"/>
  <c r="L1436" i="20"/>
  <c r="L1435" i="20"/>
  <c r="L1434" i="20"/>
  <c r="L1433" i="20"/>
  <c r="L1432" i="20"/>
  <c r="L1431" i="20"/>
  <c r="L1430" i="20"/>
  <c r="L1429" i="20"/>
  <c r="L1428" i="20"/>
  <c r="L1427" i="20"/>
  <c r="L1426" i="20"/>
  <c r="L1425" i="20"/>
  <c r="L1424" i="20"/>
  <c r="L1423" i="20"/>
  <c r="L1422" i="20"/>
  <c r="L1421" i="20"/>
  <c r="L1420" i="20"/>
  <c r="L1419" i="20"/>
  <c r="L1418" i="20"/>
  <c r="L1417" i="20"/>
  <c r="L1416" i="20"/>
  <c r="L1415" i="20"/>
  <c r="L1414" i="20"/>
  <c r="L1413" i="20"/>
  <c r="L1412" i="20"/>
  <c r="L1411" i="20"/>
  <c r="L1410" i="20"/>
  <c r="L1409" i="20"/>
  <c r="L1408" i="20"/>
  <c r="L1407" i="20"/>
  <c r="L1406" i="20"/>
  <c r="L1405" i="20"/>
  <c r="L1404" i="20"/>
  <c r="L1403" i="20"/>
  <c r="L1402" i="20"/>
  <c r="L1401" i="20"/>
  <c r="L1400" i="20"/>
  <c r="L1399" i="20"/>
  <c r="L1398" i="20"/>
  <c r="L1397" i="20"/>
  <c r="L1396" i="20"/>
  <c r="L1395" i="20"/>
  <c r="L1394" i="20"/>
  <c r="L1393" i="20"/>
  <c r="L1392" i="20"/>
  <c r="L1391" i="20"/>
  <c r="L1390" i="20"/>
  <c r="L1389" i="20"/>
  <c r="L1388" i="20"/>
  <c r="L1387" i="20"/>
  <c r="L1386" i="20"/>
  <c r="L1385" i="20"/>
  <c r="L1384" i="20"/>
  <c r="L1383" i="20"/>
  <c r="L1382" i="20"/>
  <c r="L1381" i="20"/>
  <c r="L1380" i="20"/>
  <c r="L1379" i="20"/>
  <c r="L1378" i="20"/>
  <c r="L1377" i="20"/>
  <c r="L1376" i="20"/>
  <c r="L1375" i="20"/>
  <c r="L1374" i="20"/>
  <c r="L1373" i="20"/>
  <c r="L1372" i="20"/>
  <c r="L1371" i="20"/>
  <c r="L1370" i="20"/>
  <c r="L1369" i="20"/>
  <c r="L1368" i="20"/>
  <c r="L1367" i="20"/>
  <c r="L1366" i="20"/>
  <c r="L1365" i="20"/>
  <c r="L1364" i="20"/>
  <c r="L1363" i="20"/>
  <c r="L1362" i="20"/>
  <c r="L1361" i="20"/>
  <c r="L1360" i="20"/>
  <c r="L1359" i="20"/>
  <c r="L1358" i="20"/>
  <c r="L1357" i="20"/>
  <c r="L1356" i="20"/>
  <c r="L1355" i="20"/>
  <c r="L1354" i="20"/>
  <c r="L1353" i="20"/>
  <c r="L1352" i="20"/>
  <c r="L1351" i="20"/>
  <c r="L1350" i="20"/>
  <c r="L1349" i="20"/>
  <c r="L1348" i="20"/>
  <c r="L1347" i="20"/>
  <c r="L1346" i="20"/>
  <c r="L1345" i="20"/>
  <c r="L1344" i="20"/>
  <c r="L1343" i="20"/>
  <c r="L1342" i="20"/>
  <c r="L1341" i="20"/>
  <c r="L1340" i="20"/>
  <c r="L1339" i="20"/>
  <c r="L1338" i="20"/>
  <c r="L1337" i="20"/>
  <c r="L1336" i="20"/>
  <c r="L1335" i="20"/>
  <c r="L1334" i="20"/>
  <c r="L1333" i="20"/>
  <c r="L1332" i="20"/>
  <c r="L1331" i="20"/>
  <c r="L1330" i="20"/>
  <c r="L1329" i="20"/>
  <c r="L1328" i="20"/>
  <c r="L1327" i="20"/>
  <c r="L1326" i="20"/>
  <c r="L1325" i="20"/>
  <c r="L1324" i="20"/>
  <c r="L1323" i="20"/>
  <c r="L1322" i="20"/>
  <c r="L1321" i="20"/>
  <c r="L1320" i="20"/>
  <c r="L1319" i="20"/>
  <c r="L1318" i="20"/>
  <c r="L1317" i="20"/>
  <c r="L1316" i="20"/>
  <c r="L1315" i="20"/>
  <c r="L1314" i="20"/>
  <c r="L1313" i="20"/>
  <c r="L1312" i="20"/>
  <c r="L1311" i="20"/>
  <c r="L1310" i="20"/>
  <c r="L1309" i="20"/>
  <c r="L1308" i="20"/>
  <c r="L1307" i="20"/>
  <c r="L1306" i="20"/>
  <c r="L1305" i="20"/>
  <c r="L1304" i="20"/>
  <c r="L1303" i="20"/>
  <c r="L1302" i="20"/>
  <c r="L1301" i="20"/>
  <c r="L1300" i="20"/>
  <c r="L1299" i="20"/>
  <c r="L1298" i="20"/>
  <c r="L1297" i="20"/>
  <c r="L1296" i="20"/>
  <c r="L1295" i="20"/>
  <c r="L1294" i="20"/>
  <c r="L1293" i="20"/>
  <c r="L1292" i="20"/>
  <c r="L1291" i="20"/>
  <c r="L1290" i="20"/>
  <c r="L1289" i="20"/>
  <c r="L1288" i="20"/>
  <c r="L1287" i="20"/>
  <c r="L1286" i="20"/>
  <c r="L1285" i="20"/>
  <c r="L1284" i="20"/>
  <c r="L1283" i="20"/>
  <c r="L1282" i="20"/>
  <c r="L1281" i="20"/>
  <c r="L1280" i="20"/>
  <c r="L1279" i="20"/>
  <c r="L1278" i="20"/>
  <c r="L1277" i="20"/>
  <c r="L1276" i="20"/>
  <c r="L1275" i="20"/>
  <c r="L1274" i="20"/>
  <c r="L1273" i="20"/>
  <c r="L1272" i="20"/>
  <c r="L1271" i="20"/>
  <c r="L1270" i="20"/>
  <c r="L1269" i="20"/>
  <c r="L1268" i="20"/>
  <c r="L1267" i="20"/>
  <c r="L1266" i="20"/>
  <c r="L1265" i="20"/>
  <c r="L1264" i="20"/>
  <c r="L1263" i="20"/>
  <c r="L1262" i="20"/>
  <c r="L1261" i="20"/>
  <c r="L1260" i="20"/>
  <c r="L1259" i="20"/>
  <c r="L1258" i="20"/>
  <c r="L1257" i="20"/>
  <c r="L1256" i="20"/>
  <c r="L1255" i="20"/>
  <c r="L1254" i="20"/>
  <c r="L1253" i="20"/>
  <c r="L1252" i="20"/>
  <c r="L1251" i="20"/>
  <c r="L1250" i="20"/>
  <c r="L1249" i="20"/>
  <c r="L1248" i="20"/>
  <c r="L1247" i="20"/>
  <c r="L1246" i="20"/>
  <c r="L1245" i="20"/>
  <c r="L1244" i="20"/>
  <c r="L1243" i="20"/>
  <c r="L1242" i="20"/>
  <c r="L1241" i="20"/>
  <c r="L1240" i="20"/>
  <c r="L1239" i="20"/>
  <c r="L1238" i="20"/>
  <c r="L1237" i="20"/>
  <c r="L1236" i="20"/>
  <c r="L1235" i="20"/>
  <c r="L1234" i="20"/>
  <c r="L1233" i="20"/>
  <c r="L1232" i="20"/>
  <c r="L1231" i="20"/>
  <c r="L1230" i="20"/>
  <c r="L1229" i="20"/>
  <c r="L1228" i="20"/>
  <c r="L1227" i="20"/>
  <c r="L1226" i="20"/>
  <c r="L1225" i="20"/>
  <c r="L1224" i="20"/>
  <c r="L1223" i="20"/>
  <c r="L1222" i="20"/>
  <c r="L1221" i="20"/>
  <c r="L1220" i="20"/>
  <c r="L1219" i="20"/>
  <c r="L1218" i="20"/>
  <c r="L1217" i="20"/>
  <c r="L1216" i="20"/>
  <c r="L1215" i="20"/>
  <c r="L1214" i="20"/>
  <c r="L1213" i="20"/>
  <c r="L1212" i="20"/>
  <c r="L1211" i="20"/>
  <c r="L1210" i="20"/>
  <c r="L1209" i="20"/>
  <c r="L1208" i="20"/>
  <c r="L1207" i="20"/>
  <c r="L1206" i="20"/>
  <c r="L1205" i="20"/>
  <c r="L1204" i="20"/>
  <c r="L1203" i="20"/>
  <c r="L1202" i="20"/>
  <c r="L1201" i="20"/>
  <c r="L1200" i="20"/>
  <c r="L1199" i="20"/>
  <c r="L1198" i="20"/>
  <c r="L1197" i="20"/>
  <c r="L1196" i="20"/>
  <c r="L1195" i="20"/>
  <c r="L1194" i="20"/>
  <c r="L1193" i="20"/>
  <c r="L1192" i="20"/>
  <c r="L1191" i="20"/>
  <c r="L1190" i="20"/>
  <c r="L1189" i="20"/>
  <c r="L1188" i="20"/>
  <c r="L1187" i="20"/>
  <c r="L1186" i="20"/>
  <c r="L1185" i="20"/>
  <c r="L1184" i="20"/>
  <c r="L1183" i="20"/>
  <c r="L1182" i="20"/>
  <c r="L1181" i="20"/>
  <c r="L1180" i="20"/>
  <c r="L1179" i="20"/>
  <c r="L1178" i="20"/>
  <c r="L1177" i="20"/>
  <c r="L1176" i="20"/>
  <c r="L1175" i="20"/>
  <c r="L1174" i="20"/>
  <c r="L1173" i="20"/>
  <c r="L1172" i="20"/>
  <c r="L1171" i="20"/>
  <c r="L1170" i="20"/>
  <c r="L1169" i="20"/>
  <c r="L1168" i="20"/>
  <c r="L1167" i="20"/>
  <c r="L1166" i="20"/>
  <c r="L1165" i="20"/>
  <c r="L1164" i="20"/>
  <c r="L1163" i="20"/>
  <c r="L1162" i="20"/>
  <c r="L1161" i="20"/>
  <c r="L1160" i="20"/>
  <c r="L1159" i="20"/>
  <c r="L1158" i="20"/>
  <c r="L1157" i="20"/>
  <c r="L1156" i="20"/>
  <c r="L1155" i="20"/>
  <c r="L1154" i="20"/>
  <c r="L1153" i="20"/>
  <c r="L1152" i="20"/>
  <c r="L1151" i="20"/>
  <c r="L1150" i="20"/>
  <c r="L1149" i="20"/>
  <c r="L1148" i="20"/>
  <c r="L1147" i="20"/>
  <c r="L1146" i="20"/>
  <c r="L1145" i="20"/>
  <c r="L1144" i="20"/>
  <c r="L1143" i="20"/>
  <c r="L1142" i="20"/>
  <c r="L1141" i="20"/>
  <c r="L1140" i="20"/>
  <c r="L1139" i="20"/>
  <c r="L1138" i="20"/>
  <c r="L1137" i="20"/>
  <c r="L1136" i="20"/>
  <c r="L1135" i="20"/>
  <c r="L1134" i="20"/>
  <c r="L1133" i="20"/>
  <c r="L1132" i="20"/>
  <c r="L1131" i="20"/>
  <c r="L1130" i="20"/>
  <c r="L1129" i="20"/>
  <c r="L1128" i="20"/>
  <c r="L1127" i="20"/>
  <c r="L1126" i="20"/>
  <c r="L1125" i="20"/>
  <c r="L1124" i="20"/>
  <c r="L1123" i="20"/>
  <c r="L1122" i="20"/>
  <c r="L1121" i="20"/>
  <c r="L1120" i="20"/>
  <c r="L1119" i="20"/>
  <c r="L1118" i="20"/>
  <c r="L1117" i="20"/>
  <c r="L1116" i="20"/>
  <c r="L1115" i="20"/>
  <c r="L1114" i="20"/>
  <c r="L1113" i="20"/>
  <c r="L1112" i="20"/>
  <c r="L1111" i="20"/>
  <c r="L1110" i="20"/>
  <c r="L1109" i="20"/>
  <c r="L1108" i="20"/>
  <c r="L1107" i="20"/>
  <c r="L1106" i="20"/>
  <c r="L1105" i="20"/>
  <c r="L1104" i="20"/>
  <c r="L1103" i="20"/>
  <c r="L1102" i="20"/>
  <c r="L1101" i="20"/>
  <c r="L1100" i="20"/>
  <c r="L1099" i="20"/>
  <c r="L1098" i="20"/>
  <c r="L1097" i="20"/>
  <c r="L1096" i="20"/>
  <c r="L1095" i="20"/>
  <c r="L1094" i="20"/>
  <c r="L1093" i="20"/>
  <c r="L1092" i="20"/>
  <c r="L1091" i="20"/>
  <c r="L1090" i="20"/>
  <c r="L1089" i="20"/>
  <c r="L1088" i="20"/>
  <c r="L1087" i="20"/>
  <c r="L1086" i="20"/>
  <c r="L1085" i="20"/>
  <c r="L1084" i="20"/>
  <c r="L1083" i="20"/>
  <c r="L1082" i="20"/>
  <c r="L1081" i="20"/>
  <c r="L1080" i="20"/>
  <c r="L1079" i="20"/>
  <c r="L1078" i="20"/>
  <c r="L1077" i="20"/>
  <c r="L1076" i="20"/>
  <c r="L1075" i="20"/>
  <c r="L1074" i="20"/>
  <c r="L1073" i="20"/>
  <c r="L1072" i="20"/>
  <c r="L1071" i="20"/>
  <c r="L1070" i="20"/>
  <c r="L1069" i="20"/>
  <c r="L1068" i="20"/>
  <c r="L1067" i="20"/>
  <c r="L1066" i="20"/>
  <c r="L1065" i="20"/>
  <c r="L1064" i="20"/>
  <c r="L1063" i="20"/>
  <c r="L1062" i="20"/>
  <c r="L1061" i="20"/>
  <c r="L1060" i="20"/>
  <c r="L1059" i="20"/>
  <c r="L1058" i="20"/>
  <c r="L1057" i="20"/>
  <c r="L1056" i="20"/>
  <c r="L1055" i="20"/>
  <c r="L1054" i="20"/>
  <c r="L1053" i="20"/>
  <c r="L1052" i="20"/>
  <c r="L1051" i="20"/>
  <c r="L1050" i="20"/>
  <c r="L1049" i="20"/>
  <c r="L1048" i="20"/>
  <c r="L1047" i="20"/>
  <c r="L1046" i="20"/>
  <c r="L1045" i="20"/>
  <c r="L1044" i="20"/>
  <c r="L1043" i="20"/>
  <c r="L1042" i="20"/>
  <c r="L1041" i="20"/>
  <c r="L1040" i="20"/>
  <c r="L1039" i="20"/>
  <c r="L1038" i="20"/>
  <c r="L1037" i="20"/>
  <c r="L1036" i="20"/>
  <c r="L1035" i="20"/>
  <c r="L1034" i="20"/>
  <c r="L1033" i="20"/>
  <c r="L1032" i="20"/>
  <c r="L1031" i="20"/>
  <c r="L1030" i="20"/>
  <c r="L1029" i="20"/>
  <c r="L1028" i="20"/>
  <c r="L1027" i="20"/>
  <c r="L1026" i="20"/>
  <c r="L1025" i="20"/>
  <c r="L1024" i="20"/>
  <c r="L1023" i="20"/>
  <c r="L1022" i="20"/>
  <c r="L1021" i="20"/>
  <c r="L1020" i="20"/>
  <c r="L1019" i="20"/>
  <c r="L1018" i="20"/>
  <c r="L1017" i="20"/>
  <c r="L1016" i="20"/>
  <c r="L1015" i="20"/>
  <c r="L1014" i="20"/>
  <c r="L1013" i="20"/>
  <c r="L1012" i="20"/>
  <c r="L1011" i="20"/>
  <c r="L1010" i="20"/>
  <c r="L1009" i="20"/>
  <c r="L1008" i="20"/>
  <c r="L1007" i="20"/>
  <c r="L1006" i="20"/>
  <c r="L1005" i="20"/>
  <c r="L1004" i="20"/>
  <c r="L1003" i="20"/>
  <c r="L1002" i="20"/>
  <c r="L1001" i="20"/>
  <c r="L1000" i="20"/>
  <c r="L999" i="20"/>
  <c r="L998" i="20"/>
  <c r="L997" i="20"/>
  <c r="L996" i="20"/>
  <c r="L995" i="20"/>
  <c r="L994" i="20"/>
  <c r="L993" i="20"/>
  <c r="L992" i="20"/>
  <c r="L991" i="20"/>
  <c r="L990" i="20"/>
  <c r="L989" i="20"/>
  <c r="L988" i="20"/>
  <c r="L987" i="20"/>
  <c r="L986" i="20"/>
  <c r="L985" i="20"/>
  <c r="L984" i="20"/>
  <c r="L983" i="20"/>
  <c r="L982" i="20"/>
  <c r="L981" i="20"/>
  <c r="L980" i="20"/>
  <c r="L979" i="20"/>
  <c r="L978" i="20"/>
  <c r="L977" i="20"/>
  <c r="L976" i="20"/>
  <c r="L975" i="20"/>
  <c r="L974" i="20"/>
  <c r="L973" i="20"/>
  <c r="L972" i="20"/>
  <c r="L971" i="20"/>
  <c r="L970" i="20"/>
  <c r="L969" i="20"/>
  <c r="L968" i="20"/>
  <c r="L967" i="20"/>
  <c r="L966" i="20"/>
  <c r="L965" i="20"/>
  <c r="L964" i="20"/>
  <c r="L963" i="20"/>
  <c r="L962" i="20"/>
  <c r="L961" i="20"/>
  <c r="L960" i="20"/>
  <c r="L959" i="20"/>
  <c r="L958" i="20"/>
  <c r="L957" i="20"/>
  <c r="L956" i="20"/>
  <c r="L955" i="20"/>
  <c r="L954" i="20"/>
  <c r="L953" i="20"/>
  <c r="L952" i="20"/>
  <c r="L951" i="20"/>
  <c r="L950" i="20"/>
  <c r="L949" i="20"/>
  <c r="L948" i="20"/>
  <c r="L947" i="20"/>
  <c r="L946" i="20"/>
  <c r="L945" i="20"/>
  <c r="L944" i="20"/>
  <c r="L943" i="20"/>
  <c r="L942" i="20"/>
  <c r="L941" i="20"/>
  <c r="L940" i="20"/>
  <c r="L939" i="20"/>
  <c r="L938" i="20"/>
  <c r="L937" i="20"/>
  <c r="L936" i="20"/>
  <c r="L935" i="20"/>
  <c r="L934" i="20"/>
  <c r="L933" i="20"/>
  <c r="L932" i="20"/>
  <c r="L931" i="20"/>
  <c r="L930" i="20"/>
  <c r="L929" i="20"/>
  <c r="L928" i="20"/>
  <c r="L927" i="20"/>
  <c r="L926" i="20"/>
  <c r="L925" i="20"/>
  <c r="L924" i="20"/>
  <c r="L923" i="20"/>
  <c r="L922" i="20"/>
  <c r="L921" i="20"/>
  <c r="L920" i="20"/>
  <c r="L919" i="20"/>
  <c r="L918" i="20"/>
  <c r="L917" i="20"/>
  <c r="L916" i="20"/>
  <c r="L915" i="20"/>
  <c r="L914" i="20"/>
  <c r="L913" i="20"/>
  <c r="L912" i="20"/>
  <c r="L911" i="20"/>
  <c r="L910" i="20"/>
  <c r="L909" i="20"/>
  <c r="L908" i="20"/>
  <c r="L907" i="20"/>
  <c r="L906" i="20"/>
  <c r="L905" i="20"/>
  <c r="L904" i="20"/>
  <c r="L903" i="20"/>
  <c r="L902" i="20"/>
  <c r="L901" i="20"/>
  <c r="L900" i="20"/>
  <c r="L899" i="20"/>
  <c r="L898" i="20"/>
  <c r="L897" i="20"/>
  <c r="L896" i="20"/>
  <c r="L895" i="20"/>
  <c r="L894" i="20"/>
  <c r="L893" i="20"/>
  <c r="L892" i="20"/>
  <c r="L891" i="20"/>
  <c r="L890" i="20"/>
  <c r="L889" i="20"/>
  <c r="L888" i="20"/>
  <c r="L887" i="20"/>
  <c r="L886" i="20"/>
  <c r="L885" i="20"/>
  <c r="L884" i="20"/>
  <c r="L883" i="20"/>
  <c r="L882" i="20"/>
  <c r="L881" i="20"/>
  <c r="L880" i="20"/>
  <c r="L879" i="20"/>
  <c r="L878" i="20"/>
  <c r="L877" i="20"/>
  <c r="L876" i="20"/>
  <c r="L875" i="20"/>
  <c r="L874" i="20"/>
  <c r="L873" i="20"/>
  <c r="L872" i="20"/>
  <c r="L871" i="20"/>
  <c r="L870" i="20"/>
  <c r="L869" i="20"/>
  <c r="L868" i="20"/>
  <c r="L867" i="20"/>
  <c r="L866" i="20"/>
  <c r="L865" i="20"/>
  <c r="L864" i="20"/>
  <c r="L863" i="20"/>
  <c r="L862" i="20"/>
  <c r="L861" i="20"/>
  <c r="L860" i="20"/>
  <c r="L859" i="20"/>
  <c r="L858" i="20"/>
  <c r="L857" i="20"/>
  <c r="L856" i="20"/>
  <c r="L855" i="20"/>
  <c r="L854" i="20"/>
  <c r="L853" i="20"/>
  <c r="L852" i="20"/>
  <c r="L851" i="20"/>
  <c r="L850" i="20"/>
  <c r="L849" i="20"/>
  <c r="L848" i="20"/>
  <c r="L847" i="20"/>
  <c r="L846" i="20"/>
  <c r="L845" i="20"/>
  <c r="L844" i="20"/>
  <c r="L843" i="20"/>
  <c r="L842" i="20"/>
  <c r="L841" i="20"/>
  <c r="L840" i="20"/>
  <c r="L839" i="20"/>
  <c r="L838" i="20"/>
  <c r="L837" i="20"/>
  <c r="L836" i="20"/>
  <c r="L835" i="20"/>
  <c r="L834" i="20"/>
  <c r="L833" i="20"/>
  <c r="L832" i="20"/>
  <c r="L831" i="20"/>
  <c r="L830" i="20"/>
  <c r="L829" i="20"/>
  <c r="Q38" i="7" s="1"/>
  <c r="L828" i="20"/>
  <c r="L827" i="20"/>
  <c r="L826" i="20"/>
  <c r="L825" i="20"/>
  <c r="L824" i="20"/>
  <c r="L823" i="20"/>
  <c r="L822" i="20"/>
  <c r="L821" i="20"/>
  <c r="L820" i="20"/>
  <c r="L819" i="20"/>
  <c r="L818" i="20"/>
  <c r="L817" i="20"/>
  <c r="L816" i="20"/>
  <c r="L815" i="20"/>
  <c r="L814" i="20"/>
  <c r="L813" i="20"/>
  <c r="L812" i="20"/>
  <c r="L811" i="20"/>
  <c r="L810" i="20"/>
  <c r="L809" i="20"/>
  <c r="L808" i="20"/>
  <c r="L807" i="20"/>
  <c r="L806" i="20"/>
  <c r="L805" i="20"/>
  <c r="L804" i="20"/>
  <c r="L803" i="20"/>
  <c r="L802" i="20"/>
  <c r="L801" i="20"/>
  <c r="L800" i="20"/>
  <c r="L799" i="20"/>
  <c r="L798" i="20"/>
  <c r="L797" i="20"/>
  <c r="L796" i="20"/>
  <c r="L795" i="20"/>
  <c r="L794" i="20"/>
  <c r="L793" i="20"/>
  <c r="L792" i="20"/>
  <c r="L791" i="20"/>
  <c r="L790" i="20"/>
  <c r="L789" i="20"/>
  <c r="L788" i="20"/>
  <c r="L787" i="20"/>
  <c r="L786" i="20"/>
  <c r="L785" i="20"/>
  <c r="L784" i="20"/>
  <c r="L783" i="20"/>
  <c r="L782" i="20"/>
  <c r="L781" i="20"/>
  <c r="L780" i="20"/>
  <c r="L779" i="20"/>
  <c r="L778" i="20"/>
  <c r="L777" i="20"/>
  <c r="L776" i="20"/>
  <c r="L775" i="20"/>
  <c r="L774" i="20"/>
  <c r="L773" i="20"/>
  <c r="L772" i="20"/>
  <c r="L771" i="20"/>
  <c r="L770" i="20"/>
  <c r="L769" i="20"/>
  <c r="L768" i="20"/>
  <c r="L767" i="20"/>
  <c r="L766" i="20"/>
  <c r="L765" i="20"/>
  <c r="L764" i="20"/>
  <c r="L763" i="20"/>
  <c r="L762" i="20"/>
  <c r="L761" i="20"/>
  <c r="L760" i="20"/>
  <c r="L759" i="20"/>
  <c r="L758" i="20"/>
  <c r="L757" i="20"/>
  <c r="L756" i="20"/>
  <c r="L755" i="20"/>
  <c r="L754" i="20"/>
  <c r="L753" i="20"/>
  <c r="L752" i="20"/>
  <c r="L751" i="20"/>
  <c r="L750" i="20"/>
  <c r="L749" i="20"/>
  <c r="L748" i="20"/>
  <c r="L747" i="20"/>
  <c r="L746" i="20"/>
  <c r="L745" i="20"/>
  <c r="L744" i="20"/>
  <c r="L743" i="20"/>
  <c r="L742" i="20"/>
  <c r="K38" i="7" s="1"/>
  <c r="L741" i="20"/>
  <c r="L740" i="20"/>
  <c r="L739" i="20"/>
  <c r="L738" i="20"/>
  <c r="L737" i="20"/>
  <c r="L736" i="20"/>
  <c r="L735" i="20"/>
  <c r="L734" i="20"/>
  <c r="L733" i="20"/>
  <c r="L732" i="20"/>
  <c r="L731" i="20"/>
  <c r="L730" i="20"/>
  <c r="L729" i="20"/>
  <c r="L728" i="20"/>
  <c r="L727" i="20"/>
  <c r="L726" i="20"/>
  <c r="L725" i="20"/>
  <c r="L724" i="20"/>
  <c r="L723" i="20"/>
  <c r="L722" i="20"/>
  <c r="L721" i="20"/>
  <c r="L720" i="20"/>
  <c r="L719" i="20"/>
  <c r="L718" i="20"/>
  <c r="L717" i="20"/>
  <c r="L716" i="20"/>
  <c r="L715" i="20"/>
  <c r="L714" i="20"/>
  <c r="L713" i="20"/>
  <c r="L712" i="20"/>
  <c r="L711" i="20"/>
  <c r="L710" i="20"/>
  <c r="L709" i="20"/>
  <c r="L708" i="20"/>
  <c r="L707" i="20"/>
  <c r="L706" i="20"/>
  <c r="L705" i="20"/>
  <c r="L704" i="20"/>
  <c r="L703" i="20"/>
  <c r="L702" i="20"/>
  <c r="L701" i="20"/>
  <c r="L700" i="20"/>
  <c r="L699" i="20"/>
  <c r="L698" i="20"/>
  <c r="L697" i="20"/>
  <c r="L696" i="20"/>
  <c r="L695" i="20"/>
  <c r="L694" i="20"/>
  <c r="L693" i="20"/>
  <c r="L692" i="20"/>
  <c r="L691" i="20"/>
  <c r="L690" i="20"/>
  <c r="L689" i="20"/>
  <c r="L688" i="20"/>
  <c r="L687" i="20"/>
  <c r="L686" i="20"/>
  <c r="L685" i="20"/>
  <c r="L684" i="20"/>
  <c r="L683" i="20"/>
  <c r="L682" i="20"/>
  <c r="L681" i="20"/>
  <c r="L680" i="20"/>
  <c r="L679" i="20"/>
  <c r="L678" i="20"/>
  <c r="L677" i="20"/>
  <c r="L676" i="20"/>
  <c r="L675" i="20"/>
  <c r="L674" i="20"/>
  <c r="L673" i="20"/>
  <c r="L672" i="20"/>
  <c r="L671" i="20"/>
  <c r="L670" i="20"/>
  <c r="L669" i="20"/>
  <c r="L668" i="20"/>
  <c r="L667" i="20"/>
  <c r="L666" i="20"/>
  <c r="L665" i="20"/>
  <c r="L664" i="20"/>
  <c r="L663" i="20"/>
  <c r="L662" i="20"/>
  <c r="L661" i="20"/>
  <c r="L660" i="20"/>
  <c r="L659" i="20"/>
  <c r="L658" i="20"/>
  <c r="L657" i="20"/>
  <c r="L656" i="20"/>
  <c r="L655" i="20"/>
  <c r="L654" i="20"/>
  <c r="L653" i="20"/>
  <c r="L652" i="20"/>
  <c r="L651" i="20"/>
  <c r="L650" i="20"/>
  <c r="L649" i="20"/>
  <c r="L648" i="20"/>
  <c r="L647" i="20"/>
  <c r="L646" i="20"/>
  <c r="L645" i="20"/>
  <c r="L644" i="20"/>
  <c r="L643" i="20"/>
  <c r="L642" i="20"/>
  <c r="L641" i="20"/>
  <c r="L640" i="20"/>
  <c r="L639" i="20"/>
  <c r="L638" i="20"/>
  <c r="D38" i="7" s="1"/>
  <c r="L637" i="20"/>
  <c r="L636" i="20"/>
  <c r="L635" i="20"/>
  <c r="L634" i="20"/>
  <c r="L633" i="20"/>
  <c r="L632" i="20"/>
  <c r="L631" i="20"/>
  <c r="L630" i="20"/>
  <c r="L629" i="20"/>
  <c r="L628" i="20"/>
  <c r="L627" i="20"/>
  <c r="L626" i="20"/>
  <c r="L625" i="20"/>
  <c r="L624" i="20"/>
  <c r="L623" i="20"/>
  <c r="L622" i="20"/>
  <c r="L621" i="20"/>
  <c r="L620" i="20"/>
  <c r="L619" i="20"/>
  <c r="L618" i="20"/>
  <c r="L617" i="20"/>
  <c r="L616" i="20"/>
  <c r="L615" i="20"/>
  <c r="L614" i="20"/>
  <c r="L613" i="20"/>
  <c r="L612" i="20"/>
  <c r="L611" i="20"/>
  <c r="L610" i="20"/>
  <c r="L609" i="20"/>
  <c r="L608" i="20"/>
  <c r="L607" i="20"/>
  <c r="L606" i="20"/>
  <c r="L605" i="20"/>
  <c r="L604" i="20"/>
  <c r="L603" i="20"/>
  <c r="L602" i="20"/>
  <c r="L601" i="20"/>
  <c r="L600" i="20"/>
  <c r="L599" i="20"/>
  <c r="L598" i="20"/>
  <c r="L597" i="20"/>
  <c r="L596" i="20"/>
  <c r="L595" i="20"/>
  <c r="L594" i="20"/>
  <c r="L593" i="20"/>
  <c r="L592" i="20"/>
  <c r="L591" i="20"/>
  <c r="L590" i="20"/>
  <c r="L589" i="20"/>
  <c r="L588" i="20"/>
  <c r="L587" i="20"/>
  <c r="L586" i="20"/>
  <c r="L585" i="20"/>
  <c r="L584" i="20"/>
  <c r="L583" i="20"/>
  <c r="L582" i="20"/>
  <c r="L581" i="20"/>
  <c r="L580" i="20"/>
  <c r="L579" i="20"/>
  <c r="L578" i="20"/>
  <c r="L577" i="20"/>
  <c r="L576" i="20"/>
  <c r="L575" i="20"/>
  <c r="L574" i="20"/>
  <c r="L573" i="20"/>
  <c r="L572" i="20"/>
  <c r="L571" i="20"/>
  <c r="L570" i="20"/>
  <c r="L569" i="20"/>
  <c r="L568" i="20"/>
  <c r="L567" i="20"/>
  <c r="L566" i="20"/>
  <c r="L565" i="20"/>
  <c r="L564" i="20"/>
  <c r="L563" i="20"/>
  <c r="L562" i="20"/>
  <c r="L561" i="20"/>
  <c r="L560" i="20"/>
  <c r="L559" i="20"/>
  <c r="L558" i="20"/>
  <c r="L557" i="20"/>
  <c r="L556" i="20"/>
  <c r="L555" i="20"/>
  <c r="L554" i="20"/>
  <c r="L553" i="20"/>
  <c r="L552" i="20"/>
  <c r="L551" i="20"/>
  <c r="L550" i="20"/>
  <c r="L549" i="20"/>
  <c r="L548" i="20"/>
  <c r="L547" i="20"/>
  <c r="L546" i="20"/>
  <c r="L545" i="20"/>
  <c r="L544" i="20"/>
  <c r="L543" i="20"/>
  <c r="L542" i="20"/>
  <c r="Q32" i="7" s="1"/>
  <c r="L541" i="20"/>
  <c r="L540" i="20"/>
  <c r="L539" i="20"/>
  <c r="L538" i="20"/>
  <c r="L537" i="20"/>
  <c r="L536" i="20"/>
  <c r="L535" i="20"/>
  <c r="L534" i="20"/>
  <c r="L533" i="20"/>
  <c r="L532" i="20"/>
  <c r="L531" i="20"/>
  <c r="L530" i="20"/>
  <c r="L529" i="20"/>
  <c r="L528" i="20"/>
  <c r="L527" i="20"/>
  <c r="L526" i="20"/>
  <c r="L525" i="20"/>
  <c r="L524" i="20"/>
  <c r="L523" i="20"/>
  <c r="L522" i="20"/>
  <c r="L521" i="20"/>
  <c r="L520" i="20"/>
  <c r="L519" i="20"/>
  <c r="L518" i="20"/>
  <c r="L517" i="20"/>
  <c r="L516" i="20"/>
  <c r="L515" i="20"/>
  <c r="L514" i="20"/>
  <c r="L513" i="20"/>
  <c r="L512" i="20"/>
  <c r="L511" i="20"/>
  <c r="L510" i="20"/>
  <c r="L509" i="20"/>
  <c r="L508" i="20"/>
  <c r="L507" i="20"/>
  <c r="L506" i="20"/>
  <c r="L505" i="20"/>
  <c r="L504" i="20"/>
  <c r="L503" i="20"/>
  <c r="L502" i="20"/>
  <c r="L501" i="20"/>
  <c r="L500" i="20"/>
  <c r="L499" i="20"/>
  <c r="L498" i="20"/>
  <c r="L497" i="20"/>
  <c r="L496" i="20"/>
  <c r="L495" i="20"/>
  <c r="L494" i="20"/>
  <c r="L493" i="20"/>
  <c r="L492" i="20"/>
  <c r="L491" i="20"/>
  <c r="L490" i="20"/>
  <c r="L489" i="20"/>
  <c r="L488" i="20"/>
  <c r="L487" i="20"/>
  <c r="L486" i="20"/>
  <c r="L485" i="20"/>
  <c r="L484" i="20"/>
  <c r="L483" i="20"/>
  <c r="L482" i="20"/>
  <c r="L481" i="20"/>
  <c r="L480" i="20"/>
  <c r="L479" i="20"/>
  <c r="L478" i="20"/>
  <c r="L477" i="20"/>
  <c r="L476" i="20"/>
  <c r="L475" i="20"/>
  <c r="L474" i="20"/>
  <c r="L473" i="20"/>
  <c r="L472" i="20"/>
  <c r="L471" i="20"/>
  <c r="L470" i="20"/>
  <c r="L469" i="20"/>
  <c r="L468" i="20"/>
  <c r="L467" i="20"/>
  <c r="L466" i="20"/>
  <c r="L465" i="20"/>
  <c r="L464" i="20"/>
  <c r="L463" i="20"/>
  <c r="L462" i="20"/>
  <c r="L461" i="20"/>
  <c r="L460" i="20"/>
  <c r="L459" i="20"/>
  <c r="L458" i="20"/>
  <c r="L457" i="20"/>
  <c r="L456" i="20"/>
  <c r="L455" i="20"/>
  <c r="L454" i="20"/>
  <c r="L453" i="20"/>
  <c r="L452" i="20"/>
  <c r="L451" i="20"/>
  <c r="L450" i="20"/>
  <c r="L449" i="20"/>
  <c r="L448" i="20"/>
  <c r="L447" i="20"/>
  <c r="L446" i="20"/>
  <c r="L445" i="20"/>
  <c r="L444" i="20"/>
  <c r="L443" i="20"/>
  <c r="L442" i="20"/>
  <c r="L441" i="20"/>
  <c r="L440" i="20"/>
  <c r="L439" i="20"/>
  <c r="L438" i="20"/>
  <c r="L437" i="20"/>
  <c r="L436" i="20"/>
  <c r="L435" i="20"/>
  <c r="L434" i="20"/>
  <c r="L433" i="20"/>
  <c r="L432" i="20"/>
  <c r="L431" i="20"/>
  <c r="K32" i="7" s="1"/>
  <c r="L430" i="20"/>
  <c r="L429" i="20"/>
  <c r="L428" i="20"/>
  <c r="L427" i="20"/>
  <c r="L426" i="20"/>
  <c r="L425" i="20"/>
  <c r="L424" i="20"/>
  <c r="L423" i="20"/>
  <c r="L422" i="20"/>
  <c r="L421" i="20"/>
  <c r="L420" i="20"/>
  <c r="L419" i="20"/>
  <c r="L418" i="20"/>
  <c r="L417" i="20"/>
  <c r="L416" i="20"/>
  <c r="L415" i="20"/>
  <c r="L414" i="20"/>
  <c r="L413" i="20"/>
  <c r="L412" i="20"/>
  <c r="L411" i="20"/>
  <c r="L410" i="20"/>
  <c r="L409" i="20"/>
  <c r="L408" i="20"/>
  <c r="L407" i="20"/>
  <c r="L406" i="20"/>
  <c r="L405" i="20"/>
  <c r="L404" i="20"/>
  <c r="L403" i="20"/>
  <c r="L402" i="20"/>
  <c r="L401" i="20"/>
  <c r="L400" i="20"/>
  <c r="L399" i="20"/>
  <c r="L398" i="20"/>
  <c r="L397" i="20"/>
  <c r="L396" i="20"/>
  <c r="L395" i="20"/>
  <c r="L394" i="20"/>
  <c r="L393" i="20"/>
  <c r="L392" i="20"/>
  <c r="L391" i="20"/>
  <c r="L390" i="20"/>
  <c r="L389" i="20"/>
  <c r="L388" i="20"/>
  <c r="L387" i="20"/>
  <c r="L386" i="20"/>
  <c r="L385" i="20"/>
  <c r="L384" i="20"/>
  <c r="L383" i="20"/>
  <c r="L382" i="20"/>
  <c r="L381" i="20"/>
  <c r="L380" i="20"/>
  <c r="L379" i="20"/>
  <c r="L378" i="20"/>
  <c r="L377" i="20"/>
  <c r="L376" i="20"/>
  <c r="L375" i="20"/>
  <c r="L374" i="20"/>
  <c r="L373" i="20"/>
  <c r="L372" i="20"/>
  <c r="L371" i="20"/>
  <c r="L370" i="20"/>
  <c r="L369" i="20"/>
  <c r="L368" i="20"/>
  <c r="L367" i="20"/>
  <c r="L366" i="20"/>
  <c r="L365" i="20"/>
  <c r="L364" i="20"/>
  <c r="L363" i="20"/>
  <c r="L362" i="20"/>
  <c r="L361" i="20"/>
  <c r="L360" i="20"/>
  <c r="L359" i="20"/>
  <c r="L358" i="20"/>
  <c r="L357" i="20"/>
  <c r="L356" i="20"/>
  <c r="L355" i="20"/>
  <c r="L354" i="20"/>
  <c r="L353" i="20"/>
  <c r="L352" i="20"/>
  <c r="L351" i="20"/>
  <c r="L350" i="20"/>
  <c r="L349" i="20"/>
  <c r="L348" i="20"/>
  <c r="L347" i="20"/>
  <c r="L346" i="20"/>
  <c r="L345" i="20"/>
  <c r="L344" i="20"/>
  <c r="L343" i="20"/>
  <c r="L342" i="20"/>
  <c r="L341" i="20"/>
  <c r="L340" i="20"/>
  <c r="L339" i="20"/>
  <c r="L338" i="20"/>
  <c r="L337" i="20"/>
  <c r="L336" i="20"/>
  <c r="L335" i="20"/>
  <c r="L334" i="20"/>
  <c r="L333" i="20"/>
  <c r="L332" i="20"/>
  <c r="L331" i="20"/>
  <c r="L330" i="20"/>
  <c r="L329" i="20"/>
  <c r="L328" i="20"/>
  <c r="L327" i="20"/>
  <c r="L326" i="20"/>
  <c r="L325" i="20"/>
  <c r="L324" i="20"/>
  <c r="D32" i="7" s="1"/>
  <c r="L323" i="20"/>
  <c r="L322" i="20"/>
  <c r="L321" i="20"/>
  <c r="L320" i="20"/>
  <c r="L319" i="20"/>
  <c r="L318" i="20"/>
  <c r="L317" i="20"/>
  <c r="L316" i="20"/>
  <c r="L315" i="20"/>
  <c r="L314" i="20"/>
  <c r="L313" i="20"/>
  <c r="L312" i="20"/>
  <c r="L311" i="20"/>
  <c r="L310" i="20"/>
  <c r="L309" i="20"/>
  <c r="L308" i="20"/>
  <c r="L307" i="20"/>
  <c r="L306" i="20"/>
  <c r="L305" i="20"/>
  <c r="L304" i="20"/>
  <c r="L303" i="20"/>
  <c r="L302" i="20"/>
  <c r="L301" i="20"/>
  <c r="L300" i="20"/>
  <c r="L299" i="20"/>
  <c r="L298" i="20"/>
  <c r="L297" i="20"/>
  <c r="L296" i="20"/>
  <c r="L295" i="20"/>
  <c r="L294" i="20"/>
  <c r="L293" i="20"/>
  <c r="L292" i="20"/>
  <c r="L291" i="20"/>
  <c r="L290" i="20"/>
  <c r="L289" i="20"/>
  <c r="L288" i="20"/>
  <c r="L287" i="20"/>
  <c r="L286" i="20"/>
  <c r="L285" i="20"/>
  <c r="L284" i="20"/>
  <c r="L283" i="20"/>
  <c r="L282" i="20"/>
  <c r="L281" i="20"/>
  <c r="L280" i="20"/>
  <c r="L279" i="20"/>
  <c r="L278" i="20"/>
  <c r="L277" i="20"/>
  <c r="L276" i="20"/>
  <c r="L275" i="20"/>
  <c r="L274" i="20"/>
  <c r="L273" i="20"/>
  <c r="L272" i="20"/>
  <c r="L271" i="20"/>
  <c r="L270" i="20"/>
  <c r="L269" i="20"/>
  <c r="L268" i="20"/>
  <c r="L267" i="20"/>
  <c r="L266" i="20"/>
  <c r="L265" i="20"/>
  <c r="L264" i="20"/>
  <c r="L263" i="20"/>
  <c r="L262" i="20"/>
  <c r="L261" i="20"/>
  <c r="L260" i="20"/>
  <c r="L259" i="20"/>
  <c r="L258" i="20"/>
  <c r="L257" i="20"/>
  <c r="L256" i="20"/>
  <c r="L255" i="20"/>
  <c r="L254" i="20"/>
  <c r="L253" i="20"/>
  <c r="L252" i="20"/>
  <c r="L251" i="20"/>
  <c r="L250" i="20"/>
  <c r="L249" i="20"/>
  <c r="L248" i="20"/>
  <c r="L247" i="20"/>
  <c r="L246" i="20"/>
  <c r="L245" i="20"/>
  <c r="L244" i="20"/>
  <c r="L243" i="20"/>
  <c r="L242" i="20"/>
  <c r="L241" i="20"/>
  <c r="L240" i="20"/>
  <c r="L239" i="20"/>
  <c r="Q26" i="7" s="1"/>
  <c r="L238" i="20"/>
  <c r="L237" i="20"/>
  <c r="L236" i="20"/>
  <c r="L235" i="20"/>
  <c r="L234" i="20"/>
  <c r="L233" i="20"/>
  <c r="L232" i="20"/>
  <c r="L231" i="20"/>
  <c r="L230" i="20"/>
  <c r="L229" i="20"/>
  <c r="L228" i="20"/>
  <c r="L227" i="20"/>
  <c r="L226" i="20"/>
  <c r="L225" i="20"/>
  <c r="L224" i="20"/>
  <c r="L223" i="20"/>
  <c r="L222" i="20"/>
  <c r="L221" i="20"/>
  <c r="L220" i="20"/>
  <c r="L219" i="20"/>
  <c r="L218" i="20"/>
  <c r="L217" i="20"/>
  <c r="L216" i="20"/>
  <c r="L215" i="20"/>
  <c r="L214" i="20"/>
  <c r="L213" i="20"/>
  <c r="L212" i="20"/>
  <c r="L211" i="20"/>
  <c r="L210" i="20"/>
  <c r="L209" i="20"/>
  <c r="L208" i="20"/>
  <c r="L207" i="20"/>
  <c r="L206" i="20"/>
  <c r="L205" i="20"/>
  <c r="L204" i="20"/>
  <c r="L203" i="20"/>
  <c r="L202" i="20"/>
  <c r="L201" i="20"/>
  <c r="L200" i="20"/>
  <c r="L199" i="20"/>
  <c r="L198" i="20"/>
  <c r="L197" i="20"/>
  <c r="L196" i="20"/>
  <c r="L195" i="20"/>
  <c r="L194" i="20"/>
  <c r="L193" i="20"/>
  <c r="L192" i="20"/>
  <c r="L191" i="20"/>
  <c r="L190" i="20"/>
  <c r="L189" i="20"/>
  <c r="L188" i="20"/>
  <c r="L187" i="20"/>
  <c r="L186" i="20"/>
  <c r="L185" i="20"/>
  <c r="L184" i="20"/>
  <c r="L183" i="20"/>
  <c r="L182" i="20"/>
  <c r="L181" i="20"/>
  <c r="L180" i="20"/>
  <c r="L179" i="20"/>
  <c r="L178" i="20"/>
  <c r="L177" i="20"/>
  <c r="L176" i="20"/>
  <c r="L175" i="20"/>
  <c r="L174" i="20"/>
  <c r="L173" i="20"/>
  <c r="L172" i="20"/>
  <c r="L171" i="20"/>
  <c r="L170" i="20"/>
  <c r="L169" i="20"/>
  <c r="L168" i="20"/>
  <c r="L167" i="20"/>
  <c r="L166" i="20"/>
  <c r="L165" i="20"/>
  <c r="L164" i="20"/>
  <c r="L163" i="20"/>
  <c r="L162" i="20"/>
  <c r="L161" i="20"/>
  <c r="L160" i="20"/>
  <c r="L159" i="20"/>
  <c r="L158" i="20"/>
  <c r="L157" i="20"/>
  <c r="L156" i="20"/>
  <c r="L155" i="20"/>
  <c r="L154" i="20"/>
  <c r="L153" i="20"/>
  <c r="L152" i="20"/>
  <c r="L151" i="20"/>
  <c r="L150" i="20"/>
  <c r="K26" i="7" s="1"/>
  <c r="L149" i="20"/>
  <c r="L148" i="20"/>
  <c r="L147" i="20"/>
  <c r="L146" i="20"/>
  <c r="L145" i="20"/>
  <c r="L144" i="20"/>
  <c r="L143" i="20"/>
  <c r="L142" i="20"/>
  <c r="L141" i="20"/>
  <c r="L140" i="20"/>
  <c r="L139" i="20"/>
  <c r="L138" i="20"/>
  <c r="L137" i="20"/>
  <c r="L136" i="20"/>
  <c r="L135" i="20"/>
  <c r="L134" i="20"/>
  <c r="L133" i="20"/>
  <c r="L132" i="20"/>
  <c r="L131" i="20"/>
  <c r="L130" i="20"/>
  <c r="L129" i="20"/>
  <c r="L128" i="20"/>
  <c r="L127" i="20"/>
  <c r="L126" i="20"/>
  <c r="L125" i="20"/>
  <c r="L124" i="20"/>
  <c r="L123" i="20"/>
  <c r="L122" i="20"/>
  <c r="L121" i="20"/>
  <c r="L120" i="20"/>
  <c r="L119" i="20"/>
  <c r="L118" i="20"/>
  <c r="L117" i="20"/>
  <c r="L116" i="20"/>
  <c r="L115" i="20"/>
  <c r="L114" i="20"/>
  <c r="L113" i="20"/>
  <c r="L112" i="20"/>
  <c r="L111" i="20"/>
  <c r="L110" i="20"/>
  <c r="L109" i="20"/>
  <c r="L108" i="20"/>
  <c r="L107" i="20"/>
  <c r="L106" i="20"/>
  <c r="L105" i="20"/>
  <c r="L104" i="20"/>
  <c r="L103" i="20"/>
  <c r="L102" i="20"/>
  <c r="L101" i="20"/>
  <c r="L100" i="20"/>
  <c r="L99" i="20"/>
  <c r="L98" i="20"/>
  <c r="L97" i="20"/>
  <c r="L96" i="20"/>
  <c r="L95" i="20"/>
  <c r="L94" i="20"/>
  <c r="L93" i="20"/>
  <c r="L92" i="20"/>
  <c r="L91" i="20"/>
  <c r="L90" i="20"/>
  <c r="L89" i="20"/>
  <c r="L88" i="20"/>
  <c r="L87" i="20"/>
  <c r="L86" i="20"/>
  <c r="L85" i="20"/>
  <c r="L84" i="20"/>
  <c r="L83" i="20"/>
  <c r="L82" i="20"/>
  <c r="L81" i="20"/>
  <c r="L80" i="20"/>
  <c r="L79" i="20"/>
  <c r="L78" i="20"/>
  <c r="L77" i="20"/>
  <c r="L76" i="20"/>
  <c r="L75" i="20"/>
  <c r="L74" i="20"/>
  <c r="L73" i="20"/>
  <c r="L72" i="20"/>
  <c r="L71" i="20"/>
  <c r="L70" i="20"/>
  <c r="L69" i="20"/>
  <c r="L68" i="20"/>
  <c r="L67" i="20"/>
  <c r="L66" i="20"/>
  <c r="L65" i="20"/>
  <c r="L64" i="20"/>
  <c r="L63" i="20"/>
  <c r="L62" i="20"/>
  <c r="L61" i="20"/>
  <c r="L60" i="20"/>
  <c r="L59" i="20"/>
  <c r="L58" i="20"/>
  <c r="L57" i="20"/>
  <c r="L56" i="20"/>
  <c r="L55" i="20"/>
  <c r="L54" i="20"/>
  <c r="L53" i="20"/>
  <c r="L52" i="20"/>
  <c r="L51" i="20"/>
  <c r="L50" i="20"/>
  <c r="L49" i="20"/>
  <c r="L48" i="20"/>
  <c r="L47" i="20"/>
  <c r="L46" i="20"/>
  <c r="L45" i="20"/>
  <c r="L44" i="20"/>
  <c r="L43" i="20"/>
  <c r="L42" i="20"/>
  <c r="L41" i="20"/>
  <c r="L40" i="20"/>
  <c r="L39" i="20"/>
  <c r="L38" i="20"/>
  <c r="L37" i="20"/>
  <c r="L36" i="20"/>
  <c r="L35" i="20"/>
  <c r="L34" i="20"/>
  <c r="L33" i="20"/>
  <c r="L32" i="20"/>
  <c r="L31" i="20"/>
  <c r="L30" i="20"/>
  <c r="L29" i="20"/>
  <c r="L28" i="20"/>
  <c r="L27" i="20"/>
  <c r="L26" i="20"/>
  <c r="L25" i="20"/>
  <c r="L24" i="20"/>
  <c r="L23" i="20"/>
  <c r="L22" i="20"/>
  <c r="L21" i="20"/>
  <c r="L20" i="20"/>
  <c r="L19" i="20"/>
  <c r="L18" i="20"/>
  <c r="L17" i="20"/>
  <c r="L16" i="20"/>
  <c r="L15" i="20"/>
  <c r="L14" i="20"/>
  <c r="L13" i="20"/>
  <c r="L12" i="20"/>
  <c r="L11" i="20"/>
  <c r="L10" i="20"/>
  <c r="L9" i="20"/>
  <c r="L8" i="20"/>
  <c r="L7" i="20"/>
  <c r="L6" i="20"/>
  <c r="M6" i="20" s="1"/>
  <c r="AI31" i="7" l="1"/>
  <c r="AI32" i="7" s="1"/>
  <c r="AI33" i="7" s="1"/>
  <c r="AE31" i="7"/>
  <c r="AE32" i="7" s="1"/>
  <c r="AE33" i="7" s="1"/>
  <c r="AI25" i="7"/>
  <c r="AI26" i="7" s="1"/>
  <c r="AI27" i="7" s="1"/>
  <c r="AE25" i="7"/>
  <c r="AE26" i="7" s="1"/>
  <c r="AE27" i="7" s="1"/>
  <c r="AI37" i="7"/>
  <c r="AI38" i="7" s="1"/>
  <c r="AI39" i="7" s="1"/>
  <c r="AA31" i="7"/>
  <c r="AA32" i="7" s="1"/>
  <c r="AA33" i="7" s="1"/>
  <c r="AE37" i="7"/>
  <c r="AE38" i="7" s="1"/>
  <c r="AE39" i="7" s="1"/>
  <c r="AA37" i="7"/>
  <c r="AA38" i="7" s="1"/>
  <c r="AA39" i="7" s="1"/>
  <c r="Q44" i="7"/>
  <c r="Q45" i="7" s="1"/>
  <c r="K44" i="7"/>
  <c r="AE43" i="7" s="1"/>
  <c r="AE44" i="7" s="1"/>
  <c r="AE45" i="7" s="1"/>
  <c r="D12" i="7"/>
  <c r="D13" i="7" s="1"/>
  <c r="D18" i="7"/>
  <c r="D19" i="7" s="1"/>
  <c r="Q33" i="7"/>
  <c r="K33" i="7"/>
  <c r="D44" i="7"/>
  <c r="D45" i="7" s="1"/>
  <c r="K27" i="7"/>
  <c r="D39" i="7"/>
  <c r="D33" i="7"/>
  <c r="Q39" i="7"/>
  <c r="D6" i="7"/>
  <c r="D7" i="7" s="1"/>
  <c r="D26" i="7"/>
  <c r="D27" i="7" s="1"/>
  <c r="Q27" i="7"/>
  <c r="K39" i="7"/>
  <c r="M7" i="20"/>
  <c r="M8" i="20" s="1"/>
  <c r="M9" i="20" s="1"/>
  <c r="M10" i="20" s="1"/>
  <c r="M11" i="20" s="1"/>
  <c r="M12" i="20" s="1"/>
  <c r="M13" i="20" s="1"/>
  <c r="M14" i="20" s="1"/>
  <c r="M15" i="20" s="1"/>
  <c r="M16" i="20" s="1"/>
  <c r="M17" i="20" s="1"/>
  <c r="M18" i="20" s="1"/>
  <c r="M19" i="20" s="1"/>
  <c r="M20" i="20" s="1"/>
  <c r="M21" i="20" s="1"/>
  <c r="M22" i="20" s="1"/>
  <c r="M23" i="20" s="1"/>
  <c r="M24" i="20" s="1"/>
  <c r="M25" i="20" s="1"/>
  <c r="M26" i="20" s="1"/>
  <c r="M27" i="20" s="1"/>
  <c r="M28" i="20" s="1"/>
  <c r="M29" i="20" s="1"/>
  <c r="M30" i="20" s="1"/>
  <c r="M31" i="20" s="1"/>
  <c r="M32" i="20" s="1"/>
  <c r="M33" i="20" s="1"/>
  <c r="M34" i="20" s="1"/>
  <c r="M35" i="20" s="1"/>
  <c r="M36" i="20" s="1"/>
  <c r="M37" i="20" s="1"/>
  <c r="M38" i="20" s="1"/>
  <c r="M39" i="20" s="1"/>
  <c r="M40" i="20" s="1"/>
  <c r="M41" i="20" s="1"/>
  <c r="M42" i="20" s="1"/>
  <c r="M43" i="20" s="1"/>
  <c r="M44" i="20" s="1"/>
  <c r="M45" i="20" s="1"/>
  <c r="M46" i="20" s="1"/>
  <c r="M47" i="20" s="1"/>
  <c r="M48" i="20" s="1"/>
  <c r="M49" i="20" s="1"/>
  <c r="M50" i="20" s="1"/>
  <c r="M51" i="20" s="1"/>
  <c r="M52" i="20" s="1"/>
  <c r="M53" i="20" s="1"/>
  <c r="M54" i="20" s="1"/>
  <c r="M55" i="20" s="1"/>
  <c r="M56" i="20" s="1"/>
  <c r="M57" i="20" s="1"/>
  <c r="M58" i="20" s="1"/>
  <c r="M59" i="20" s="1"/>
  <c r="M60" i="20" s="1"/>
  <c r="M61" i="20" s="1"/>
  <c r="M62" i="20" s="1"/>
  <c r="M63" i="20" s="1"/>
  <c r="M64" i="20" s="1"/>
  <c r="M65" i="20" s="1"/>
  <c r="M66" i="20" s="1"/>
  <c r="M67" i="20" s="1"/>
  <c r="M68" i="20" s="1"/>
  <c r="M69" i="20" s="1"/>
  <c r="M70" i="20" s="1"/>
  <c r="M71" i="20" s="1"/>
  <c r="M72" i="20" s="1"/>
  <c r="M73" i="20" s="1"/>
  <c r="M74" i="20" s="1"/>
  <c r="M75" i="20" s="1"/>
  <c r="M76" i="20" s="1"/>
  <c r="M77" i="20" s="1"/>
  <c r="M78" i="20" s="1"/>
  <c r="M79" i="20" s="1"/>
  <c r="M80" i="20" s="1"/>
  <c r="M81" i="20" s="1"/>
  <c r="M82" i="20" s="1"/>
  <c r="M83" i="20" s="1"/>
  <c r="M84" i="20" s="1"/>
  <c r="M85" i="20" s="1"/>
  <c r="M86" i="20" s="1"/>
  <c r="M87" i="20" s="1"/>
  <c r="M88" i="20" s="1"/>
  <c r="M89" i="20" s="1"/>
  <c r="M90" i="20" s="1"/>
  <c r="M91" i="20" s="1"/>
  <c r="M92" i="20" s="1"/>
  <c r="M93" i="20" s="1"/>
  <c r="M94" i="20" s="1"/>
  <c r="M95" i="20" s="1"/>
  <c r="M96" i="20" s="1"/>
  <c r="M97" i="20" s="1"/>
  <c r="M98" i="20" s="1"/>
  <c r="M99" i="20" s="1"/>
  <c r="M100" i="20" s="1"/>
  <c r="M101" i="20" s="1"/>
  <c r="M102" i="20" s="1"/>
  <c r="M103" i="20" s="1"/>
  <c r="M104" i="20" s="1"/>
  <c r="M105" i="20" s="1"/>
  <c r="M106" i="20" s="1"/>
  <c r="M107" i="20" s="1"/>
  <c r="M108" i="20" s="1"/>
  <c r="M109" i="20" s="1"/>
  <c r="M110" i="20" s="1"/>
  <c r="M111" i="20" s="1"/>
  <c r="M112" i="20" s="1"/>
  <c r="M113" i="20" s="1"/>
  <c r="M114" i="20" s="1"/>
  <c r="M115" i="20" s="1"/>
  <c r="M116" i="20" s="1"/>
  <c r="M117" i="20" s="1"/>
  <c r="M118" i="20" s="1"/>
  <c r="M119" i="20" s="1"/>
  <c r="M120" i="20" s="1"/>
  <c r="M121" i="20" s="1"/>
  <c r="M122" i="20" s="1"/>
  <c r="M123" i="20" s="1"/>
  <c r="M124" i="20" s="1"/>
  <c r="M125" i="20" s="1"/>
  <c r="M126" i="20" s="1"/>
  <c r="M127" i="20" s="1"/>
  <c r="M128" i="20" s="1"/>
  <c r="M129" i="20" s="1"/>
  <c r="M130" i="20" s="1"/>
  <c r="M131" i="20" s="1"/>
  <c r="M132" i="20" s="1"/>
  <c r="M133" i="20" s="1"/>
  <c r="M134" i="20" s="1"/>
  <c r="M135" i="20" s="1"/>
  <c r="M136" i="20" s="1"/>
  <c r="M137" i="20" s="1"/>
  <c r="M138" i="20" s="1"/>
  <c r="M139" i="20" s="1"/>
  <c r="M140" i="20" s="1"/>
  <c r="M141" i="20" s="1"/>
  <c r="M142" i="20" s="1"/>
  <c r="M143" i="20" s="1"/>
  <c r="M144" i="20" s="1"/>
  <c r="M145" i="20" s="1"/>
  <c r="M146" i="20" s="1"/>
  <c r="M147" i="20" s="1"/>
  <c r="M148" i="20" s="1"/>
  <c r="M149" i="20" s="1"/>
  <c r="M150" i="20" s="1"/>
  <c r="M151" i="20" s="1"/>
  <c r="M152" i="20" s="1"/>
  <c r="M153" i="20" s="1"/>
  <c r="M154" i="20" s="1"/>
  <c r="M155" i="20" s="1"/>
  <c r="M156" i="20" s="1"/>
  <c r="M157" i="20" s="1"/>
  <c r="M158" i="20" s="1"/>
  <c r="M159" i="20" s="1"/>
  <c r="M160" i="20" s="1"/>
  <c r="M161" i="20" s="1"/>
  <c r="M162" i="20" s="1"/>
  <c r="M163" i="20" s="1"/>
  <c r="M164" i="20" s="1"/>
  <c r="M165" i="20" s="1"/>
  <c r="M166" i="20" s="1"/>
  <c r="M167" i="20" s="1"/>
  <c r="M168" i="20" s="1"/>
  <c r="M169" i="20" s="1"/>
  <c r="M170" i="20" s="1"/>
  <c r="M171" i="20" s="1"/>
  <c r="M172" i="20" s="1"/>
  <c r="M173" i="20" s="1"/>
  <c r="M174" i="20" s="1"/>
  <c r="M175" i="20" s="1"/>
  <c r="M176" i="20" s="1"/>
  <c r="M177" i="20" s="1"/>
  <c r="M178" i="20" s="1"/>
  <c r="M179" i="20" s="1"/>
  <c r="M180" i="20" s="1"/>
  <c r="M181" i="20" s="1"/>
  <c r="M182" i="20" s="1"/>
  <c r="M183" i="20" s="1"/>
  <c r="M184" i="20" s="1"/>
  <c r="M185" i="20" s="1"/>
  <c r="M186" i="20" s="1"/>
  <c r="M187" i="20" s="1"/>
  <c r="M188" i="20" s="1"/>
  <c r="M189" i="20" s="1"/>
  <c r="M190" i="20" s="1"/>
  <c r="M191" i="20" s="1"/>
  <c r="M192" i="20" s="1"/>
  <c r="M193" i="20" s="1"/>
  <c r="M194" i="20" s="1"/>
  <c r="M195" i="20" s="1"/>
  <c r="M196" i="20" s="1"/>
  <c r="M197" i="20" s="1"/>
  <c r="M198" i="20" s="1"/>
  <c r="M199" i="20" s="1"/>
  <c r="M200" i="20" s="1"/>
  <c r="M201" i="20" s="1"/>
  <c r="M202" i="20" s="1"/>
  <c r="M203" i="20" s="1"/>
  <c r="M204" i="20" s="1"/>
  <c r="M205" i="20" s="1"/>
  <c r="M206" i="20" s="1"/>
  <c r="M207" i="20" s="1"/>
  <c r="M208" i="20" s="1"/>
  <c r="M209" i="20" s="1"/>
  <c r="M210" i="20" s="1"/>
  <c r="M211" i="20" s="1"/>
  <c r="M212" i="20" s="1"/>
  <c r="M213" i="20" s="1"/>
  <c r="M214" i="20" s="1"/>
  <c r="M215" i="20" s="1"/>
  <c r="M216" i="20" s="1"/>
  <c r="M217" i="20" s="1"/>
  <c r="M218" i="20" s="1"/>
  <c r="M219" i="20" s="1"/>
  <c r="M220" i="20" s="1"/>
  <c r="M221" i="20" s="1"/>
  <c r="M222" i="20" s="1"/>
  <c r="M223" i="20" s="1"/>
  <c r="M224" i="20" s="1"/>
  <c r="M225" i="20" s="1"/>
  <c r="M226" i="20" s="1"/>
  <c r="M227" i="20" s="1"/>
  <c r="M228" i="20" s="1"/>
  <c r="M229" i="20" s="1"/>
  <c r="M230" i="20" s="1"/>
  <c r="M231" i="20" s="1"/>
  <c r="M232" i="20" s="1"/>
  <c r="M233" i="20" s="1"/>
  <c r="M234" i="20" s="1"/>
  <c r="M235" i="20" s="1"/>
  <c r="M236" i="20" s="1"/>
  <c r="M237" i="20" s="1"/>
  <c r="M238" i="20" s="1"/>
  <c r="M239" i="20" s="1"/>
  <c r="M240" i="20" s="1"/>
  <c r="M241" i="20" s="1"/>
  <c r="M242" i="20" s="1"/>
  <c r="M243" i="20" s="1"/>
  <c r="M244" i="20" s="1"/>
  <c r="M245" i="20" s="1"/>
  <c r="M246" i="20" s="1"/>
  <c r="M247" i="20" s="1"/>
  <c r="M248" i="20" s="1"/>
  <c r="M249" i="20" s="1"/>
  <c r="M250" i="20" s="1"/>
  <c r="M251" i="20" s="1"/>
  <c r="M252" i="20" s="1"/>
  <c r="M253" i="20" s="1"/>
  <c r="M254" i="20" s="1"/>
  <c r="M255" i="20" s="1"/>
  <c r="M256" i="20" s="1"/>
  <c r="M257" i="20" s="1"/>
  <c r="M258" i="20" s="1"/>
  <c r="M259" i="20" s="1"/>
  <c r="M260" i="20" s="1"/>
  <c r="M261" i="20" s="1"/>
  <c r="M262" i="20" s="1"/>
  <c r="M263" i="20" s="1"/>
  <c r="M264" i="20" s="1"/>
  <c r="M265" i="20" s="1"/>
  <c r="M266" i="20" s="1"/>
  <c r="M267" i="20" s="1"/>
  <c r="M268" i="20" s="1"/>
  <c r="M269" i="20" s="1"/>
  <c r="M270" i="20" s="1"/>
  <c r="M271" i="20" s="1"/>
  <c r="M272" i="20" s="1"/>
  <c r="M273" i="20" s="1"/>
  <c r="M274" i="20" s="1"/>
  <c r="M275" i="20" s="1"/>
  <c r="M276" i="20" s="1"/>
  <c r="M277" i="20" s="1"/>
  <c r="M278" i="20" s="1"/>
  <c r="M279" i="20" s="1"/>
  <c r="M280" i="20" s="1"/>
  <c r="M281" i="20" s="1"/>
  <c r="M282" i="20" s="1"/>
  <c r="M283" i="20" s="1"/>
  <c r="M284" i="20" s="1"/>
  <c r="M285" i="20" s="1"/>
  <c r="M286" i="20" s="1"/>
  <c r="M287" i="20" s="1"/>
  <c r="M288" i="20" s="1"/>
  <c r="M289" i="20" s="1"/>
  <c r="M290" i="20" s="1"/>
  <c r="M291" i="20" s="1"/>
  <c r="M292" i="20" s="1"/>
  <c r="M293" i="20" s="1"/>
  <c r="M294" i="20" s="1"/>
  <c r="M295" i="20" s="1"/>
  <c r="M296" i="20" s="1"/>
  <c r="M297" i="20" s="1"/>
  <c r="M298" i="20" s="1"/>
  <c r="M299" i="20" s="1"/>
  <c r="M300" i="20" s="1"/>
  <c r="M301" i="20" s="1"/>
  <c r="M302" i="20" s="1"/>
  <c r="M303" i="20" s="1"/>
  <c r="M304" i="20" s="1"/>
  <c r="M305" i="20" s="1"/>
  <c r="M306" i="20" s="1"/>
  <c r="M307" i="20" s="1"/>
  <c r="M308" i="20" s="1"/>
  <c r="M309" i="20" s="1"/>
  <c r="M310" i="20" s="1"/>
  <c r="M311" i="20" s="1"/>
  <c r="M312" i="20" s="1"/>
  <c r="M313" i="20" s="1"/>
  <c r="M314" i="20" s="1"/>
  <c r="M315" i="20" s="1"/>
  <c r="M316" i="20" s="1"/>
  <c r="M317" i="20" s="1"/>
  <c r="M318" i="20" s="1"/>
  <c r="M319" i="20" s="1"/>
  <c r="M320" i="20" s="1"/>
  <c r="M321" i="20" s="1"/>
  <c r="M322" i="20" s="1"/>
  <c r="M323" i="20" s="1"/>
  <c r="M324" i="20" s="1"/>
  <c r="M325" i="20" s="1"/>
  <c r="M326" i="20" s="1"/>
  <c r="M327" i="20" s="1"/>
  <c r="M328" i="20" s="1"/>
  <c r="M329" i="20" s="1"/>
  <c r="M330" i="20" s="1"/>
  <c r="M331" i="20" s="1"/>
  <c r="M332" i="20" s="1"/>
  <c r="M333" i="20" s="1"/>
  <c r="M334" i="20" s="1"/>
  <c r="M335" i="20" s="1"/>
  <c r="M336" i="20" s="1"/>
  <c r="M337" i="20" s="1"/>
  <c r="M338" i="20" s="1"/>
  <c r="M339" i="20" s="1"/>
  <c r="M340" i="20" s="1"/>
  <c r="M341" i="20" s="1"/>
  <c r="M342" i="20" s="1"/>
  <c r="M343" i="20" s="1"/>
  <c r="M344" i="20" s="1"/>
  <c r="M345" i="20" s="1"/>
  <c r="M346" i="20" s="1"/>
  <c r="M347" i="20" s="1"/>
  <c r="M348" i="20" s="1"/>
  <c r="M349" i="20" s="1"/>
  <c r="M350" i="20" s="1"/>
  <c r="M351" i="20" s="1"/>
  <c r="M352" i="20" s="1"/>
  <c r="M353" i="20" s="1"/>
  <c r="M354" i="20" s="1"/>
  <c r="M355" i="20" s="1"/>
  <c r="M356" i="20" s="1"/>
  <c r="M357" i="20" s="1"/>
  <c r="M358" i="20" s="1"/>
  <c r="M359" i="20" s="1"/>
  <c r="M360" i="20" s="1"/>
  <c r="M361" i="20" s="1"/>
  <c r="M362" i="20" s="1"/>
  <c r="M363" i="20" s="1"/>
  <c r="M364" i="20" s="1"/>
  <c r="M365" i="20" s="1"/>
  <c r="M366" i="20" s="1"/>
  <c r="M367" i="20" s="1"/>
  <c r="M368" i="20" s="1"/>
  <c r="M369" i="20" s="1"/>
  <c r="M370" i="20" s="1"/>
  <c r="M371" i="20" s="1"/>
  <c r="M372" i="20" s="1"/>
  <c r="M373" i="20" s="1"/>
  <c r="M374" i="20" s="1"/>
  <c r="M375" i="20" s="1"/>
  <c r="M376" i="20" s="1"/>
  <c r="M377" i="20" s="1"/>
  <c r="M378" i="20" s="1"/>
  <c r="M379" i="20" s="1"/>
  <c r="M380" i="20" s="1"/>
  <c r="M381" i="20" s="1"/>
  <c r="M382" i="20" s="1"/>
  <c r="M383" i="20" s="1"/>
  <c r="M384" i="20" s="1"/>
  <c r="M385" i="20" s="1"/>
  <c r="M386" i="20" s="1"/>
  <c r="M387" i="20" s="1"/>
  <c r="M388" i="20" s="1"/>
  <c r="M389" i="20" s="1"/>
  <c r="M390" i="20" s="1"/>
  <c r="M391" i="20" s="1"/>
  <c r="M392" i="20" s="1"/>
  <c r="M393" i="20" s="1"/>
  <c r="M394" i="20" s="1"/>
  <c r="M395" i="20" s="1"/>
  <c r="M396" i="20" s="1"/>
  <c r="M397" i="20" s="1"/>
  <c r="M398" i="20" s="1"/>
  <c r="M399" i="20" s="1"/>
  <c r="M400" i="20" s="1"/>
  <c r="M401" i="20" s="1"/>
  <c r="M402" i="20" s="1"/>
  <c r="M403" i="20" s="1"/>
  <c r="M404" i="20" s="1"/>
  <c r="M405" i="20" s="1"/>
  <c r="M406" i="20" s="1"/>
  <c r="M407" i="20" s="1"/>
  <c r="M408" i="20" s="1"/>
  <c r="M409" i="20" s="1"/>
  <c r="M410" i="20" s="1"/>
  <c r="M411" i="20" s="1"/>
  <c r="M412" i="20" s="1"/>
  <c r="M413" i="20" s="1"/>
  <c r="M414" i="20" s="1"/>
  <c r="M415" i="20" s="1"/>
  <c r="M416" i="20" s="1"/>
  <c r="M417" i="20" s="1"/>
  <c r="M418" i="20" s="1"/>
  <c r="M419" i="20" s="1"/>
  <c r="M420" i="20" s="1"/>
  <c r="M421" i="20" s="1"/>
  <c r="M422" i="20" s="1"/>
  <c r="M423" i="20" s="1"/>
  <c r="M424" i="20" s="1"/>
  <c r="M425" i="20" s="1"/>
  <c r="M426" i="20" s="1"/>
  <c r="M427" i="20" s="1"/>
  <c r="M428" i="20" s="1"/>
  <c r="M429" i="20" s="1"/>
  <c r="M430" i="20" s="1"/>
  <c r="M431" i="20" s="1"/>
  <c r="M432" i="20" s="1"/>
  <c r="M433" i="20" s="1"/>
  <c r="M434" i="20" s="1"/>
  <c r="M435" i="20" s="1"/>
  <c r="M436" i="20" s="1"/>
  <c r="M437" i="20" s="1"/>
  <c r="M438" i="20" s="1"/>
  <c r="M439" i="20" s="1"/>
  <c r="M440" i="20" s="1"/>
  <c r="M441" i="20" s="1"/>
  <c r="M442" i="20" s="1"/>
  <c r="M443" i="20" s="1"/>
  <c r="M444" i="20" s="1"/>
  <c r="M445" i="20" s="1"/>
  <c r="M446" i="20" s="1"/>
  <c r="M447" i="20" s="1"/>
  <c r="M448" i="20" s="1"/>
  <c r="M449" i="20" s="1"/>
  <c r="M450" i="20" s="1"/>
  <c r="M451" i="20" s="1"/>
  <c r="M452" i="20" s="1"/>
  <c r="M453" i="20" s="1"/>
  <c r="M454" i="20" s="1"/>
  <c r="M455" i="20" s="1"/>
  <c r="M456" i="20" s="1"/>
  <c r="M457" i="20" s="1"/>
  <c r="M458" i="20" s="1"/>
  <c r="M459" i="20" s="1"/>
  <c r="M460" i="20" s="1"/>
  <c r="M461" i="20" s="1"/>
  <c r="M462" i="20" s="1"/>
  <c r="M463" i="20" s="1"/>
  <c r="M464" i="20" s="1"/>
  <c r="M465" i="20" s="1"/>
  <c r="M466" i="20" s="1"/>
  <c r="M467" i="20" s="1"/>
  <c r="M468" i="20" s="1"/>
  <c r="M469" i="20" s="1"/>
  <c r="M470" i="20" s="1"/>
  <c r="M471" i="20" s="1"/>
  <c r="M472" i="20" s="1"/>
  <c r="M473" i="20" s="1"/>
  <c r="M474" i="20" s="1"/>
  <c r="M475" i="20" s="1"/>
  <c r="M476" i="20" s="1"/>
  <c r="M477" i="20" s="1"/>
  <c r="M478" i="20" s="1"/>
  <c r="M479" i="20" s="1"/>
  <c r="M480" i="20" s="1"/>
  <c r="M481" i="20" s="1"/>
  <c r="M482" i="20" s="1"/>
  <c r="M483" i="20" s="1"/>
  <c r="M484" i="20" s="1"/>
  <c r="M485" i="20" s="1"/>
  <c r="M486" i="20" s="1"/>
  <c r="M487" i="20" s="1"/>
  <c r="M488" i="20" s="1"/>
  <c r="M489" i="20" s="1"/>
  <c r="M490" i="20" s="1"/>
  <c r="M491" i="20" s="1"/>
  <c r="M492" i="20" s="1"/>
  <c r="M493" i="20" s="1"/>
  <c r="M494" i="20" s="1"/>
  <c r="M495" i="20" s="1"/>
  <c r="M496" i="20" s="1"/>
  <c r="M497" i="20" s="1"/>
  <c r="M498" i="20" s="1"/>
  <c r="M499" i="20" s="1"/>
  <c r="M500" i="20" s="1"/>
  <c r="M501" i="20" s="1"/>
  <c r="M502" i="20" s="1"/>
  <c r="M503" i="20" s="1"/>
  <c r="M504" i="20" s="1"/>
  <c r="M505" i="20" s="1"/>
  <c r="M506" i="20" s="1"/>
  <c r="M507" i="20" s="1"/>
  <c r="M508" i="20" s="1"/>
  <c r="M509" i="20" s="1"/>
  <c r="M510" i="20" s="1"/>
  <c r="M511" i="20" s="1"/>
  <c r="M512" i="20" s="1"/>
  <c r="M513" i="20" s="1"/>
  <c r="M514" i="20" s="1"/>
  <c r="M515" i="20" s="1"/>
  <c r="M516" i="20" s="1"/>
  <c r="M517" i="20" s="1"/>
  <c r="M518" i="20" s="1"/>
  <c r="M519" i="20" s="1"/>
  <c r="M520" i="20" s="1"/>
  <c r="M521" i="20" s="1"/>
  <c r="M522" i="20" s="1"/>
  <c r="M523" i="20" s="1"/>
  <c r="M524" i="20" s="1"/>
  <c r="M525" i="20" s="1"/>
  <c r="M526" i="20" s="1"/>
  <c r="M527" i="20" s="1"/>
  <c r="M528" i="20" s="1"/>
  <c r="M529" i="20" s="1"/>
  <c r="M530" i="20" s="1"/>
  <c r="M531" i="20" s="1"/>
  <c r="M532" i="20" s="1"/>
  <c r="M533" i="20" s="1"/>
  <c r="M534" i="20" s="1"/>
  <c r="M535" i="20" s="1"/>
  <c r="M536" i="20" s="1"/>
  <c r="M537" i="20" s="1"/>
  <c r="M538" i="20" s="1"/>
  <c r="M539" i="20" s="1"/>
  <c r="M540" i="20" s="1"/>
  <c r="M541" i="20" s="1"/>
  <c r="M542" i="20" s="1"/>
  <c r="M543" i="20" s="1"/>
  <c r="M544" i="20" s="1"/>
  <c r="M545" i="20" s="1"/>
  <c r="M546" i="20" s="1"/>
  <c r="M547" i="20" s="1"/>
  <c r="M548" i="20" s="1"/>
  <c r="M549" i="20" s="1"/>
  <c r="M550" i="20" s="1"/>
  <c r="M551" i="20" s="1"/>
  <c r="M552" i="20" s="1"/>
  <c r="M553" i="20" s="1"/>
  <c r="M554" i="20" s="1"/>
  <c r="M555" i="20" s="1"/>
  <c r="M556" i="20" s="1"/>
  <c r="M557" i="20" s="1"/>
  <c r="M558" i="20" s="1"/>
  <c r="M559" i="20" s="1"/>
  <c r="M560" i="20" s="1"/>
  <c r="M561" i="20" s="1"/>
  <c r="M562" i="20" s="1"/>
  <c r="M563" i="20" s="1"/>
  <c r="M564" i="20" s="1"/>
  <c r="M565" i="20" s="1"/>
  <c r="M566" i="20" s="1"/>
  <c r="M567" i="20" s="1"/>
  <c r="M568" i="20" s="1"/>
  <c r="M569" i="20" s="1"/>
  <c r="M570" i="20" s="1"/>
  <c r="M571" i="20" s="1"/>
  <c r="M572" i="20" s="1"/>
  <c r="M573" i="20" s="1"/>
  <c r="M574" i="20" s="1"/>
  <c r="M575" i="20" s="1"/>
  <c r="M576" i="20" s="1"/>
  <c r="M577" i="20" s="1"/>
  <c r="M578" i="20" s="1"/>
  <c r="M579" i="20" s="1"/>
  <c r="M580" i="20" s="1"/>
  <c r="M581" i="20" s="1"/>
  <c r="M582" i="20" s="1"/>
  <c r="M583" i="20" s="1"/>
  <c r="M584" i="20" s="1"/>
  <c r="M585" i="20" s="1"/>
  <c r="M586" i="20" s="1"/>
  <c r="M587" i="20" s="1"/>
  <c r="M588" i="20" s="1"/>
  <c r="M589" i="20" s="1"/>
  <c r="M590" i="20" s="1"/>
  <c r="M591" i="20" s="1"/>
  <c r="M592" i="20" s="1"/>
  <c r="M593" i="20" s="1"/>
  <c r="M594" i="20" s="1"/>
  <c r="M595" i="20" s="1"/>
  <c r="M596" i="20" s="1"/>
  <c r="M597" i="20" s="1"/>
  <c r="M598" i="20" s="1"/>
  <c r="M599" i="20" s="1"/>
  <c r="M600" i="20" s="1"/>
  <c r="M601" i="20" s="1"/>
  <c r="M602" i="20" s="1"/>
  <c r="M603" i="20" s="1"/>
  <c r="M604" i="20" s="1"/>
  <c r="M605" i="20" s="1"/>
  <c r="M606" i="20" s="1"/>
  <c r="M607" i="20" s="1"/>
  <c r="M608" i="20" s="1"/>
  <c r="M609" i="20" s="1"/>
  <c r="M610" i="20" s="1"/>
  <c r="M611" i="20" s="1"/>
  <c r="M612" i="20" s="1"/>
  <c r="M613" i="20" s="1"/>
  <c r="M614" i="20" s="1"/>
  <c r="M615" i="20" s="1"/>
  <c r="M616" i="20" s="1"/>
  <c r="M617" i="20" s="1"/>
  <c r="M618" i="20" s="1"/>
  <c r="M619" i="20" s="1"/>
  <c r="M620" i="20" s="1"/>
  <c r="M621" i="20" s="1"/>
  <c r="M622" i="20" s="1"/>
  <c r="M623" i="20" s="1"/>
  <c r="M624" i="20" s="1"/>
  <c r="M625" i="20" s="1"/>
  <c r="M626" i="20" s="1"/>
  <c r="M627" i="20" s="1"/>
  <c r="M628" i="20" s="1"/>
  <c r="M629" i="20" s="1"/>
  <c r="M630" i="20" s="1"/>
  <c r="M631" i="20" s="1"/>
  <c r="M632" i="20" s="1"/>
  <c r="M633" i="20" s="1"/>
  <c r="M634" i="20" s="1"/>
  <c r="M635" i="20" s="1"/>
  <c r="M636" i="20" s="1"/>
  <c r="M637" i="20" s="1"/>
  <c r="M638" i="20" s="1"/>
  <c r="M639" i="20" s="1"/>
  <c r="M640" i="20" s="1"/>
  <c r="M641" i="20" s="1"/>
  <c r="M642" i="20" s="1"/>
  <c r="M643" i="20" s="1"/>
  <c r="M644" i="20" s="1"/>
  <c r="M645" i="20" s="1"/>
  <c r="M646" i="20" s="1"/>
  <c r="M647" i="20" s="1"/>
  <c r="M648" i="20" s="1"/>
  <c r="M649" i="20" s="1"/>
  <c r="M650" i="20" s="1"/>
  <c r="M651" i="20" s="1"/>
  <c r="M652" i="20" s="1"/>
  <c r="M653" i="20" s="1"/>
  <c r="M654" i="20" s="1"/>
  <c r="M655" i="20" s="1"/>
  <c r="M656" i="20" s="1"/>
  <c r="M657" i="20" s="1"/>
  <c r="M658" i="20" s="1"/>
  <c r="M659" i="20" s="1"/>
  <c r="M660" i="20" s="1"/>
  <c r="M661" i="20" s="1"/>
  <c r="M662" i="20" s="1"/>
  <c r="M663" i="20" s="1"/>
  <c r="M664" i="20" s="1"/>
  <c r="M665" i="20" s="1"/>
  <c r="M666" i="20" s="1"/>
  <c r="M667" i="20" s="1"/>
  <c r="M668" i="20" s="1"/>
  <c r="M669" i="20" s="1"/>
  <c r="M670" i="20" s="1"/>
  <c r="M671" i="20" s="1"/>
  <c r="M672" i="20" s="1"/>
  <c r="M673" i="20" s="1"/>
  <c r="M674" i="20" s="1"/>
  <c r="M675" i="20" s="1"/>
  <c r="M676" i="20" s="1"/>
  <c r="M677" i="20" s="1"/>
  <c r="M678" i="20" s="1"/>
  <c r="M679" i="20" s="1"/>
  <c r="M680" i="20" s="1"/>
  <c r="M681" i="20" s="1"/>
  <c r="M682" i="20" s="1"/>
  <c r="M683" i="20" s="1"/>
  <c r="M684" i="20" s="1"/>
  <c r="M685" i="20" s="1"/>
  <c r="M686" i="20" s="1"/>
  <c r="M687" i="20" s="1"/>
  <c r="M688" i="20" s="1"/>
  <c r="M689" i="20" s="1"/>
  <c r="M690" i="20" s="1"/>
  <c r="M691" i="20" s="1"/>
  <c r="M692" i="20" s="1"/>
  <c r="M693" i="20" s="1"/>
  <c r="M694" i="20" s="1"/>
  <c r="M695" i="20" s="1"/>
  <c r="M696" i="20" s="1"/>
  <c r="M697" i="20" s="1"/>
  <c r="M698" i="20" s="1"/>
  <c r="M699" i="20" s="1"/>
  <c r="M700" i="20" s="1"/>
  <c r="M701" i="20" s="1"/>
  <c r="M702" i="20" s="1"/>
  <c r="M703" i="20" s="1"/>
  <c r="M704" i="20" s="1"/>
  <c r="M705" i="20" s="1"/>
  <c r="M706" i="20" s="1"/>
  <c r="M707" i="20" s="1"/>
  <c r="M708" i="20" s="1"/>
  <c r="M709" i="20" s="1"/>
  <c r="M710" i="20" s="1"/>
  <c r="M711" i="20" s="1"/>
  <c r="M712" i="20" s="1"/>
  <c r="M713" i="20" s="1"/>
  <c r="M714" i="20" s="1"/>
  <c r="M715" i="20" s="1"/>
  <c r="M716" i="20" s="1"/>
  <c r="M717" i="20" s="1"/>
  <c r="M718" i="20" s="1"/>
  <c r="M719" i="20" s="1"/>
  <c r="M720" i="20" s="1"/>
  <c r="M721" i="20" s="1"/>
  <c r="M722" i="20" s="1"/>
  <c r="M723" i="20" s="1"/>
  <c r="M724" i="20" s="1"/>
  <c r="M725" i="20" s="1"/>
  <c r="M726" i="20" s="1"/>
  <c r="M727" i="20" s="1"/>
  <c r="M728" i="20" s="1"/>
  <c r="M729" i="20" s="1"/>
  <c r="M730" i="20" s="1"/>
  <c r="M731" i="20" s="1"/>
  <c r="M732" i="20" s="1"/>
  <c r="M733" i="20" s="1"/>
  <c r="M734" i="20" s="1"/>
  <c r="M735" i="20" s="1"/>
  <c r="M736" i="20" s="1"/>
  <c r="M737" i="20" s="1"/>
  <c r="M738" i="20" s="1"/>
  <c r="M739" i="20" s="1"/>
  <c r="M740" i="20" s="1"/>
  <c r="M741" i="20" s="1"/>
  <c r="M742" i="20" s="1"/>
  <c r="M743" i="20" s="1"/>
  <c r="M744" i="20" s="1"/>
  <c r="M745" i="20" s="1"/>
  <c r="M746" i="20" s="1"/>
  <c r="M747" i="20" s="1"/>
  <c r="M748" i="20" s="1"/>
  <c r="M749" i="20" s="1"/>
  <c r="M750" i="20" s="1"/>
  <c r="M751" i="20" s="1"/>
  <c r="M752" i="20" s="1"/>
  <c r="M753" i="20" s="1"/>
  <c r="M754" i="20" s="1"/>
  <c r="M755" i="20" s="1"/>
  <c r="M756" i="20" s="1"/>
  <c r="M757" i="20" s="1"/>
  <c r="M758" i="20" s="1"/>
  <c r="M759" i="20" s="1"/>
  <c r="M760" i="20" s="1"/>
  <c r="M761" i="20" s="1"/>
  <c r="M762" i="20" s="1"/>
  <c r="M763" i="20" s="1"/>
  <c r="M764" i="20" s="1"/>
  <c r="M765" i="20" s="1"/>
  <c r="M766" i="20" s="1"/>
  <c r="M767" i="20" s="1"/>
  <c r="M768" i="20" s="1"/>
  <c r="M769" i="20" s="1"/>
  <c r="M770" i="20" s="1"/>
  <c r="M771" i="20" s="1"/>
  <c r="M772" i="20" s="1"/>
  <c r="M773" i="20" s="1"/>
  <c r="M774" i="20" s="1"/>
  <c r="M775" i="20" s="1"/>
  <c r="M776" i="20" s="1"/>
  <c r="M777" i="20" s="1"/>
  <c r="M778" i="20" s="1"/>
  <c r="M779" i="20" s="1"/>
  <c r="M780" i="20" s="1"/>
  <c r="M781" i="20" s="1"/>
  <c r="M782" i="20" s="1"/>
  <c r="M783" i="20" s="1"/>
  <c r="M784" i="20" s="1"/>
  <c r="M785" i="20" s="1"/>
  <c r="M786" i="20" s="1"/>
  <c r="M787" i="20" s="1"/>
  <c r="M788" i="20" s="1"/>
  <c r="M789" i="20" s="1"/>
  <c r="M790" i="20" s="1"/>
  <c r="M791" i="20" s="1"/>
  <c r="M792" i="20" s="1"/>
  <c r="M793" i="20" s="1"/>
  <c r="M794" i="20" s="1"/>
  <c r="M795" i="20" s="1"/>
  <c r="M796" i="20" s="1"/>
  <c r="M797" i="20" s="1"/>
  <c r="M798" i="20" s="1"/>
  <c r="M799" i="20" s="1"/>
  <c r="M800" i="20" s="1"/>
  <c r="M801" i="20" s="1"/>
  <c r="M802" i="20" s="1"/>
  <c r="M803" i="20" s="1"/>
  <c r="M804" i="20" s="1"/>
  <c r="M805" i="20" s="1"/>
  <c r="M806" i="20" s="1"/>
  <c r="M807" i="20" s="1"/>
  <c r="M808" i="20" s="1"/>
  <c r="M809" i="20" s="1"/>
  <c r="M810" i="20" s="1"/>
  <c r="M811" i="20" s="1"/>
  <c r="M812" i="20" s="1"/>
  <c r="M813" i="20" s="1"/>
  <c r="M814" i="20" s="1"/>
  <c r="M815" i="20" s="1"/>
  <c r="M816" i="20" s="1"/>
  <c r="M817" i="20" s="1"/>
  <c r="M818" i="20" s="1"/>
  <c r="M819" i="20" s="1"/>
  <c r="M820" i="20" s="1"/>
  <c r="M821" i="20" s="1"/>
  <c r="M822" i="20" s="1"/>
  <c r="M823" i="20" s="1"/>
  <c r="M824" i="20" s="1"/>
  <c r="M825" i="20" s="1"/>
  <c r="M826" i="20" s="1"/>
  <c r="M827" i="20" s="1"/>
  <c r="M828" i="20" s="1"/>
  <c r="M829" i="20" s="1"/>
  <c r="M830" i="20" s="1"/>
  <c r="M831" i="20" s="1"/>
  <c r="M832" i="20" s="1"/>
  <c r="M833" i="20" s="1"/>
  <c r="M834" i="20" s="1"/>
  <c r="M835" i="20" s="1"/>
  <c r="M836" i="20" s="1"/>
  <c r="M837" i="20" s="1"/>
  <c r="M838" i="20" s="1"/>
  <c r="M839" i="20" s="1"/>
  <c r="M840" i="20" s="1"/>
  <c r="M841" i="20" s="1"/>
  <c r="M842" i="20" s="1"/>
  <c r="M843" i="20" s="1"/>
  <c r="M844" i="20" s="1"/>
  <c r="M845" i="20" s="1"/>
  <c r="M846" i="20" s="1"/>
  <c r="M847" i="20" s="1"/>
  <c r="M848" i="20" s="1"/>
  <c r="M849" i="20" s="1"/>
  <c r="M850" i="20" s="1"/>
  <c r="M851" i="20" s="1"/>
  <c r="M852" i="20" s="1"/>
  <c r="M853" i="20" s="1"/>
  <c r="M854" i="20" s="1"/>
  <c r="M855" i="20" s="1"/>
  <c r="M856" i="20" s="1"/>
  <c r="M857" i="20" s="1"/>
  <c r="M858" i="20" s="1"/>
  <c r="M859" i="20" s="1"/>
  <c r="M860" i="20" s="1"/>
  <c r="M861" i="20" s="1"/>
  <c r="M862" i="20" s="1"/>
  <c r="M863" i="20" s="1"/>
  <c r="M864" i="20" s="1"/>
  <c r="M865" i="20" s="1"/>
  <c r="M866" i="20" s="1"/>
  <c r="M867" i="20" s="1"/>
  <c r="M868" i="20" s="1"/>
  <c r="M869" i="20" s="1"/>
  <c r="M870" i="20" s="1"/>
  <c r="M871" i="20" s="1"/>
  <c r="M872" i="20" s="1"/>
  <c r="M873" i="20" s="1"/>
  <c r="M874" i="20" s="1"/>
  <c r="M875" i="20" s="1"/>
  <c r="M876" i="20" s="1"/>
  <c r="M877" i="20" s="1"/>
  <c r="M878" i="20" s="1"/>
  <c r="M879" i="20" s="1"/>
  <c r="M880" i="20" s="1"/>
  <c r="M881" i="20" s="1"/>
  <c r="M882" i="20" s="1"/>
  <c r="M883" i="20" s="1"/>
  <c r="M884" i="20" s="1"/>
  <c r="M885" i="20" s="1"/>
  <c r="M886" i="20" s="1"/>
  <c r="M887" i="20" s="1"/>
  <c r="M888" i="20" s="1"/>
  <c r="M889" i="20" s="1"/>
  <c r="M890" i="20" s="1"/>
  <c r="M891" i="20" s="1"/>
  <c r="M892" i="20" s="1"/>
  <c r="M893" i="20" s="1"/>
  <c r="M894" i="20" s="1"/>
  <c r="M895" i="20" s="1"/>
  <c r="M896" i="20" s="1"/>
  <c r="M897" i="20" s="1"/>
  <c r="M898" i="20" s="1"/>
  <c r="M899" i="20" s="1"/>
  <c r="M900" i="20" s="1"/>
  <c r="M901" i="20" s="1"/>
  <c r="M902" i="20" s="1"/>
  <c r="M903" i="20" s="1"/>
  <c r="M904" i="20" s="1"/>
  <c r="M905" i="20" s="1"/>
  <c r="M906" i="20" s="1"/>
  <c r="M907" i="20" s="1"/>
  <c r="M908" i="20" s="1"/>
  <c r="M909" i="20" s="1"/>
  <c r="M910" i="20" s="1"/>
  <c r="M911" i="20" s="1"/>
  <c r="M912" i="20" s="1"/>
  <c r="M913" i="20" s="1"/>
  <c r="M914" i="20" s="1"/>
  <c r="M915" i="20" s="1"/>
  <c r="M916" i="20" s="1"/>
  <c r="M917" i="20" s="1"/>
  <c r="M918" i="20" s="1"/>
  <c r="M919" i="20" s="1"/>
  <c r="M920" i="20" s="1"/>
  <c r="M921" i="20" s="1"/>
  <c r="M922" i="20" s="1"/>
  <c r="M923" i="20" s="1"/>
  <c r="M924" i="20" s="1"/>
  <c r="M925" i="20" s="1"/>
  <c r="M926" i="20" s="1"/>
  <c r="M927" i="20" s="1"/>
  <c r="M928" i="20" s="1"/>
  <c r="M929" i="20" s="1"/>
  <c r="M930" i="20" s="1"/>
  <c r="M931" i="20" s="1"/>
  <c r="M932" i="20" s="1"/>
  <c r="M933" i="20" s="1"/>
  <c r="M934" i="20" s="1"/>
  <c r="M935" i="20" s="1"/>
  <c r="M936" i="20" s="1"/>
  <c r="M937" i="20" s="1"/>
  <c r="M938" i="20" s="1"/>
  <c r="M939" i="20" s="1"/>
  <c r="M940" i="20" s="1"/>
  <c r="M941" i="20" s="1"/>
  <c r="M942" i="20" s="1"/>
  <c r="M943" i="20" s="1"/>
  <c r="M944" i="20" s="1"/>
  <c r="M945" i="20" s="1"/>
  <c r="M946" i="20" s="1"/>
  <c r="M947" i="20" s="1"/>
  <c r="M948" i="20" s="1"/>
  <c r="M949" i="20" s="1"/>
  <c r="M950" i="20" s="1"/>
  <c r="M951" i="20" s="1"/>
  <c r="M952" i="20" s="1"/>
  <c r="M953" i="20" s="1"/>
  <c r="M954" i="20" s="1"/>
  <c r="M955" i="20" s="1"/>
  <c r="M956" i="20" s="1"/>
  <c r="M957" i="20" s="1"/>
  <c r="M958" i="20" s="1"/>
  <c r="M959" i="20" s="1"/>
  <c r="M960" i="20" s="1"/>
  <c r="M961" i="20" s="1"/>
  <c r="M962" i="20" s="1"/>
  <c r="M963" i="20" s="1"/>
  <c r="M964" i="20" s="1"/>
  <c r="M965" i="20" s="1"/>
  <c r="M966" i="20" s="1"/>
  <c r="M967" i="20" s="1"/>
  <c r="M968" i="20" s="1"/>
  <c r="M969" i="20" s="1"/>
  <c r="M970" i="20" s="1"/>
  <c r="M971" i="20" s="1"/>
  <c r="M972" i="20" s="1"/>
  <c r="M973" i="20" s="1"/>
  <c r="M974" i="20" s="1"/>
  <c r="M975" i="20" s="1"/>
  <c r="M976" i="20" s="1"/>
  <c r="M977" i="20" s="1"/>
  <c r="M978" i="20" s="1"/>
  <c r="M979" i="20" s="1"/>
  <c r="M980" i="20" s="1"/>
  <c r="M981" i="20" s="1"/>
  <c r="M982" i="20" s="1"/>
  <c r="M983" i="20" s="1"/>
  <c r="M984" i="20" s="1"/>
  <c r="M985" i="20" s="1"/>
  <c r="M986" i="20" s="1"/>
  <c r="M987" i="20" s="1"/>
  <c r="M988" i="20" s="1"/>
  <c r="M989" i="20" s="1"/>
  <c r="M990" i="20" s="1"/>
  <c r="M991" i="20" s="1"/>
  <c r="M992" i="20" s="1"/>
  <c r="M993" i="20" s="1"/>
  <c r="M994" i="20" s="1"/>
  <c r="M995" i="20" s="1"/>
  <c r="M996" i="20" s="1"/>
  <c r="M997" i="20" s="1"/>
  <c r="M998" i="20" s="1"/>
  <c r="M999" i="20" s="1"/>
  <c r="M1000" i="20" s="1"/>
  <c r="M1001" i="20" s="1"/>
  <c r="M1002" i="20" s="1"/>
  <c r="M1003" i="20" s="1"/>
  <c r="M1004" i="20" s="1"/>
  <c r="M1005" i="20" s="1"/>
  <c r="M1006" i="20" s="1"/>
  <c r="M1007" i="20" s="1"/>
  <c r="M1008" i="20" s="1"/>
  <c r="M1009" i="20" s="1"/>
  <c r="M1010" i="20" s="1"/>
  <c r="M1011" i="20" s="1"/>
  <c r="M1012" i="20" s="1"/>
  <c r="M1013" i="20" s="1"/>
  <c r="M1014" i="20" s="1"/>
  <c r="M1015" i="20" s="1"/>
  <c r="M1016" i="20" s="1"/>
  <c r="M1017" i="20" s="1"/>
  <c r="M1018" i="20" s="1"/>
  <c r="M1019" i="20" s="1"/>
  <c r="M1020" i="20" s="1"/>
  <c r="M1021" i="20" s="1"/>
  <c r="M1022" i="20" s="1"/>
  <c r="M1023" i="20" s="1"/>
  <c r="M1024" i="20" s="1"/>
  <c r="M1025" i="20" s="1"/>
  <c r="M1026" i="20" s="1"/>
  <c r="M1027" i="20" s="1"/>
  <c r="M1028" i="20" s="1"/>
  <c r="M1029" i="20" s="1"/>
  <c r="M1030" i="20" s="1"/>
  <c r="M1031" i="20" s="1"/>
  <c r="M1032" i="20" s="1"/>
  <c r="M1033" i="20" s="1"/>
  <c r="M1034" i="20" s="1"/>
  <c r="M1035" i="20" s="1"/>
  <c r="M1036" i="20" s="1"/>
  <c r="M1037" i="20" s="1"/>
  <c r="M1038" i="20" s="1"/>
  <c r="M1039" i="20" s="1"/>
  <c r="M1040" i="20" s="1"/>
  <c r="M1041" i="20" s="1"/>
  <c r="M1042" i="20" s="1"/>
  <c r="M1043" i="20" s="1"/>
  <c r="M1044" i="20" s="1"/>
  <c r="M1045" i="20" s="1"/>
  <c r="M1046" i="20" s="1"/>
  <c r="M1047" i="20" s="1"/>
  <c r="M1048" i="20" s="1"/>
  <c r="M1049" i="20" s="1"/>
  <c r="M1050" i="20" s="1"/>
  <c r="M1051" i="20" s="1"/>
  <c r="M1052" i="20" s="1"/>
  <c r="M1053" i="20" s="1"/>
  <c r="M1054" i="20" s="1"/>
  <c r="M1055" i="20" s="1"/>
  <c r="M1056" i="20" s="1"/>
  <c r="M1057" i="20" s="1"/>
  <c r="M1058" i="20" s="1"/>
  <c r="M1059" i="20" s="1"/>
  <c r="M1060" i="20" s="1"/>
  <c r="M1061" i="20" s="1"/>
  <c r="M1062" i="20" s="1"/>
  <c r="M1063" i="20" s="1"/>
  <c r="M1064" i="20" s="1"/>
  <c r="M1065" i="20" s="1"/>
  <c r="M1066" i="20" s="1"/>
  <c r="M1067" i="20" s="1"/>
  <c r="M1068" i="20" s="1"/>
  <c r="M1069" i="20" s="1"/>
  <c r="M1070" i="20" s="1"/>
  <c r="M1071" i="20" s="1"/>
  <c r="M1072" i="20" s="1"/>
  <c r="M1073" i="20" s="1"/>
  <c r="M1074" i="20" s="1"/>
  <c r="M1075" i="20" s="1"/>
  <c r="M1076" i="20" s="1"/>
  <c r="M1077" i="20" s="1"/>
  <c r="M1078" i="20" s="1"/>
  <c r="M1079" i="20" s="1"/>
  <c r="M1080" i="20" s="1"/>
  <c r="M1081" i="20" s="1"/>
  <c r="M1082" i="20" s="1"/>
  <c r="M1083" i="20" s="1"/>
  <c r="M1084" i="20" s="1"/>
  <c r="M1085" i="20" s="1"/>
  <c r="M1086" i="20" s="1"/>
  <c r="M1087" i="20" s="1"/>
  <c r="M1088" i="20" s="1"/>
  <c r="M1089" i="20" s="1"/>
  <c r="M1090" i="20" s="1"/>
  <c r="M1091" i="20" s="1"/>
  <c r="M1092" i="20" s="1"/>
  <c r="M1093" i="20" s="1"/>
  <c r="M1094" i="20" s="1"/>
  <c r="M1095" i="20" s="1"/>
  <c r="M1096" i="20" s="1"/>
  <c r="M1097" i="20" s="1"/>
  <c r="M1098" i="20" s="1"/>
  <c r="M1099" i="20" s="1"/>
  <c r="M1100" i="20" s="1"/>
  <c r="M1101" i="20" s="1"/>
  <c r="M1102" i="20" s="1"/>
  <c r="M1103" i="20" s="1"/>
  <c r="M1104" i="20" s="1"/>
  <c r="M1105" i="20" s="1"/>
  <c r="M1106" i="20" s="1"/>
  <c r="M1107" i="20" s="1"/>
  <c r="M1108" i="20" s="1"/>
  <c r="M1109" i="20" s="1"/>
  <c r="M1110" i="20" s="1"/>
  <c r="M1111" i="20" s="1"/>
  <c r="M1112" i="20" s="1"/>
  <c r="M1113" i="20" s="1"/>
  <c r="M1114" i="20" s="1"/>
  <c r="M1115" i="20" s="1"/>
  <c r="M1116" i="20" s="1"/>
  <c r="M1117" i="20" s="1"/>
  <c r="M1118" i="20" s="1"/>
  <c r="M1119" i="20" s="1"/>
  <c r="M1120" i="20" s="1"/>
  <c r="M1121" i="20" s="1"/>
  <c r="M1122" i="20" s="1"/>
  <c r="M1123" i="20" s="1"/>
  <c r="M1124" i="20" s="1"/>
  <c r="M1125" i="20" s="1"/>
  <c r="M1126" i="20" s="1"/>
  <c r="M1127" i="20" s="1"/>
  <c r="M1128" i="20" s="1"/>
  <c r="M1129" i="20" s="1"/>
  <c r="M1130" i="20" s="1"/>
  <c r="M1131" i="20" s="1"/>
  <c r="M1132" i="20" s="1"/>
  <c r="M1133" i="20" s="1"/>
  <c r="M1134" i="20" s="1"/>
  <c r="M1135" i="20" s="1"/>
  <c r="M1136" i="20" s="1"/>
  <c r="M1137" i="20" s="1"/>
  <c r="M1138" i="20" s="1"/>
  <c r="M1139" i="20" s="1"/>
  <c r="M1140" i="20" s="1"/>
  <c r="M1141" i="20" s="1"/>
  <c r="M1142" i="20" s="1"/>
  <c r="M1143" i="20" s="1"/>
  <c r="M1144" i="20" s="1"/>
  <c r="M1145" i="20" s="1"/>
  <c r="M1146" i="20" s="1"/>
  <c r="M1147" i="20" s="1"/>
  <c r="M1148" i="20" s="1"/>
  <c r="M1149" i="20" s="1"/>
  <c r="M1150" i="20" s="1"/>
  <c r="M1151" i="20" s="1"/>
  <c r="M1152" i="20" s="1"/>
  <c r="M1153" i="20" s="1"/>
  <c r="M1154" i="20" s="1"/>
  <c r="M1155" i="20" s="1"/>
  <c r="M1156" i="20" s="1"/>
  <c r="M1157" i="20" s="1"/>
  <c r="M1158" i="20" s="1"/>
  <c r="M1159" i="20" s="1"/>
  <c r="M1160" i="20" s="1"/>
  <c r="M1161" i="20" s="1"/>
  <c r="M1162" i="20" s="1"/>
  <c r="M1163" i="20" s="1"/>
  <c r="M1164" i="20" s="1"/>
  <c r="M1165" i="20" s="1"/>
  <c r="M1166" i="20" s="1"/>
  <c r="M1167" i="20" s="1"/>
  <c r="M1168" i="20" s="1"/>
  <c r="M1169" i="20" s="1"/>
  <c r="M1170" i="20" s="1"/>
  <c r="M1171" i="20" s="1"/>
  <c r="M1172" i="20" s="1"/>
  <c r="M1173" i="20" s="1"/>
  <c r="M1174" i="20" s="1"/>
  <c r="M1175" i="20" s="1"/>
  <c r="M1176" i="20" s="1"/>
  <c r="M1177" i="20" s="1"/>
  <c r="M1178" i="20" s="1"/>
  <c r="M1179" i="20" s="1"/>
  <c r="M1180" i="20" s="1"/>
  <c r="M1181" i="20" s="1"/>
  <c r="M1182" i="20" s="1"/>
  <c r="M1183" i="20" s="1"/>
  <c r="M1184" i="20" s="1"/>
  <c r="M1185" i="20" s="1"/>
  <c r="M1186" i="20" s="1"/>
  <c r="M1187" i="20" s="1"/>
  <c r="M1188" i="20" s="1"/>
  <c r="M1189" i="20" s="1"/>
  <c r="M1190" i="20" s="1"/>
  <c r="M1191" i="20" s="1"/>
  <c r="M1192" i="20" s="1"/>
  <c r="M1193" i="20" s="1"/>
  <c r="M1194" i="20" s="1"/>
  <c r="M1195" i="20" s="1"/>
  <c r="M1196" i="20" s="1"/>
  <c r="M1197" i="20" s="1"/>
  <c r="M1198" i="20" s="1"/>
  <c r="M1199" i="20" s="1"/>
  <c r="M1200" i="20" s="1"/>
  <c r="M1201" i="20" s="1"/>
  <c r="M1202" i="20" s="1"/>
  <c r="M1203" i="20" s="1"/>
  <c r="M1204" i="20" s="1"/>
  <c r="M1205" i="20" s="1"/>
  <c r="M1206" i="20" s="1"/>
  <c r="M1207" i="20" s="1"/>
  <c r="M1208" i="20" s="1"/>
  <c r="M1209" i="20" s="1"/>
  <c r="M1210" i="20" s="1"/>
  <c r="M1211" i="20" s="1"/>
  <c r="M1212" i="20" s="1"/>
  <c r="M1213" i="20" s="1"/>
  <c r="M1214" i="20" s="1"/>
  <c r="M1215" i="20" s="1"/>
  <c r="M1216" i="20" s="1"/>
  <c r="M1217" i="20" s="1"/>
  <c r="M1218" i="20" s="1"/>
  <c r="M1219" i="20" s="1"/>
  <c r="M1220" i="20" s="1"/>
  <c r="M1221" i="20" s="1"/>
  <c r="M1222" i="20" s="1"/>
  <c r="M1223" i="20" s="1"/>
  <c r="M1224" i="20" s="1"/>
  <c r="M1225" i="20" s="1"/>
  <c r="M1226" i="20" s="1"/>
  <c r="M1227" i="20" s="1"/>
  <c r="M1228" i="20" s="1"/>
  <c r="M1229" i="20" s="1"/>
  <c r="M1230" i="20" s="1"/>
  <c r="M1231" i="20" s="1"/>
  <c r="M1232" i="20" s="1"/>
  <c r="M1233" i="20" s="1"/>
  <c r="M1234" i="20" s="1"/>
  <c r="M1235" i="20" s="1"/>
  <c r="M1236" i="20" s="1"/>
  <c r="M1237" i="20" s="1"/>
  <c r="M1238" i="20" s="1"/>
  <c r="M1239" i="20" s="1"/>
  <c r="M1240" i="20" s="1"/>
  <c r="M1241" i="20" s="1"/>
  <c r="M1242" i="20" s="1"/>
  <c r="M1243" i="20" s="1"/>
  <c r="M1244" i="20" s="1"/>
  <c r="M1245" i="20" s="1"/>
  <c r="M1246" i="20" s="1"/>
  <c r="M1247" i="20" s="1"/>
  <c r="M1248" i="20" s="1"/>
  <c r="M1249" i="20" s="1"/>
  <c r="M1250" i="20" s="1"/>
  <c r="M1251" i="20" s="1"/>
  <c r="M1252" i="20" s="1"/>
  <c r="M1253" i="20" s="1"/>
  <c r="M1254" i="20" s="1"/>
  <c r="M1255" i="20" s="1"/>
  <c r="M1256" i="20" s="1"/>
  <c r="M1257" i="20" s="1"/>
  <c r="M1258" i="20" s="1"/>
  <c r="M1259" i="20" s="1"/>
  <c r="M1260" i="20" s="1"/>
  <c r="M1261" i="20" s="1"/>
  <c r="M1262" i="20" s="1"/>
  <c r="M1263" i="20" s="1"/>
  <c r="M1264" i="20" s="1"/>
  <c r="M1265" i="20" s="1"/>
  <c r="M1266" i="20" s="1"/>
  <c r="M1267" i="20" s="1"/>
  <c r="M1268" i="20" s="1"/>
  <c r="M1269" i="20" s="1"/>
  <c r="M1270" i="20" s="1"/>
  <c r="M1271" i="20" s="1"/>
  <c r="M1272" i="20" s="1"/>
  <c r="M1273" i="20" s="1"/>
  <c r="M1274" i="20" s="1"/>
  <c r="M1275" i="20" s="1"/>
  <c r="M1276" i="20" s="1"/>
  <c r="M1277" i="20" s="1"/>
  <c r="M1278" i="20" s="1"/>
  <c r="M1279" i="20" s="1"/>
  <c r="M1280" i="20" s="1"/>
  <c r="M1281" i="20" s="1"/>
  <c r="M1282" i="20" s="1"/>
  <c r="M1283" i="20" s="1"/>
  <c r="M1284" i="20" s="1"/>
  <c r="M1285" i="20" s="1"/>
  <c r="M1286" i="20" s="1"/>
  <c r="M1287" i="20" s="1"/>
  <c r="M1288" i="20" s="1"/>
  <c r="M1289" i="20" s="1"/>
  <c r="M1290" i="20" s="1"/>
  <c r="M1291" i="20" s="1"/>
  <c r="M1292" i="20" s="1"/>
  <c r="M1293" i="20" s="1"/>
  <c r="M1294" i="20" s="1"/>
  <c r="M1295" i="20" s="1"/>
  <c r="M1296" i="20" s="1"/>
  <c r="M1297" i="20" s="1"/>
  <c r="M1298" i="20" s="1"/>
  <c r="M1299" i="20" s="1"/>
  <c r="M1300" i="20" s="1"/>
  <c r="M1301" i="20" s="1"/>
  <c r="M1302" i="20" s="1"/>
  <c r="M1303" i="20" s="1"/>
  <c r="M1304" i="20" s="1"/>
  <c r="M1305" i="20" s="1"/>
  <c r="M1306" i="20" s="1"/>
  <c r="M1307" i="20" s="1"/>
  <c r="M1308" i="20" s="1"/>
  <c r="M1309" i="20" s="1"/>
  <c r="M1310" i="20" s="1"/>
  <c r="M1311" i="20" s="1"/>
  <c r="M1312" i="20" s="1"/>
  <c r="M1313" i="20" s="1"/>
  <c r="M1314" i="20" s="1"/>
  <c r="M1315" i="20" s="1"/>
  <c r="M1316" i="20" s="1"/>
  <c r="M1317" i="20" s="1"/>
  <c r="M1318" i="20" s="1"/>
  <c r="M1319" i="20" s="1"/>
  <c r="M1320" i="20" s="1"/>
  <c r="M1321" i="20" s="1"/>
  <c r="M1322" i="20" s="1"/>
  <c r="M1323" i="20" s="1"/>
  <c r="M1324" i="20" s="1"/>
  <c r="M1325" i="20" s="1"/>
  <c r="M1326" i="20" s="1"/>
  <c r="M1327" i="20" s="1"/>
  <c r="M1328" i="20" s="1"/>
  <c r="M1329" i="20" s="1"/>
  <c r="M1330" i="20" s="1"/>
  <c r="M1331" i="20" s="1"/>
  <c r="M1332" i="20" s="1"/>
  <c r="M1333" i="20" s="1"/>
  <c r="M1334" i="20" s="1"/>
  <c r="M1335" i="20" s="1"/>
  <c r="M1336" i="20" s="1"/>
  <c r="M1337" i="20" s="1"/>
  <c r="M1338" i="20" s="1"/>
  <c r="M1339" i="20" s="1"/>
  <c r="M1340" i="20" s="1"/>
  <c r="M1341" i="20" s="1"/>
  <c r="M1342" i="20" s="1"/>
  <c r="M1343" i="20" s="1"/>
  <c r="M1344" i="20" s="1"/>
  <c r="M1345" i="20" s="1"/>
  <c r="M1346" i="20" s="1"/>
  <c r="M1347" i="20" s="1"/>
  <c r="M1348" i="20" s="1"/>
  <c r="M1349" i="20" s="1"/>
  <c r="M1350" i="20" s="1"/>
  <c r="M1351" i="20" s="1"/>
  <c r="M1352" i="20" s="1"/>
  <c r="M1353" i="20" s="1"/>
  <c r="M1354" i="20" s="1"/>
  <c r="M1355" i="20" s="1"/>
  <c r="M1356" i="20" s="1"/>
  <c r="M1357" i="20" s="1"/>
  <c r="M1358" i="20" s="1"/>
  <c r="M1359" i="20" s="1"/>
  <c r="M1360" i="20" s="1"/>
  <c r="M1361" i="20" s="1"/>
  <c r="M1362" i="20" s="1"/>
  <c r="M1363" i="20" s="1"/>
  <c r="M1364" i="20" s="1"/>
  <c r="M1365" i="20" s="1"/>
  <c r="M1366" i="20" s="1"/>
  <c r="M1367" i="20" s="1"/>
  <c r="M1368" i="20" s="1"/>
  <c r="M1369" i="20" s="1"/>
  <c r="M1370" i="20" s="1"/>
  <c r="M1371" i="20" s="1"/>
  <c r="M1372" i="20" s="1"/>
  <c r="M1373" i="20" s="1"/>
  <c r="M1374" i="20" s="1"/>
  <c r="M1375" i="20" s="1"/>
  <c r="M1376" i="20" s="1"/>
  <c r="M1377" i="20" s="1"/>
  <c r="M1378" i="20" s="1"/>
  <c r="M1379" i="20" s="1"/>
  <c r="M1380" i="20" s="1"/>
  <c r="M1381" i="20" s="1"/>
  <c r="M1382" i="20" s="1"/>
  <c r="M1383" i="20" s="1"/>
  <c r="M1384" i="20" s="1"/>
  <c r="M1385" i="20" s="1"/>
  <c r="M1386" i="20" s="1"/>
  <c r="M1387" i="20" s="1"/>
  <c r="M1388" i="20" s="1"/>
  <c r="M1389" i="20" s="1"/>
  <c r="M1390" i="20" s="1"/>
  <c r="M1391" i="20" s="1"/>
  <c r="M1392" i="20" s="1"/>
  <c r="M1393" i="20" s="1"/>
  <c r="M1394" i="20" s="1"/>
  <c r="M1395" i="20" s="1"/>
  <c r="M1396" i="20" s="1"/>
  <c r="M1397" i="20" s="1"/>
  <c r="M1398" i="20" s="1"/>
  <c r="M1399" i="20" s="1"/>
  <c r="M1400" i="20" s="1"/>
  <c r="M1401" i="20" s="1"/>
  <c r="M1402" i="20" s="1"/>
  <c r="M1403" i="20" s="1"/>
  <c r="M1404" i="20" s="1"/>
  <c r="M1405" i="20" s="1"/>
  <c r="M1406" i="20" s="1"/>
  <c r="M1407" i="20" s="1"/>
  <c r="M1408" i="20" s="1"/>
  <c r="M1409" i="20" s="1"/>
  <c r="M1410" i="20" s="1"/>
  <c r="M1411" i="20" s="1"/>
  <c r="M1412" i="20" s="1"/>
  <c r="M1413" i="20" s="1"/>
  <c r="M1414" i="20" s="1"/>
  <c r="M1415" i="20" s="1"/>
  <c r="M1416" i="20" s="1"/>
  <c r="M1417" i="20" s="1"/>
  <c r="M1418" i="20" s="1"/>
  <c r="M1419" i="20" s="1"/>
  <c r="M1420" i="20" s="1"/>
  <c r="M1421" i="20" s="1"/>
  <c r="M1422" i="20" s="1"/>
  <c r="M1423" i="20" s="1"/>
  <c r="M1424" i="20" s="1"/>
  <c r="M1425" i="20" s="1"/>
  <c r="M1426" i="20" s="1"/>
  <c r="M1427" i="20" s="1"/>
  <c r="M1428" i="20" s="1"/>
  <c r="M1429" i="20" s="1"/>
  <c r="M1430" i="20" s="1"/>
  <c r="M1431" i="20" s="1"/>
  <c r="M1432" i="20" s="1"/>
  <c r="M1433" i="20" s="1"/>
  <c r="M1434" i="20" s="1"/>
  <c r="M1435" i="20" s="1"/>
  <c r="M1436" i="20" s="1"/>
  <c r="M1437" i="20" s="1"/>
  <c r="M1438" i="20" s="1"/>
  <c r="M1439" i="20" s="1"/>
  <c r="M1440" i="20" s="1"/>
  <c r="M1441" i="20" s="1"/>
  <c r="M1442" i="20" s="1"/>
  <c r="M1443" i="20" s="1"/>
  <c r="M1444" i="20" s="1"/>
  <c r="M1445" i="20" s="1"/>
  <c r="M1446" i="20" s="1"/>
  <c r="M1447" i="20" s="1"/>
  <c r="M1448" i="20" s="1"/>
  <c r="M1449" i="20" s="1"/>
  <c r="M1450" i="20" s="1"/>
  <c r="M1451" i="20" s="1"/>
  <c r="M1452" i="20" s="1"/>
  <c r="M1453" i="20" s="1"/>
  <c r="M1454" i="20" s="1"/>
  <c r="M1455" i="20" s="1"/>
  <c r="M1456" i="20" s="1"/>
  <c r="M1457" i="20" s="1"/>
  <c r="M1458" i="20" s="1"/>
  <c r="M1459" i="20" s="1"/>
  <c r="M1460" i="20" s="1"/>
  <c r="M1461" i="20" s="1"/>
  <c r="M1462" i="20" s="1"/>
  <c r="M1463" i="20" s="1"/>
  <c r="M1464" i="20" s="1"/>
  <c r="M1465" i="20" s="1"/>
  <c r="M1466" i="20" s="1"/>
  <c r="M1467" i="20" s="1"/>
  <c r="M1468" i="20" s="1"/>
  <c r="M1469" i="20" s="1"/>
  <c r="M1470" i="20" s="1"/>
  <c r="M1471" i="20" s="1"/>
  <c r="M1472" i="20" s="1"/>
  <c r="M1473" i="20" s="1"/>
  <c r="M1474" i="20" s="1"/>
  <c r="M1475" i="20" s="1"/>
  <c r="M1476" i="20" s="1"/>
  <c r="M1477" i="20" s="1"/>
  <c r="M1478" i="20" s="1"/>
  <c r="M1479" i="20" s="1"/>
  <c r="M1480" i="20" s="1"/>
  <c r="M1481" i="20" s="1"/>
  <c r="M1482" i="20" s="1"/>
  <c r="M1483" i="20" s="1"/>
  <c r="M1484" i="20" s="1"/>
  <c r="M1485" i="20" s="1"/>
  <c r="M1486" i="20" s="1"/>
  <c r="M1487" i="20" s="1"/>
  <c r="M1488" i="20" s="1"/>
  <c r="M1489" i="20" s="1"/>
  <c r="M1490" i="20" s="1"/>
  <c r="M1491" i="20" s="1"/>
  <c r="M1492" i="20" s="1"/>
  <c r="M1493" i="20" s="1"/>
  <c r="M1494" i="20" s="1"/>
  <c r="M1495" i="20" s="1"/>
  <c r="M1496" i="20" s="1"/>
  <c r="M1497" i="20" s="1"/>
  <c r="M1498" i="20" s="1"/>
  <c r="M1499" i="20" s="1"/>
  <c r="M1500" i="20" s="1"/>
  <c r="M1501" i="20" s="1"/>
  <c r="M1502" i="20" s="1"/>
  <c r="M1503" i="20" s="1"/>
  <c r="M1504" i="20" s="1"/>
  <c r="M1505" i="20" s="1"/>
  <c r="M1506" i="20" s="1"/>
  <c r="M1507" i="20" s="1"/>
  <c r="M1508" i="20" s="1"/>
  <c r="M1509" i="20" s="1"/>
  <c r="M1510" i="20" s="1"/>
  <c r="M1511" i="20" s="1"/>
  <c r="M1512" i="20" s="1"/>
  <c r="M1513" i="20" s="1"/>
  <c r="M1514" i="20" s="1"/>
  <c r="M1515" i="20" s="1"/>
  <c r="M1516" i="20" s="1"/>
  <c r="M1517" i="20" s="1"/>
  <c r="M1518" i="20" s="1"/>
  <c r="M1519" i="20" s="1"/>
  <c r="M1520" i="20" s="1"/>
  <c r="M1521" i="20" s="1"/>
  <c r="M1522" i="20" s="1"/>
  <c r="M1523" i="20" s="1"/>
  <c r="M1524" i="20" s="1"/>
  <c r="M1525" i="20" s="1"/>
  <c r="M1526" i="20" s="1"/>
  <c r="M1527" i="20" s="1"/>
  <c r="M1528" i="20" s="1"/>
  <c r="M1529" i="20" s="1"/>
  <c r="M1530" i="20" s="1"/>
  <c r="M1531" i="20" s="1"/>
  <c r="M1532" i="20" s="1"/>
  <c r="M1533" i="20" s="1"/>
  <c r="M1534" i="20" s="1"/>
  <c r="M1535" i="20" s="1"/>
  <c r="M1536" i="20" s="1"/>
  <c r="M1537" i="20" s="1"/>
  <c r="M1538" i="20" s="1"/>
  <c r="M1539" i="20" s="1"/>
  <c r="M1540" i="20" s="1"/>
  <c r="M1541" i="20" s="1"/>
  <c r="M1542" i="20" s="1"/>
  <c r="M1543" i="20" s="1"/>
  <c r="M1544" i="20" s="1"/>
  <c r="M1545" i="20" s="1"/>
  <c r="M1546" i="20" s="1"/>
  <c r="M1547" i="20" s="1"/>
  <c r="M1548" i="20" s="1"/>
  <c r="M1549" i="20" s="1"/>
  <c r="M1550" i="20" s="1"/>
  <c r="M1551" i="20" s="1"/>
  <c r="M1552" i="20" s="1"/>
  <c r="M1553" i="20" s="1"/>
  <c r="M1554" i="20" s="1"/>
  <c r="M1555" i="20" s="1"/>
  <c r="M1556" i="20" s="1"/>
  <c r="M1557" i="20" s="1"/>
  <c r="M1558" i="20" s="1"/>
  <c r="M1559" i="20" s="1"/>
  <c r="M1560" i="20" s="1"/>
  <c r="M1561" i="20" s="1"/>
  <c r="M1562" i="20" s="1"/>
  <c r="M1563" i="20" s="1"/>
  <c r="M1564" i="20" s="1"/>
  <c r="M1565" i="20" s="1"/>
  <c r="M1566" i="20" s="1"/>
  <c r="M1567" i="20" s="1"/>
  <c r="M1568" i="20" s="1"/>
  <c r="M1569" i="20" s="1"/>
  <c r="M1570" i="20" s="1"/>
  <c r="M1571" i="20" s="1"/>
  <c r="M1572" i="20" s="1"/>
  <c r="M1573" i="20" s="1"/>
  <c r="M1574" i="20" s="1"/>
  <c r="M1575" i="20" s="1"/>
  <c r="M1576" i="20" s="1"/>
  <c r="M1577" i="20" s="1"/>
  <c r="M1578" i="20" s="1"/>
  <c r="M1579" i="20" s="1"/>
  <c r="M1580" i="20" s="1"/>
  <c r="M1581" i="20" s="1"/>
  <c r="M1582" i="20" s="1"/>
  <c r="M1583" i="20" s="1"/>
  <c r="M1584" i="20" s="1"/>
  <c r="M1585" i="20" s="1"/>
  <c r="M1586" i="20" s="1"/>
  <c r="M1587" i="20" s="1"/>
  <c r="M1588" i="20" s="1"/>
  <c r="M1589" i="20" s="1"/>
  <c r="M1590" i="20" s="1"/>
  <c r="M1591" i="20" s="1"/>
  <c r="M1592" i="20" s="1"/>
  <c r="M1593" i="20" s="1"/>
  <c r="M1594" i="20" s="1"/>
  <c r="M1595" i="20" s="1"/>
  <c r="M1596" i="20" s="1"/>
  <c r="M1597" i="20" s="1"/>
  <c r="M1598" i="20" s="1"/>
  <c r="M1599" i="20" s="1"/>
  <c r="M1600" i="20" s="1"/>
  <c r="M1601" i="20" s="1"/>
  <c r="M1602" i="20" s="1"/>
  <c r="M1603" i="20" s="1"/>
  <c r="M1604" i="20" s="1"/>
  <c r="M1605" i="20" s="1"/>
  <c r="M1606" i="20" s="1"/>
  <c r="M1607" i="20" s="1"/>
  <c r="M1608" i="20" s="1"/>
  <c r="M1609" i="20" s="1"/>
  <c r="M1610" i="20" s="1"/>
  <c r="M1611" i="20" s="1"/>
  <c r="M1612" i="20" s="1"/>
  <c r="M1613" i="20" s="1"/>
  <c r="M1614" i="20" s="1"/>
  <c r="M1615" i="20" s="1"/>
  <c r="M1616" i="20" s="1"/>
  <c r="M1617" i="20" s="1"/>
  <c r="M1618" i="20" s="1"/>
  <c r="M1619" i="20" s="1"/>
  <c r="M1620" i="20" s="1"/>
  <c r="M1621" i="20" s="1"/>
  <c r="M1622" i="20" s="1"/>
  <c r="M1623" i="20" s="1"/>
  <c r="M1624" i="20" s="1"/>
  <c r="M1625" i="20" s="1"/>
  <c r="M1626" i="20" s="1"/>
  <c r="M1627" i="20" s="1"/>
  <c r="M1628" i="20" s="1"/>
  <c r="M1629" i="20" s="1"/>
  <c r="M1630" i="20" s="1"/>
  <c r="M1631" i="20" s="1"/>
  <c r="M1632" i="20" s="1"/>
  <c r="M1633" i="20" s="1"/>
  <c r="M1634" i="20" s="1"/>
  <c r="M1635" i="20" s="1"/>
  <c r="M1636" i="20" s="1"/>
  <c r="M1637" i="20" s="1"/>
  <c r="M1638" i="20" s="1"/>
  <c r="M1639" i="20" s="1"/>
  <c r="M1640" i="20" s="1"/>
  <c r="M1641" i="20" s="1"/>
  <c r="M1642" i="20" s="1"/>
  <c r="M1643" i="20" s="1"/>
  <c r="M1644" i="20" s="1"/>
  <c r="M1645" i="20" s="1"/>
  <c r="M1646" i="20" s="1"/>
  <c r="M1647" i="20" s="1"/>
  <c r="M1648" i="20" s="1"/>
  <c r="M1649" i="20" s="1"/>
  <c r="M1650" i="20" s="1"/>
  <c r="M1651" i="20" s="1"/>
  <c r="M1652" i="20" s="1"/>
  <c r="M1653" i="20" s="1"/>
  <c r="M1654" i="20" s="1"/>
  <c r="M1655" i="20" s="1"/>
  <c r="M1656" i="20" s="1"/>
  <c r="M1657" i="20" s="1"/>
  <c r="M1658" i="20" s="1"/>
  <c r="M1659" i="20" s="1"/>
  <c r="M1660" i="20" s="1"/>
  <c r="M1661" i="20" s="1"/>
  <c r="M1662" i="20" s="1"/>
  <c r="M1663" i="20" s="1"/>
  <c r="M1664" i="20" s="1"/>
  <c r="M1665" i="20" s="1"/>
  <c r="M1666" i="20" s="1"/>
  <c r="M1667" i="20" s="1"/>
  <c r="M1668" i="20" s="1"/>
  <c r="M1669" i="20" s="1"/>
  <c r="M1670" i="20" s="1"/>
  <c r="M1671" i="20" s="1"/>
  <c r="M1672" i="20" s="1"/>
  <c r="M1673" i="20" s="1"/>
  <c r="M1674" i="20" s="1"/>
  <c r="M1675" i="20" s="1"/>
  <c r="M1676" i="20" s="1"/>
  <c r="M1677" i="20" s="1"/>
  <c r="M1678" i="20" s="1"/>
  <c r="M1679" i="20" s="1"/>
  <c r="M1680" i="20" s="1"/>
  <c r="M1681" i="20" s="1"/>
  <c r="M1682" i="20" s="1"/>
  <c r="M1683" i="20" s="1"/>
  <c r="M1684" i="20" s="1"/>
  <c r="M1685" i="20" s="1"/>
  <c r="M1686" i="20" s="1"/>
  <c r="M1687" i="20" s="1"/>
  <c r="M1688" i="20" s="1"/>
  <c r="M1689" i="20" s="1"/>
  <c r="M1690" i="20" s="1"/>
  <c r="M1691" i="20" s="1"/>
  <c r="M1692" i="20" s="1"/>
  <c r="M1693" i="20" s="1"/>
  <c r="M1694" i="20" s="1"/>
  <c r="M1695" i="20" s="1"/>
  <c r="M1696" i="20" s="1"/>
  <c r="M1697" i="20" s="1"/>
  <c r="M1698" i="20" s="1"/>
  <c r="M1699" i="20" s="1"/>
  <c r="M1700" i="20" s="1"/>
  <c r="M1701" i="20" s="1"/>
  <c r="M1702" i="20" s="1"/>
  <c r="M1703" i="20" s="1"/>
  <c r="M1704" i="20" s="1"/>
  <c r="M1705" i="20" s="1"/>
  <c r="M1706" i="20" s="1"/>
  <c r="M1707" i="20" s="1"/>
  <c r="M1708" i="20" s="1"/>
  <c r="M1709" i="20" s="1"/>
  <c r="M1710" i="20" s="1"/>
  <c r="M1711" i="20" s="1"/>
  <c r="M1712" i="20" s="1"/>
  <c r="M1713" i="20" s="1"/>
  <c r="M1714" i="20" s="1"/>
  <c r="M1715" i="20" s="1"/>
  <c r="M1716" i="20" s="1"/>
  <c r="M1717" i="20" s="1"/>
  <c r="M1718" i="20" s="1"/>
  <c r="M1719" i="20" s="1"/>
  <c r="M1720" i="20" s="1"/>
  <c r="M1721" i="20" s="1"/>
  <c r="M1722" i="20" s="1"/>
  <c r="M1723" i="20" s="1"/>
  <c r="M1724" i="20" s="1"/>
  <c r="M1725" i="20" s="1"/>
  <c r="M1726" i="20" s="1"/>
  <c r="M1727" i="20" s="1"/>
  <c r="M1728" i="20" s="1"/>
  <c r="M1729" i="20" s="1"/>
  <c r="M1730" i="20" s="1"/>
  <c r="M1731" i="20" s="1"/>
  <c r="M1732" i="20" s="1"/>
  <c r="M1733" i="20" s="1"/>
  <c r="M1734" i="20" s="1"/>
  <c r="M1735" i="20" s="1"/>
  <c r="M1736" i="20" s="1"/>
  <c r="M1737" i="20" s="1"/>
  <c r="M1738" i="20" s="1"/>
  <c r="M1739" i="20" s="1"/>
  <c r="M1740" i="20" s="1"/>
  <c r="M1741" i="20" s="1"/>
  <c r="M1742" i="20" s="1"/>
  <c r="M1743" i="20" s="1"/>
  <c r="M1744" i="20" s="1"/>
  <c r="M1745" i="20" s="1"/>
  <c r="M1746" i="20" s="1"/>
  <c r="M1747" i="20" s="1"/>
  <c r="M1748" i="20" s="1"/>
  <c r="M1749" i="20" s="1"/>
  <c r="M1750" i="20" s="1"/>
  <c r="M1751" i="20" s="1"/>
  <c r="M1752" i="20" s="1"/>
  <c r="M1753" i="20" s="1"/>
  <c r="M1754" i="20" s="1"/>
  <c r="M1755" i="20" s="1"/>
  <c r="M1756" i="20" s="1"/>
  <c r="M1757" i="20" s="1"/>
  <c r="M1758" i="20" s="1"/>
  <c r="M1759" i="20" s="1"/>
  <c r="M1760" i="20" s="1"/>
  <c r="M1761" i="20" s="1"/>
  <c r="M1762" i="20" s="1"/>
  <c r="M1763" i="20" s="1"/>
  <c r="M1764" i="20" s="1"/>
  <c r="M1765" i="20" s="1"/>
  <c r="M1766" i="20" s="1"/>
  <c r="M1767" i="20" s="1"/>
  <c r="M1768" i="20" s="1"/>
  <c r="M1769" i="20" s="1"/>
  <c r="M1770" i="20" s="1"/>
  <c r="M1771" i="20" s="1"/>
  <c r="M1772" i="20" s="1"/>
  <c r="M1773" i="20" s="1"/>
  <c r="M1774" i="20" s="1"/>
  <c r="M1775" i="20" s="1"/>
  <c r="M1776" i="20" s="1"/>
  <c r="M1777" i="20" s="1"/>
  <c r="M1778" i="20" s="1"/>
  <c r="M1779" i="20" s="1"/>
  <c r="M1780" i="20" s="1"/>
  <c r="M1781" i="20" s="1"/>
  <c r="M1782" i="20" s="1"/>
  <c r="M1783" i="20" s="1"/>
  <c r="M1784" i="20" s="1"/>
  <c r="M1785" i="20" s="1"/>
  <c r="M1786" i="20" s="1"/>
  <c r="M1787" i="20" s="1"/>
  <c r="M1788" i="20" s="1"/>
  <c r="M1789" i="20" s="1"/>
  <c r="M1790" i="20" s="1"/>
  <c r="M1791" i="20" s="1"/>
  <c r="M1792" i="20" s="1"/>
  <c r="M1793" i="20" s="1"/>
  <c r="M1794" i="20" s="1"/>
  <c r="M1795" i="20" s="1"/>
  <c r="M1796" i="20" s="1"/>
  <c r="M1797" i="20" s="1"/>
  <c r="M1798" i="20" s="1"/>
  <c r="M1799" i="20" s="1"/>
  <c r="M1800" i="20" s="1"/>
  <c r="M1801" i="20" s="1"/>
  <c r="M1802" i="20" s="1"/>
  <c r="M1803" i="20" s="1"/>
  <c r="M1804" i="20" s="1"/>
  <c r="M1805" i="20" s="1"/>
  <c r="M1806" i="20" s="1"/>
  <c r="M1807" i="20" s="1"/>
  <c r="M1808" i="20" s="1"/>
  <c r="M1809" i="20" s="1"/>
  <c r="M1810" i="20" s="1"/>
  <c r="M1811" i="20" s="1"/>
  <c r="M1812" i="20" s="1"/>
  <c r="M1813" i="20" s="1"/>
  <c r="M1814" i="20" s="1"/>
  <c r="M1815" i="20" s="1"/>
  <c r="M1816" i="20" s="1"/>
  <c r="M1817" i="20" s="1"/>
  <c r="M1818" i="20" s="1"/>
  <c r="M1819" i="20" s="1"/>
  <c r="M1820" i="20" s="1"/>
  <c r="M1821" i="20" s="1"/>
  <c r="M1822" i="20" s="1"/>
  <c r="M1823" i="20" s="1"/>
  <c r="M1824" i="20" s="1"/>
  <c r="M1825" i="20" s="1"/>
  <c r="M1826" i="20" s="1"/>
  <c r="M1827" i="20" s="1"/>
  <c r="M1828" i="20" s="1"/>
  <c r="M1829" i="20" s="1"/>
  <c r="M1830" i="20" s="1"/>
  <c r="M1831" i="20" s="1"/>
  <c r="M1832" i="20" s="1"/>
  <c r="M1833" i="20" s="1"/>
  <c r="M1834" i="20" s="1"/>
  <c r="M1835" i="20" s="1"/>
  <c r="M1836" i="20" s="1"/>
  <c r="M1837" i="20" s="1"/>
  <c r="M1838" i="20" s="1"/>
  <c r="M1839" i="20" s="1"/>
  <c r="M1840" i="20" s="1"/>
  <c r="M1841" i="20" s="1"/>
  <c r="M1842" i="20" s="1"/>
  <c r="M1843" i="20" s="1"/>
  <c r="M1844" i="20" s="1"/>
  <c r="M1845" i="20" s="1"/>
  <c r="M1846" i="20" s="1"/>
  <c r="M1847" i="20" s="1"/>
  <c r="M1848" i="20" s="1"/>
  <c r="M1849" i="20" s="1"/>
  <c r="M1850" i="20" s="1"/>
  <c r="M1851" i="20" s="1"/>
  <c r="M1852" i="20" s="1"/>
  <c r="M1853" i="20" s="1"/>
  <c r="M1854" i="20" s="1"/>
  <c r="M1855" i="20" s="1"/>
  <c r="M1856" i="20" s="1"/>
  <c r="M1857" i="20" s="1"/>
  <c r="M1858" i="20" s="1"/>
  <c r="M1859" i="20" s="1"/>
  <c r="M1860" i="20" s="1"/>
  <c r="M1861" i="20" s="1"/>
  <c r="M1862" i="20" s="1"/>
  <c r="M1863" i="20" s="1"/>
  <c r="M1864" i="20" s="1"/>
  <c r="M1865" i="20" s="1"/>
  <c r="M1866" i="20" s="1"/>
  <c r="M1867" i="20" s="1"/>
  <c r="M1868" i="20" s="1"/>
  <c r="M1869" i="20" s="1"/>
  <c r="M1870" i="20" s="1"/>
  <c r="M1871" i="20" s="1"/>
  <c r="M1872" i="20" s="1"/>
  <c r="M1873" i="20" s="1"/>
  <c r="M1874" i="20" s="1"/>
  <c r="M1875" i="20" s="1"/>
  <c r="M1876" i="20" s="1"/>
  <c r="M1877" i="20" s="1"/>
  <c r="M1878" i="20" s="1"/>
  <c r="M1879" i="20" s="1"/>
  <c r="M1880" i="20" s="1"/>
  <c r="M1881" i="20" s="1"/>
  <c r="M1882" i="20" s="1"/>
  <c r="M1883" i="20" s="1"/>
  <c r="M1884" i="20" s="1"/>
  <c r="M1885" i="20" s="1"/>
  <c r="M1886" i="20" s="1"/>
  <c r="M1887" i="20" s="1"/>
  <c r="M1888" i="20" s="1"/>
  <c r="M1889" i="20" s="1"/>
  <c r="M1890" i="20" s="1"/>
  <c r="M1891" i="20" s="1"/>
  <c r="M1892" i="20" s="1"/>
  <c r="M1893" i="20" s="1"/>
  <c r="M1894" i="20" s="1"/>
  <c r="M1895" i="20" s="1"/>
  <c r="M1896" i="20" s="1"/>
  <c r="M1897" i="20" s="1"/>
  <c r="M1898" i="20" s="1"/>
  <c r="M1899" i="20" s="1"/>
  <c r="M1900" i="20" s="1"/>
  <c r="M1901" i="20" s="1"/>
  <c r="M1902" i="20" s="1"/>
  <c r="M1903" i="20" s="1"/>
  <c r="M1904" i="20" s="1"/>
  <c r="M1905" i="20" s="1"/>
  <c r="M1906" i="20" s="1"/>
  <c r="M1907" i="20" s="1"/>
  <c r="M1908" i="20" s="1"/>
  <c r="M1909" i="20" s="1"/>
  <c r="M1910" i="20" s="1"/>
  <c r="M1911" i="20" s="1"/>
  <c r="M1912" i="20" s="1"/>
  <c r="M1913" i="20" s="1"/>
  <c r="M1914" i="20" s="1"/>
  <c r="M1915" i="20" s="1"/>
  <c r="M1916" i="20" s="1"/>
  <c r="M1917" i="20" s="1"/>
  <c r="M1918" i="20" s="1"/>
  <c r="M1919" i="20" s="1"/>
  <c r="M1920" i="20" s="1"/>
  <c r="M1921" i="20" s="1"/>
  <c r="M1922" i="20" s="1"/>
  <c r="M1923" i="20" s="1"/>
  <c r="M1924" i="20" s="1"/>
  <c r="M1925" i="20" s="1"/>
  <c r="M1926" i="20" s="1"/>
  <c r="M1927" i="20" s="1"/>
  <c r="M1928" i="20" s="1"/>
  <c r="M1929" i="20" s="1"/>
  <c r="M1930" i="20" s="1"/>
  <c r="M1931" i="20" s="1"/>
  <c r="M1932" i="20" s="1"/>
  <c r="M1933" i="20" s="1"/>
  <c r="M1934" i="20" s="1"/>
  <c r="M1935" i="20" s="1"/>
  <c r="M1936" i="20" s="1"/>
  <c r="M1937" i="20" s="1"/>
  <c r="M1938" i="20" s="1"/>
  <c r="M1939" i="20" s="1"/>
  <c r="M1940" i="20" s="1"/>
  <c r="M1941" i="20" s="1"/>
  <c r="M1942" i="20" s="1"/>
  <c r="M1943" i="20" s="1"/>
  <c r="M1944" i="20" s="1"/>
  <c r="M1945" i="20" s="1"/>
  <c r="M1946" i="20" s="1"/>
  <c r="M1947" i="20" s="1"/>
  <c r="M1948" i="20" s="1"/>
  <c r="M1949" i="20" s="1"/>
  <c r="M1950" i="20" s="1"/>
  <c r="M1951" i="20" s="1"/>
  <c r="M1952" i="20" s="1"/>
  <c r="M1953" i="20" s="1"/>
  <c r="M1954" i="20" s="1"/>
  <c r="M1955" i="20" s="1"/>
  <c r="M1956" i="20" s="1"/>
  <c r="M1957" i="20" s="1"/>
  <c r="M1958" i="20" s="1"/>
  <c r="M1959" i="20" s="1"/>
  <c r="M1960" i="20" s="1"/>
  <c r="M1961" i="20" s="1"/>
  <c r="M1962" i="20" s="1"/>
  <c r="M1963" i="20" s="1"/>
  <c r="M1964" i="20" s="1"/>
  <c r="M1965" i="20" s="1"/>
  <c r="M1966" i="20" s="1"/>
  <c r="M1967" i="20" s="1"/>
  <c r="M1968" i="20" s="1"/>
  <c r="M1969" i="20" s="1"/>
  <c r="M1970" i="20" s="1"/>
  <c r="M1971" i="20" s="1"/>
  <c r="M1972" i="20" s="1"/>
  <c r="M1973" i="20" s="1"/>
  <c r="M1974" i="20" s="1"/>
  <c r="M1975" i="20" s="1"/>
  <c r="M1976" i="20" s="1"/>
  <c r="M1977" i="20" s="1"/>
  <c r="M1978" i="20" s="1"/>
  <c r="M1979" i="20" s="1"/>
  <c r="M1980" i="20" s="1"/>
  <c r="M1981" i="20" s="1"/>
  <c r="M1982" i="20" s="1"/>
  <c r="M1983" i="20" s="1"/>
  <c r="M1984" i="20" s="1"/>
  <c r="M1985" i="20" s="1"/>
  <c r="M1986" i="20" s="1"/>
  <c r="M1987" i="20" s="1"/>
  <c r="M1988" i="20" s="1"/>
  <c r="M1989" i="20" s="1"/>
  <c r="M1990" i="20" s="1"/>
  <c r="M1991" i="20" s="1"/>
  <c r="M1992" i="20" s="1"/>
  <c r="M1993" i="20" s="1"/>
  <c r="M1994" i="20" s="1"/>
  <c r="M1995" i="20" s="1"/>
  <c r="M1996" i="20" s="1"/>
  <c r="M1997" i="20" s="1"/>
  <c r="M1998" i="20" s="1"/>
  <c r="M1999" i="20" s="1"/>
  <c r="M2000" i="20" s="1"/>
  <c r="M2001" i="20" s="1"/>
  <c r="M2002" i="20" s="1"/>
  <c r="M2003" i="20" s="1"/>
  <c r="M2004" i="20" s="1"/>
  <c r="M2" i="20" s="1"/>
  <c r="S43" i="7"/>
  <c r="M43" i="7"/>
  <c r="F43" i="7"/>
  <c r="S37" i="7"/>
  <c r="M38" i="7"/>
  <c r="M37" i="7"/>
  <c r="F38" i="7"/>
  <c r="F37" i="7"/>
  <c r="AC37" i="7" s="1"/>
  <c r="AC38" i="7" s="1"/>
  <c r="AC39" i="7" s="1"/>
  <c r="S32" i="7"/>
  <c r="S31" i="7"/>
  <c r="AK31" i="7" s="1"/>
  <c r="AK32" i="7" s="1"/>
  <c r="AK33" i="7" s="1"/>
  <c r="M32" i="7"/>
  <c r="M31" i="7"/>
  <c r="AG31" i="7" s="1"/>
  <c r="AG32" i="7" s="1"/>
  <c r="AG33" i="7" s="1"/>
  <c r="F32" i="7"/>
  <c r="F31" i="7"/>
  <c r="S26" i="7"/>
  <c r="S25" i="7"/>
  <c r="AK25" i="7" s="1"/>
  <c r="AK26" i="7" s="1"/>
  <c r="AK27" i="7" s="1"/>
  <c r="M26" i="7"/>
  <c r="M25" i="7"/>
  <c r="AG25" i="7" s="1"/>
  <c r="AG26" i="7" s="1"/>
  <c r="AG27" i="7" s="1"/>
  <c r="F26" i="7"/>
  <c r="F25" i="7"/>
  <c r="AC25" i="7" s="1"/>
  <c r="AC26" i="7" s="1"/>
  <c r="AC27" i="7" s="1"/>
  <c r="F5" i="7"/>
  <c r="F11" i="7"/>
  <c r="E11" i="7"/>
  <c r="E17" i="7"/>
  <c r="L2004" i="19"/>
  <c r="L2003" i="19"/>
  <c r="L2002" i="19"/>
  <c r="L2001" i="19"/>
  <c r="L2000" i="19"/>
  <c r="L1999" i="19"/>
  <c r="L1998" i="19"/>
  <c r="L1997" i="19"/>
  <c r="L1996" i="19"/>
  <c r="L1995" i="19"/>
  <c r="L1994" i="19"/>
  <c r="L1993" i="19"/>
  <c r="L1992" i="19"/>
  <c r="L1991" i="19"/>
  <c r="L1990" i="19"/>
  <c r="L1989" i="19"/>
  <c r="L1988" i="19"/>
  <c r="L1987" i="19"/>
  <c r="L1986" i="19"/>
  <c r="L1985" i="19"/>
  <c r="L1984" i="19"/>
  <c r="L1983" i="19"/>
  <c r="L1982" i="19"/>
  <c r="L1981" i="19"/>
  <c r="L1980" i="19"/>
  <c r="L1979" i="19"/>
  <c r="L1978" i="19"/>
  <c r="L1977" i="19"/>
  <c r="L1976" i="19"/>
  <c r="L1975" i="19"/>
  <c r="L1974" i="19"/>
  <c r="L1973" i="19"/>
  <c r="L1972" i="19"/>
  <c r="L1971" i="19"/>
  <c r="L1970" i="19"/>
  <c r="L1969" i="19"/>
  <c r="L1968" i="19"/>
  <c r="L1967" i="19"/>
  <c r="L1966" i="19"/>
  <c r="L1965" i="19"/>
  <c r="L1964" i="19"/>
  <c r="L1963" i="19"/>
  <c r="L1962" i="19"/>
  <c r="L1961" i="19"/>
  <c r="L1960" i="19"/>
  <c r="L1959" i="19"/>
  <c r="L1958" i="19"/>
  <c r="L1957" i="19"/>
  <c r="L1956" i="19"/>
  <c r="L1955" i="19"/>
  <c r="L1954" i="19"/>
  <c r="L1953" i="19"/>
  <c r="L1952" i="19"/>
  <c r="L1951" i="19"/>
  <c r="L1950" i="19"/>
  <c r="L1949" i="19"/>
  <c r="L1948" i="19"/>
  <c r="L1947" i="19"/>
  <c r="L1946" i="19"/>
  <c r="L1945" i="19"/>
  <c r="L1944" i="19"/>
  <c r="L1943" i="19"/>
  <c r="L1942" i="19"/>
  <c r="L1941" i="19"/>
  <c r="L1940" i="19"/>
  <c r="L1939" i="19"/>
  <c r="L1938" i="19"/>
  <c r="L1937" i="19"/>
  <c r="L1936" i="19"/>
  <c r="L1935" i="19"/>
  <c r="L1934" i="19"/>
  <c r="L1933" i="19"/>
  <c r="L1932" i="19"/>
  <c r="L1931" i="19"/>
  <c r="L1930" i="19"/>
  <c r="L1929" i="19"/>
  <c r="L1928" i="19"/>
  <c r="L1927" i="19"/>
  <c r="L1926" i="19"/>
  <c r="L1925" i="19"/>
  <c r="L1924" i="19"/>
  <c r="L1923" i="19"/>
  <c r="L1922" i="19"/>
  <c r="L1921" i="19"/>
  <c r="L1920" i="19"/>
  <c r="L1919" i="19"/>
  <c r="L1918" i="19"/>
  <c r="L1917" i="19"/>
  <c r="L1916" i="19"/>
  <c r="L1915" i="19"/>
  <c r="L1914" i="19"/>
  <c r="L1913" i="19"/>
  <c r="L1912" i="19"/>
  <c r="L1911" i="19"/>
  <c r="L1910" i="19"/>
  <c r="L1909" i="19"/>
  <c r="L1908" i="19"/>
  <c r="L1907" i="19"/>
  <c r="L1906" i="19"/>
  <c r="L1905" i="19"/>
  <c r="L1904" i="19"/>
  <c r="L1903" i="19"/>
  <c r="L1902" i="19"/>
  <c r="L1901" i="19"/>
  <c r="L1900" i="19"/>
  <c r="L1899" i="19"/>
  <c r="L1898" i="19"/>
  <c r="L1897" i="19"/>
  <c r="L1896" i="19"/>
  <c r="L1895" i="19"/>
  <c r="L1894" i="19"/>
  <c r="L1893" i="19"/>
  <c r="L1892" i="19"/>
  <c r="L1891" i="19"/>
  <c r="L1890" i="19"/>
  <c r="L1889" i="19"/>
  <c r="L1888" i="19"/>
  <c r="L1887" i="19"/>
  <c r="L1886" i="19"/>
  <c r="L1885" i="19"/>
  <c r="L1884" i="19"/>
  <c r="L1883" i="19"/>
  <c r="L1882" i="19"/>
  <c r="L1881" i="19"/>
  <c r="L1880" i="19"/>
  <c r="L1879" i="19"/>
  <c r="L1878" i="19"/>
  <c r="L1877" i="19"/>
  <c r="L1876" i="19"/>
  <c r="L1875" i="19"/>
  <c r="L1874" i="19"/>
  <c r="L1873" i="19"/>
  <c r="L1872" i="19"/>
  <c r="L1871" i="19"/>
  <c r="L1870" i="19"/>
  <c r="L1869" i="19"/>
  <c r="L1868" i="19"/>
  <c r="L1867" i="19"/>
  <c r="L1866" i="19"/>
  <c r="L1865" i="19"/>
  <c r="L1864" i="19"/>
  <c r="L1863" i="19"/>
  <c r="L1862" i="19"/>
  <c r="L1861" i="19"/>
  <c r="L1860" i="19"/>
  <c r="L1859" i="19"/>
  <c r="L1858" i="19"/>
  <c r="L1857" i="19"/>
  <c r="L1856" i="19"/>
  <c r="L1855" i="19"/>
  <c r="L1854" i="19"/>
  <c r="L1853" i="19"/>
  <c r="L1852" i="19"/>
  <c r="L1851" i="19"/>
  <c r="L1850" i="19"/>
  <c r="L1849" i="19"/>
  <c r="L1848" i="19"/>
  <c r="L1847" i="19"/>
  <c r="L1846" i="19"/>
  <c r="L1845" i="19"/>
  <c r="L1844" i="19"/>
  <c r="L1843" i="19"/>
  <c r="L1842" i="19"/>
  <c r="L1841" i="19"/>
  <c r="L1840" i="19"/>
  <c r="L1839" i="19"/>
  <c r="L1838" i="19"/>
  <c r="L1837" i="19"/>
  <c r="L1836" i="19"/>
  <c r="L1835" i="19"/>
  <c r="L1834" i="19"/>
  <c r="L1833" i="19"/>
  <c r="L1832" i="19"/>
  <c r="L1831" i="19"/>
  <c r="L1830" i="19"/>
  <c r="L1829" i="19"/>
  <c r="L1828" i="19"/>
  <c r="L1827" i="19"/>
  <c r="L1826" i="19"/>
  <c r="L1825" i="19"/>
  <c r="L1824" i="19"/>
  <c r="L1823" i="19"/>
  <c r="L1822" i="19"/>
  <c r="L1821" i="19"/>
  <c r="L1820" i="19"/>
  <c r="L1819" i="19"/>
  <c r="L1818" i="19"/>
  <c r="L1817" i="19"/>
  <c r="L1816" i="19"/>
  <c r="L1815" i="19"/>
  <c r="L1814" i="19"/>
  <c r="L1813" i="19"/>
  <c r="L1812" i="19"/>
  <c r="L1811" i="19"/>
  <c r="L1810" i="19"/>
  <c r="L1809" i="19"/>
  <c r="L1808" i="19"/>
  <c r="L1807" i="19"/>
  <c r="L1806" i="19"/>
  <c r="L1805" i="19"/>
  <c r="L1804" i="19"/>
  <c r="L1803" i="19"/>
  <c r="L1802" i="19"/>
  <c r="L1801" i="19"/>
  <c r="L1800" i="19"/>
  <c r="L1799" i="19"/>
  <c r="L1798" i="19"/>
  <c r="L1797" i="19"/>
  <c r="L1796" i="19"/>
  <c r="L1795" i="19"/>
  <c r="L1794" i="19"/>
  <c r="L1793" i="19"/>
  <c r="L1792" i="19"/>
  <c r="L1791" i="19"/>
  <c r="L1790" i="19"/>
  <c r="L1789" i="19"/>
  <c r="L1788" i="19"/>
  <c r="L1787" i="19"/>
  <c r="L1786" i="19"/>
  <c r="L1785" i="19"/>
  <c r="L1784" i="19"/>
  <c r="L1783" i="19"/>
  <c r="L1782" i="19"/>
  <c r="L1781" i="19"/>
  <c r="L1780" i="19"/>
  <c r="L1779" i="19"/>
  <c r="L1778" i="19"/>
  <c r="L1777" i="19"/>
  <c r="L1776" i="19"/>
  <c r="L1775" i="19"/>
  <c r="L1774" i="19"/>
  <c r="L1773" i="19"/>
  <c r="L1772" i="19"/>
  <c r="L1771" i="19"/>
  <c r="L1770" i="19"/>
  <c r="L1769" i="19"/>
  <c r="L1768" i="19"/>
  <c r="L1767" i="19"/>
  <c r="L1766" i="19"/>
  <c r="L1765" i="19"/>
  <c r="L1764" i="19"/>
  <c r="L1763" i="19"/>
  <c r="L1762" i="19"/>
  <c r="L1761" i="19"/>
  <c r="L1760" i="19"/>
  <c r="L1759" i="19"/>
  <c r="L1758" i="19"/>
  <c r="L1757" i="19"/>
  <c r="L1756" i="19"/>
  <c r="L1755" i="19"/>
  <c r="L1754" i="19"/>
  <c r="L1753" i="19"/>
  <c r="L1752" i="19"/>
  <c r="L1751" i="19"/>
  <c r="L1750" i="19"/>
  <c r="L1749" i="19"/>
  <c r="L1748" i="19"/>
  <c r="L1747" i="19"/>
  <c r="L1746" i="19"/>
  <c r="L1745" i="19"/>
  <c r="L1744" i="19"/>
  <c r="L1743" i="19"/>
  <c r="L1742" i="19"/>
  <c r="L1741" i="19"/>
  <c r="L1740" i="19"/>
  <c r="L1739" i="19"/>
  <c r="L1738" i="19"/>
  <c r="L1737" i="19"/>
  <c r="L1736" i="19"/>
  <c r="L1735" i="19"/>
  <c r="L1734" i="19"/>
  <c r="L1733" i="19"/>
  <c r="L1732" i="19"/>
  <c r="L1731" i="19"/>
  <c r="L1730" i="19"/>
  <c r="L1729" i="19"/>
  <c r="L1728" i="19"/>
  <c r="L1727" i="19"/>
  <c r="L1726" i="19"/>
  <c r="L1725" i="19"/>
  <c r="L1724" i="19"/>
  <c r="L1723" i="19"/>
  <c r="L1722" i="19"/>
  <c r="L1721" i="19"/>
  <c r="L1720" i="19"/>
  <c r="L1719" i="19"/>
  <c r="L1718" i="19"/>
  <c r="L1717" i="19"/>
  <c r="L1716" i="19"/>
  <c r="L1715" i="19"/>
  <c r="L1714" i="19"/>
  <c r="L1713" i="19"/>
  <c r="L1712" i="19"/>
  <c r="L1711" i="19"/>
  <c r="L1710" i="19"/>
  <c r="L1709" i="19"/>
  <c r="L1708" i="19"/>
  <c r="L1707" i="19"/>
  <c r="L1706" i="19"/>
  <c r="L1705" i="19"/>
  <c r="L1704" i="19"/>
  <c r="L1703" i="19"/>
  <c r="L1702" i="19"/>
  <c r="L1701" i="19"/>
  <c r="L1700" i="19"/>
  <c r="L1699" i="19"/>
  <c r="L1698" i="19"/>
  <c r="L1697" i="19"/>
  <c r="L1696" i="19"/>
  <c r="L1695" i="19"/>
  <c r="L1694" i="19"/>
  <c r="L1693" i="19"/>
  <c r="L1692" i="19"/>
  <c r="L1691" i="19"/>
  <c r="L1690" i="19"/>
  <c r="L1689" i="19"/>
  <c r="L1688" i="19"/>
  <c r="L1687" i="19"/>
  <c r="L1686" i="19"/>
  <c r="L1685" i="19"/>
  <c r="L1684" i="19"/>
  <c r="L1683" i="19"/>
  <c r="L1682" i="19"/>
  <c r="L1681" i="19"/>
  <c r="L1680" i="19"/>
  <c r="L1679" i="19"/>
  <c r="L1678" i="19"/>
  <c r="L1677" i="19"/>
  <c r="L1676" i="19"/>
  <c r="L1675" i="19"/>
  <c r="L1674" i="19"/>
  <c r="L1673" i="19"/>
  <c r="L1672" i="19"/>
  <c r="L1671" i="19"/>
  <c r="L1670" i="19"/>
  <c r="L1669" i="19"/>
  <c r="L1668" i="19"/>
  <c r="L1667" i="19"/>
  <c r="L1666" i="19"/>
  <c r="L1665" i="19"/>
  <c r="L1664" i="19"/>
  <c r="L1663" i="19"/>
  <c r="L1662" i="19"/>
  <c r="L1661" i="19"/>
  <c r="L1660" i="19"/>
  <c r="L1659" i="19"/>
  <c r="L1658" i="19"/>
  <c r="L1657" i="19"/>
  <c r="L1656" i="19"/>
  <c r="L1655" i="19"/>
  <c r="L1654" i="19"/>
  <c r="L1653" i="19"/>
  <c r="L1652" i="19"/>
  <c r="L1651" i="19"/>
  <c r="L1650" i="19"/>
  <c r="L1649" i="19"/>
  <c r="L1648" i="19"/>
  <c r="L1647" i="19"/>
  <c r="L1646" i="19"/>
  <c r="L1645" i="19"/>
  <c r="L1644" i="19"/>
  <c r="L1643" i="19"/>
  <c r="L1642" i="19"/>
  <c r="L1641" i="19"/>
  <c r="L1640" i="19"/>
  <c r="L1639" i="19"/>
  <c r="L1638" i="19"/>
  <c r="L1637" i="19"/>
  <c r="L1636" i="19"/>
  <c r="L1635" i="19"/>
  <c r="L1634" i="19"/>
  <c r="L1633" i="19"/>
  <c r="L1632" i="19"/>
  <c r="L1631" i="19"/>
  <c r="L1630" i="19"/>
  <c r="L1629" i="19"/>
  <c r="L1628" i="19"/>
  <c r="L1627" i="19"/>
  <c r="L1626" i="19"/>
  <c r="L1625" i="19"/>
  <c r="L1624" i="19"/>
  <c r="L1623" i="19"/>
  <c r="L1622" i="19"/>
  <c r="L1621" i="19"/>
  <c r="L1620" i="19"/>
  <c r="L1619" i="19"/>
  <c r="L1618" i="19"/>
  <c r="L1617" i="19"/>
  <c r="L1616" i="19"/>
  <c r="L1615" i="19"/>
  <c r="L1614" i="19"/>
  <c r="L1613" i="19"/>
  <c r="L1612" i="19"/>
  <c r="L1611" i="19"/>
  <c r="L1610" i="19"/>
  <c r="L1609" i="19"/>
  <c r="L1608" i="19"/>
  <c r="L1607" i="19"/>
  <c r="L1606" i="19"/>
  <c r="L1605" i="19"/>
  <c r="L1604" i="19"/>
  <c r="L1603" i="19"/>
  <c r="L1602" i="19"/>
  <c r="L1601" i="19"/>
  <c r="L1600" i="19"/>
  <c r="L1599" i="19"/>
  <c r="L1598" i="19"/>
  <c r="L1597" i="19"/>
  <c r="L1596" i="19"/>
  <c r="L1595" i="19"/>
  <c r="L1594" i="19"/>
  <c r="L1593" i="19"/>
  <c r="L1592" i="19"/>
  <c r="L1591" i="19"/>
  <c r="L1590" i="19"/>
  <c r="L1589" i="19"/>
  <c r="L1588" i="19"/>
  <c r="L1587" i="19"/>
  <c r="L1586" i="19"/>
  <c r="L1585" i="19"/>
  <c r="L1584" i="19"/>
  <c r="L1583" i="19"/>
  <c r="L1582" i="19"/>
  <c r="L1581" i="19"/>
  <c r="L1580" i="19"/>
  <c r="L1579" i="19"/>
  <c r="L1578" i="19"/>
  <c r="L1577" i="19"/>
  <c r="L1576" i="19"/>
  <c r="L1575" i="19"/>
  <c r="L1574" i="19"/>
  <c r="L1573" i="19"/>
  <c r="L1572" i="19"/>
  <c r="L1571" i="19"/>
  <c r="L1570" i="19"/>
  <c r="L1569" i="19"/>
  <c r="L1568" i="19"/>
  <c r="L1567" i="19"/>
  <c r="L1566" i="19"/>
  <c r="L1565" i="19"/>
  <c r="L1564" i="19"/>
  <c r="L1563" i="19"/>
  <c r="L1562" i="19"/>
  <c r="L1561" i="19"/>
  <c r="L1560" i="19"/>
  <c r="L1559" i="19"/>
  <c r="L1558" i="19"/>
  <c r="L1557" i="19"/>
  <c r="L1556" i="19"/>
  <c r="L1555" i="19"/>
  <c r="L1554" i="19"/>
  <c r="L1553" i="19"/>
  <c r="L1552" i="19"/>
  <c r="L1551" i="19"/>
  <c r="L1550" i="19"/>
  <c r="L1549" i="19"/>
  <c r="L1548" i="19"/>
  <c r="L1547" i="19"/>
  <c r="L1546" i="19"/>
  <c r="L1545" i="19"/>
  <c r="L1544" i="19"/>
  <c r="L1543" i="19"/>
  <c r="L1542" i="19"/>
  <c r="L1541" i="19"/>
  <c r="L1540" i="19"/>
  <c r="L1539" i="19"/>
  <c r="L1538" i="19"/>
  <c r="L1537" i="19"/>
  <c r="L1536" i="19"/>
  <c r="L1535" i="19"/>
  <c r="L1534" i="19"/>
  <c r="L1533" i="19"/>
  <c r="L1532" i="19"/>
  <c r="L1531" i="19"/>
  <c r="L1530" i="19"/>
  <c r="L1529" i="19"/>
  <c r="L1528" i="19"/>
  <c r="L1527" i="19"/>
  <c r="L1526" i="19"/>
  <c r="L1525" i="19"/>
  <c r="L1524" i="19"/>
  <c r="L1523" i="19"/>
  <c r="L1522" i="19"/>
  <c r="L1521" i="19"/>
  <c r="L1520" i="19"/>
  <c r="L1519" i="19"/>
  <c r="L1518" i="19"/>
  <c r="L1517" i="19"/>
  <c r="L1516" i="19"/>
  <c r="L1515" i="19"/>
  <c r="L1514" i="19"/>
  <c r="L1513" i="19"/>
  <c r="L1512" i="19"/>
  <c r="L1511" i="19"/>
  <c r="L1510" i="19"/>
  <c r="L1509" i="19"/>
  <c r="L1508" i="19"/>
  <c r="L1507" i="19"/>
  <c r="L1506" i="19"/>
  <c r="L1505" i="19"/>
  <c r="L1504" i="19"/>
  <c r="L1503" i="19"/>
  <c r="L1502" i="19"/>
  <c r="L1501" i="19"/>
  <c r="L1500" i="19"/>
  <c r="L1499" i="19"/>
  <c r="L1498" i="19"/>
  <c r="L1497" i="19"/>
  <c r="L1496" i="19"/>
  <c r="L1495" i="19"/>
  <c r="L1494" i="19"/>
  <c r="L1493" i="19"/>
  <c r="L1492" i="19"/>
  <c r="L1491" i="19"/>
  <c r="L1490" i="19"/>
  <c r="L1489" i="19"/>
  <c r="L1488" i="19"/>
  <c r="L1487" i="19"/>
  <c r="L1486" i="19"/>
  <c r="L1485" i="19"/>
  <c r="L1484" i="19"/>
  <c r="L1483" i="19"/>
  <c r="L1482" i="19"/>
  <c r="L1481" i="19"/>
  <c r="L1480" i="19"/>
  <c r="L1479" i="19"/>
  <c r="L1478" i="19"/>
  <c r="L1477" i="19"/>
  <c r="L1476" i="19"/>
  <c r="L1475" i="19"/>
  <c r="L1474" i="19"/>
  <c r="L1473" i="19"/>
  <c r="L1472" i="19"/>
  <c r="L1471" i="19"/>
  <c r="L1470" i="19"/>
  <c r="L1469" i="19"/>
  <c r="L1468" i="19"/>
  <c r="L1467" i="19"/>
  <c r="L1466" i="19"/>
  <c r="L1465" i="19"/>
  <c r="L1464" i="19"/>
  <c r="L1463" i="19"/>
  <c r="L1462" i="19"/>
  <c r="L1461" i="19"/>
  <c r="L1460" i="19"/>
  <c r="L1459" i="19"/>
  <c r="L1458" i="19"/>
  <c r="L1457" i="19"/>
  <c r="L1456" i="19"/>
  <c r="L1455" i="19"/>
  <c r="L1454" i="19"/>
  <c r="L1453" i="19"/>
  <c r="L1452" i="19"/>
  <c r="L1451" i="19"/>
  <c r="L1450" i="19"/>
  <c r="L1449" i="19"/>
  <c r="L1448" i="19"/>
  <c r="L1447" i="19"/>
  <c r="L1446" i="19"/>
  <c r="L1445" i="19"/>
  <c r="L1444" i="19"/>
  <c r="L1443" i="19"/>
  <c r="L1442" i="19"/>
  <c r="L1441" i="19"/>
  <c r="L1440" i="19"/>
  <c r="L1439" i="19"/>
  <c r="L1438" i="19"/>
  <c r="L1437" i="19"/>
  <c r="L1436" i="19"/>
  <c r="L1435" i="19"/>
  <c r="L1434" i="19"/>
  <c r="L1433" i="19"/>
  <c r="L1432" i="19"/>
  <c r="L1431" i="19"/>
  <c r="L1430" i="19"/>
  <c r="L1429" i="19"/>
  <c r="L1428" i="19"/>
  <c r="L1427" i="19"/>
  <c r="L1426" i="19"/>
  <c r="L1425" i="19"/>
  <c r="L1424" i="19"/>
  <c r="L1423" i="19"/>
  <c r="L1422" i="19"/>
  <c r="L1421" i="19"/>
  <c r="L1420" i="19"/>
  <c r="L1419" i="19"/>
  <c r="L1418" i="19"/>
  <c r="L1417" i="19"/>
  <c r="L1416" i="19"/>
  <c r="L1415" i="19"/>
  <c r="L1414" i="19"/>
  <c r="L1413" i="19"/>
  <c r="L1412" i="19"/>
  <c r="L1411" i="19"/>
  <c r="L1410" i="19"/>
  <c r="L1409" i="19"/>
  <c r="L1408" i="19"/>
  <c r="L1407" i="19"/>
  <c r="L1406" i="19"/>
  <c r="L1405" i="19"/>
  <c r="L1404" i="19"/>
  <c r="L1403" i="19"/>
  <c r="L1402" i="19"/>
  <c r="L1401" i="19"/>
  <c r="L1400" i="19"/>
  <c r="L1399" i="19"/>
  <c r="L1398" i="19"/>
  <c r="L1397" i="19"/>
  <c r="L1396" i="19"/>
  <c r="L1395" i="19"/>
  <c r="L1394" i="19"/>
  <c r="L1393" i="19"/>
  <c r="L1392" i="19"/>
  <c r="L1391" i="19"/>
  <c r="L1390" i="19"/>
  <c r="L1389" i="19"/>
  <c r="L1388" i="19"/>
  <c r="L1387" i="19"/>
  <c r="L1386" i="19"/>
  <c r="L1385" i="19"/>
  <c r="L1384" i="19"/>
  <c r="L1383" i="19"/>
  <c r="L1382" i="19"/>
  <c r="L1381" i="19"/>
  <c r="L1380" i="19"/>
  <c r="L1379" i="19"/>
  <c r="L1378" i="19"/>
  <c r="L1377" i="19"/>
  <c r="L1376" i="19"/>
  <c r="L1375" i="19"/>
  <c r="L1374" i="19"/>
  <c r="L1373" i="19"/>
  <c r="L1372" i="19"/>
  <c r="L1371" i="19"/>
  <c r="L1370" i="19"/>
  <c r="L1369" i="19"/>
  <c r="L1368" i="19"/>
  <c r="L1367" i="19"/>
  <c r="L1366" i="19"/>
  <c r="L1365" i="19"/>
  <c r="L1364" i="19"/>
  <c r="L1363" i="19"/>
  <c r="L1362" i="19"/>
  <c r="L1361" i="19"/>
  <c r="L1360" i="19"/>
  <c r="L1359" i="19"/>
  <c r="L1358" i="19"/>
  <c r="L1357" i="19"/>
  <c r="L1356" i="19"/>
  <c r="L1355" i="19"/>
  <c r="L1354" i="19"/>
  <c r="L1353" i="19"/>
  <c r="L1352" i="19"/>
  <c r="L1351" i="19"/>
  <c r="L1350" i="19"/>
  <c r="L1349" i="19"/>
  <c r="L1348" i="19"/>
  <c r="L1347" i="19"/>
  <c r="L1346" i="19"/>
  <c r="L1345" i="19"/>
  <c r="L1344" i="19"/>
  <c r="L1343" i="19"/>
  <c r="L1342" i="19"/>
  <c r="L1341" i="19"/>
  <c r="L1340" i="19"/>
  <c r="L1339" i="19"/>
  <c r="L1338" i="19"/>
  <c r="L1337" i="19"/>
  <c r="L1336" i="19"/>
  <c r="L1335" i="19"/>
  <c r="L1334" i="19"/>
  <c r="L1333" i="19"/>
  <c r="L1332" i="19"/>
  <c r="L1331" i="19"/>
  <c r="L1330" i="19"/>
  <c r="L1329" i="19"/>
  <c r="L1328" i="19"/>
  <c r="L1327" i="19"/>
  <c r="L1326" i="19"/>
  <c r="L1325" i="19"/>
  <c r="L1324" i="19"/>
  <c r="L1323" i="19"/>
  <c r="L1322" i="19"/>
  <c r="L1321" i="19"/>
  <c r="L1320" i="19"/>
  <c r="L1319" i="19"/>
  <c r="L1318" i="19"/>
  <c r="L1317" i="19"/>
  <c r="L1316" i="19"/>
  <c r="L1315" i="19"/>
  <c r="L1314" i="19"/>
  <c r="L1313" i="19"/>
  <c r="L1312" i="19"/>
  <c r="L1311" i="19"/>
  <c r="L1310" i="19"/>
  <c r="L1309" i="19"/>
  <c r="L1308" i="19"/>
  <c r="L1307" i="19"/>
  <c r="L1306" i="19"/>
  <c r="L1305" i="19"/>
  <c r="L1304" i="19"/>
  <c r="L1303" i="19"/>
  <c r="L1302" i="19"/>
  <c r="L1301" i="19"/>
  <c r="L1300" i="19"/>
  <c r="L1299" i="19"/>
  <c r="L1298" i="19"/>
  <c r="L1297" i="19"/>
  <c r="L1296" i="19"/>
  <c r="L1295" i="19"/>
  <c r="L1294" i="19"/>
  <c r="L1293" i="19"/>
  <c r="L1292" i="19"/>
  <c r="L1291" i="19"/>
  <c r="L1290" i="19"/>
  <c r="L1289" i="19"/>
  <c r="L1288" i="19"/>
  <c r="L1287" i="19"/>
  <c r="L1286" i="19"/>
  <c r="L1285" i="19"/>
  <c r="L1284" i="19"/>
  <c r="L1283" i="19"/>
  <c r="L1282" i="19"/>
  <c r="L1281" i="19"/>
  <c r="L1280" i="19"/>
  <c r="L1279" i="19"/>
  <c r="L1278" i="19"/>
  <c r="L1277" i="19"/>
  <c r="L1276" i="19"/>
  <c r="L1275" i="19"/>
  <c r="L1274" i="19"/>
  <c r="L1273" i="19"/>
  <c r="L1272" i="19"/>
  <c r="L1271" i="19"/>
  <c r="L1270" i="19"/>
  <c r="L1269" i="19"/>
  <c r="L1268" i="19"/>
  <c r="L1267" i="19"/>
  <c r="L1266" i="19"/>
  <c r="L1265" i="19"/>
  <c r="L1264" i="19"/>
  <c r="L1263" i="19"/>
  <c r="L1262" i="19"/>
  <c r="L1261" i="19"/>
  <c r="L1260" i="19"/>
  <c r="L1259" i="19"/>
  <c r="L1258" i="19"/>
  <c r="L1257" i="19"/>
  <c r="L1256" i="19"/>
  <c r="L1255" i="19"/>
  <c r="L1254" i="19"/>
  <c r="L1253" i="19"/>
  <c r="L1252" i="19"/>
  <c r="L1251" i="19"/>
  <c r="L1250" i="19"/>
  <c r="L1249" i="19"/>
  <c r="L1248" i="19"/>
  <c r="L1247" i="19"/>
  <c r="L1246" i="19"/>
  <c r="L1245" i="19"/>
  <c r="L1244" i="19"/>
  <c r="L1243" i="19"/>
  <c r="L1242" i="19"/>
  <c r="L1241" i="19"/>
  <c r="L1240" i="19"/>
  <c r="L1239" i="19"/>
  <c r="L1238" i="19"/>
  <c r="L1237" i="19"/>
  <c r="L1236" i="19"/>
  <c r="L1235" i="19"/>
  <c r="L1234" i="19"/>
  <c r="L1233" i="19"/>
  <c r="L1232" i="19"/>
  <c r="L1231" i="19"/>
  <c r="L1230" i="19"/>
  <c r="L1229" i="19"/>
  <c r="L1228" i="19"/>
  <c r="L1227" i="19"/>
  <c r="L1226" i="19"/>
  <c r="L1225" i="19"/>
  <c r="L1224" i="19"/>
  <c r="L1223" i="19"/>
  <c r="L1222" i="19"/>
  <c r="L1221" i="19"/>
  <c r="L1220" i="19"/>
  <c r="L1219" i="19"/>
  <c r="L1218" i="19"/>
  <c r="L1217" i="19"/>
  <c r="L1216" i="19"/>
  <c r="L1215" i="19"/>
  <c r="L1214" i="19"/>
  <c r="L1213" i="19"/>
  <c r="L1212" i="19"/>
  <c r="L1211" i="19"/>
  <c r="L1210" i="19"/>
  <c r="L1209" i="19"/>
  <c r="L1208" i="19"/>
  <c r="L1207" i="19"/>
  <c r="L1206" i="19"/>
  <c r="L1205" i="19"/>
  <c r="L1204" i="19"/>
  <c r="L1203" i="19"/>
  <c r="L1202" i="19"/>
  <c r="L1201" i="19"/>
  <c r="L1200" i="19"/>
  <c r="L1199" i="19"/>
  <c r="L1198" i="19"/>
  <c r="L1197" i="19"/>
  <c r="L1196" i="19"/>
  <c r="L1195" i="19"/>
  <c r="L1194" i="19"/>
  <c r="L1193" i="19"/>
  <c r="L1192" i="19"/>
  <c r="L1191" i="19"/>
  <c r="L1190" i="19"/>
  <c r="L1189" i="19"/>
  <c r="L1188" i="19"/>
  <c r="L1187" i="19"/>
  <c r="L1186" i="19"/>
  <c r="L1185" i="19"/>
  <c r="L1184" i="19"/>
  <c r="L1183" i="19"/>
  <c r="L1182" i="19"/>
  <c r="L1181" i="19"/>
  <c r="L1180" i="19"/>
  <c r="L1179" i="19"/>
  <c r="L1178" i="19"/>
  <c r="L1177" i="19"/>
  <c r="L1176" i="19"/>
  <c r="L1175" i="19"/>
  <c r="L1174" i="19"/>
  <c r="L1173" i="19"/>
  <c r="L1172" i="19"/>
  <c r="L1171" i="19"/>
  <c r="L1170" i="19"/>
  <c r="L1169" i="19"/>
  <c r="L1168" i="19"/>
  <c r="L1167" i="19"/>
  <c r="L1166" i="19"/>
  <c r="L1165" i="19"/>
  <c r="L1164" i="19"/>
  <c r="L1163" i="19"/>
  <c r="L1162" i="19"/>
  <c r="L1161" i="19"/>
  <c r="L1160" i="19"/>
  <c r="L1159" i="19"/>
  <c r="L1158" i="19"/>
  <c r="L1157" i="19"/>
  <c r="L1156" i="19"/>
  <c r="L1155" i="19"/>
  <c r="L1154" i="19"/>
  <c r="L1153" i="19"/>
  <c r="L1152" i="19"/>
  <c r="L1151" i="19"/>
  <c r="L1150" i="19"/>
  <c r="L1149" i="19"/>
  <c r="L1148" i="19"/>
  <c r="L1147" i="19"/>
  <c r="L1146" i="19"/>
  <c r="L1145" i="19"/>
  <c r="L1144" i="19"/>
  <c r="L1143" i="19"/>
  <c r="L1142" i="19"/>
  <c r="L1141" i="19"/>
  <c r="L1140" i="19"/>
  <c r="L1139" i="19"/>
  <c r="L1138" i="19"/>
  <c r="L1137" i="19"/>
  <c r="L1136" i="19"/>
  <c r="L1135" i="19"/>
  <c r="L1134" i="19"/>
  <c r="L1133" i="19"/>
  <c r="L1132" i="19"/>
  <c r="L1131" i="19"/>
  <c r="L1130" i="19"/>
  <c r="L1129" i="19"/>
  <c r="L1128" i="19"/>
  <c r="L1127" i="19"/>
  <c r="L1126" i="19"/>
  <c r="L1125" i="19"/>
  <c r="L1124" i="19"/>
  <c r="L1123" i="19"/>
  <c r="L1122" i="19"/>
  <c r="L1121" i="19"/>
  <c r="L1120" i="19"/>
  <c r="L1119" i="19"/>
  <c r="L1118" i="19"/>
  <c r="L1117" i="19"/>
  <c r="L1116" i="19"/>
  <c r="L1115" i="19"/>
  <c r="L1114" i="19"/>
  <c r="L1113" i="19"/>
  <c r="L1112" i="19"/>
  <c r="L1111" i="19"/>
  <c r="L1110" i="19"/>
  <c r="L1109" i="19"/>
  <c r="L1108" i="19"/>
  <c r="L1107" i="19"/>
  <c r="L1106" i="19"/>
  <c r="L1105" i="19"/>
  <c r="L1104" i="19"/>
  <c r="L1103" i="19"/>
  <c r="L1102" i="19"/>
  <c r="L1101" i="19"/>
  <c r="L1100" i="19"/>
  <c r="L1099" i="19"/>
  <c r="L1098" i="19"/>
  <c r="L1097" i="19"/>
  <c r="L1096" i="19"/>
  <c r="L1095" i="19"/>
  <c r="L1094" i="19"/>
  <c r="L1093" i="19"/>
  <c r="L1092" i="19"/>
  <c r="L1091" i="19"/>
  <c r="L1090" i="19"/>
  <c r="L1089" i="19"/>
  <c r="L1088" i="19"/>
  <c r="L1087" i="19"/>
  <c r="L1086" i="19"/>
  <c r="L1085" i="19"/>
  <c r="L1084" i="19"/>
  <c r="L1083" i="19"/>
  <c r="L1082" i="19"/>
  <c r="L1081" i="19"/>
  <c r="L1080" i="19"/>
  <c r="L1079" i="19"/>
  <c r="L1078" i="19"/>
  <c r="L1077" i="19"/>
  <c r="L1076" i="19"/>
  <c r="L1075" i="19"/>
  <c r="L1074" i="19"/>
  <c r="L1073" i="19"/>
  <c r="L1072" i="19"/>
  <c r="L1071" i="19"/>
  <c r="L1070" i="19"/>
  <c r="L1069" i="19"/>
  <c r="L1068" i="19"/>
  <c r="L1067" i="19"/>
  <c r="L1066" i="19"/>
  <c r="L1065" i="19"/>
  <c r="L1064" i="19"/>
  <c r="L1063" i="19"/>
  <c r="L1062" i="19"/>
  <c r="L1061" i="19"/>
  <c r="L1060" i="19"/>
  <c r="L1059" i="19"/>
  <c r="L1058" i="19"/>
  <c r="L1057" i="19"/>
  <c r="L1056" i="19"/>
  <c r="L1055" i="19"/>
  <c r="L1054" i="19"/>
  <c r="L1053" i="19"/>
  <c r="L1052" i="19"/>
  <c r="L1051" i="19"/>
  <c r="L1050" i="19"/>
  <c r="L1049" i="19"/>
  <c r="L1048" i="19"/>
  <c r="L1047" i="19"/>
  <c r="L1046" i="19"/>
  <c r="L1045" i="19"/>
  <c r="L1044" i="19"/>
  <c r="L1043" i="19"/>
  <c r="L1042" i="19"/>
  <c r="L1041" i="19"/>
  <c r="L1040" i="19"/>
  <c r="L1039" i="19"/>
  <c r="L1038" i="19"/>
  <c r="L1037" i="19"/>
  <c r="L1036" i="19"/>
  <c r="L1035" i="19"/>
  <c r="L1034" i="19"/>
  <c r="L1033" i="19"/>
  <c r="L1032" i="19"/>
  <c r="L1031" i="19"/>
  <c r="L1030" i="19"/>
  <c r="L1029" i="19"/>
  <c r="L1028" i="19"/>
  <c r="L1027" i="19"/>
  <c r="L1026" i="19"/>
  <c r="L1025" i="19"/>
  <c r="L1024" i="19"/>
  <c r="L1023" i="19"/>
  <c r="L1022" i="19"/>
  <c r="L1021" i="19"/>
  <c r="L1020" i="19"/>
  <c r="L1019" i="19"/>
  <c r="L1018" i="19"/>
  <c r="L1017" i="19"/>
  <c r="L1016" i="19"/>
  <c r="L1015" i="19"/>
  <c r="L1014" i="19"/>
  <c r="L1013" i="19"/>
  <c r="L1012" i="19"/>
  <c r="L1011" i="19"/>
  <c r="L1010" i="19"/>
  <c r="L1009" i="19"/>
  <c r="L1008" i="19"/>
  <c r="L1007" i="19"/>
  <c r="L1006" i="19"/>
  <c r="L1005" i="19"/>
  <c r="L1004" i="19"/>
  <c r="L1003" i="19"/>
  <c r="L1002" i="19"/>
  <c r="L1001" i="19"/>
  <c r="L1000" i="19"/>
  <c r="L999" i="19"/>
  <c r="L998" i="19"/>
  <c r="L997" i="19"/>
  <c r="L996" i="19"/>
  <c r="L995" i="19"/>
  <c r="L994" i="19"/>
  <c r="L993" i="19"/>
  <c r="L992" i="19"/>
  <c r="L991" i="19"/>
  <c r="L990" i="19"/>
  <c r="L989" i="19"/>
  <c r="L988" i="19"/>
  <c r="L987" i="19"/>
  <c r="L986" i="19"/>
  <c r="L985" i="19"/>
  <c r="L984" i="19"/>
  <c r="L983" i="19"/>
  <c r="L982" i="19"/>
  <c r="L981" i="19"/>
  <c r="L980" i="19"/>
  <c r="L979" i="19"/>
  <c r="L978" i="19"/>
  <c r="L977" i="19"/>
  <c r="L976" i="19"/>
  <c r="L975" i="19"/>
  <c r="L974" i="19"/>
  <c r="L973" i="19"/>
  <c r="L972" i="19"/>
  <c r="L971" i="19"/>
  <c r="L970" i="19"/>
  <c r="L969" i="19"/>
  <c r="L968" i="19"/>
  <c r="L967" i="19"/>
  <c r="L966" i="19"/>
  <c r="L965" i="19"/>
  <c r="L964" i="19"/>
  <c r="L963" i="19"/>
  <c r="L962" i="19"/>
  <c r="L961" i="19"/>
  <c r="L960" i="19"/>
  <c r="L959" i="19"/>
  <c r="L958" i="19"/>
  <c r="L957" i="19"/>
  <c r="L956" i="19"/>
  <c r="L955" i="19"/>
  <c r="L954" i="19"/>
  <c r="L953" i="19"/>
  <c r="L952" i="19"/>
  <c r="L951" i="19"/>
  <c r="L950" i="19"/>
  <c r="L949" i="19"/>
  <c r="L948" i="19"/>
  <c r="L947" i="19"/>
  <c r="L946" i="19"/>
  <c r="L945" i="19"/>
  <c r="L944" i="19"/>
  <c r="L943" i="19"/>
  <c r="L942" i="19"/>
  <c r="L941" i="19"/>
  <c r="L940" i="19"/>
  <c r="L939" i="19"/>
  <c r="L938" i="19"/>
  <c r="L937" i="19"/>
  <c r="L936" i="19"/>
  <c r="L935" i="19"/>
  <c r="L934" i="19"/>
  <c r="L933" i="19"/>
  <c r="L932" i="19"/>
  <c r="L931" i="19"/>
  <c r="L930" i="19"/>
  <c r="L929" i="19"/>
  <c r="L928" i="19"/>
  <c r="L927" i="19"/>
  <c r="L926" i="19"/>
  <c r="L925" i="19"/>
  <c r="L924" i="19"/>
  <c r="L923" i="19"/>
  <c r="L922" i="19"/>
  <c r="L921" i="19"/>
  <c r="L920" i="19"/>
  <c r="L919" i="19"/>
  <c r="L918" i="19"/>
  <c r="L917" i="19"/>
  <c r="L916" i="19"/>
  <c r="L915" i="19"/>
  <c r="L914" i="19"/>
  <c r="L913" i="19"/>
  <c r="L912" i="19"/>
  <c r="L911" i="19"/>
  <c r="L910" i="19"/>
  <c r="L909" i="19"/>
  <c r="L908" i="19"/>
  <c r="L907" i="19"/>
  <c r="L906" i="19"/>
  <c r="L905" i="19"/>
  <c r="L904" i="19"/>
  <c r="L903" i="19"/>
  <c r="L902" i="19"/>
  <c r="L901" i="19"/>
  <c r="L900" i="19"/>
  <c r="L899" i="19"/>
  <c r="L898" i="19"/>
  <c r="L897" i="19"/>
  <c r="L896" i="19"/>
  <c r="L895" i="19"/>
  <c r="L894" i="19"/>
  <c r="L893" i="19"/>
  <c r="L892" i="19"/>
  <c r="L891" i="19"/>
  <c r="L890" i="19"/>
  <c r="L889" i="19"/>
  <c r="L888" i="19"/>
  <c r="L887" i="19"/>
  <c r="L886" i="19"/>
  <c r="L885" i="19"/>
  <c r="L884" i="19"/>
  <c r="L883" i="19"/>
  <c r="L882" i="19"/>
  <c r="L881" i="19"/>
  <c r="L880" i="19"/>
  <c r="L879" i="19"/>
  <c r="L878" i="19"/>
  <c r="L877" i="19"/>
  <c r="L876" i="19"/>
  <c r="L875" i="19"/>
  <c r="L874" i="19"/>
  <c r="L873" i="19"/>
  <c r="L872" i="19"/>
  <c r="L871" i="19"/>
  <c r="L870" i="19"/>
  <c r="L869" i="19"/>
  <c r="L868" i="19"/>
  <c r="L867" i="19"/>
  <c r="L866" i="19"/>
  <c r="L865" i="19"/>
  <c r="L864" i="19"/>
  <c r="L863" i="19"/>
  <c r="L862" i="19"/>
  <c r="L861" i="19"/>
  <c r="L860" i="19"/>
  <c r="L859" i="19"/>
  <c r="L858" i="19"/>
  <c r="L857" i="19"/>
  <c r="L856" i="19"/>
  <c r="L855" i="19"/>
  <c r="L854" i="19"/>
  <c r="L853" i="19"/>
  <c r="L852" i="19"/>
  <c r="L851" i="19"/>
  <c r="L850" i="19"/>
  <c r="L849" i="19"/>
  <c r="L848" i="19"/>
  <c r="L847" i="19"/>
  <c r="L846" i="19"/>
  <c r="L845" i="19"/>
  <c r="L844" i="19"/>
  <c r="L843" i="19"/>
  <c r="L842" i="19"/>
  <c r="L841" i="19"/>
  <c r="L840" i="19"/>
  <c r="L839" i="19"/>
  <c r="L838" i="19"/>
  <c r="L837" i="19"/>
  <c r="L836" i="19"/>
  <c r="L835" i="19"/>
  <c r="L834" i="19"/>
  <c r="L833" i="19"/>
  <c r="L832" i="19"/>
  <c r="L831" i="19"/>
  <c r="L830" i="19"/>
  <c r="L829" i="19"/>
  <c r="L828" i="19"/>
  <c r="L827" i="19"/>
  <c r="L826" i="19"/>
  <c r="L825" i="19"/>
  <c r="L824" i="19"/>
  <c r="L823" i="19"/>
  <c r="L822" i="19"/>
  <c r="L821" i="19"/>
  <c r="L820" i="19"/>
  <c r="L819" i="19"/>
  <c r="L818" i="19"/>
  <c r="L817" i="19"/>
  <c r="L816" i="19"/>
  <c r="L815" i="19"/>
  <c r="L814" i="19"/>
  <c r="L813" i="19"/>
  <c r="L812" i="19"/>
  <c r="L811" i="19"/>
  <c r="L810" i="19"/>
  <c r="L809" i="19"/>
  <c r="L808" i="19"/>
  <c r="L807" i="19"/>
  <c r="L806" i="19"/>
  <c r="L805" i="19"/>
  <c r="L804" i="19"/>
  <c r="L803" i="19"/>
  <c r="L802" i="19"/>
  <c r="L801" i="19"/>
  <c r="L800" i="19"/>
  <c r="L799" i="19"/>
  <c r="L798" i="19"/>
  <c r="L797" i="19"/>
  <c r="L796" i="19"/>
  <c r="L795" i="19"/>
  <c r="L794" i="19"/>
  <c r="L793" i="19"/>
  <c r="L792" i="19"/>
  <c r="L791" i="19"/>
  <c r="L790" i="19"/>
  <c r="L789" i="19"/>
  <c r="L788" i="19"/>
  <c r="L787" i="19"/>
  <c r="L786" i="19"/>
  <c r="L785" i="19"/>
  <c r="L784" i="19"/>
  <c r="L783" i="19"/>
  <c r="L782" i="19"/>
  <c r="L781" i="19"/>
  <c r="L780" i="19"/>
  <c r="L779" i="19"/>
  <c r="L778" i="19"/>
  <c r="L777" i="19"/>
  <c r="L776" i="19"/>
  <c r="L775" i="19"/>
  <c r="L774" i="19"/>
  <c r="L773" i="19"/>
  <c r="L772" i="19"/>
  <c r="L771" i="19"/>
  <c r="L770" i="19"/>
  <c r="L769" i="19"/>
  <c r="L768" i="19"/>
  <c r="L767" i="19"/>
  <c r="L766" i="19"/>
  <c r="L765" i="19"/>
  <c r="L764" i="19"/>
  <c r="L763" i="19"/>
  <c r="L762" i="19"/>
  <c r="L761" i="19"/>
  <c r="L760" i="19"/>
  <c r="L759" i="19"/>
  <c r="L758" i="19"/>
  <c r="L757" i="19"/>
  <c r="L756" i="19"/>
  <c r="L755" i="19"/>
  <c r="L754" i="19"/>
  <c r="L753" i="19"/>
  <c r="L752" i="19"/>
  <c r="L751" i="19"/>
  <c r="L750" i="19"/>
  <c r="L749" i="19"/>
  <c r="L748" i="19"/>
  <c r="L747" i="19"/>
  <c r="L746" i="19"/>
  <c r="L745" i="19"/>
  <c r="L744" i="19"/>
  <c r="L743" i="19"/>
  <c r="L742" i="19"/>
  <c r="L741" i="19"/>
  <c r="L740" i="19"/>
  <c r="L739" i="19"/>
  <c r="L738" i="19"/>
  <c r="L737" i="19"/>
  <c r="L736" i="19"/>
  <c r="L735" i="19"/>
  <c r="L734" i="19"/>
  <c r="L733" i="19"/>
  <c r="L732" i="19"/>
  <c r="L731" i="19"/>
  <c r="L730" i="19"/>
  <c r="L729" i="19"/>
  <c r="L728" i="19"/>
  <c r="L727" i="19"/>
  <c r="L726" i="19"/>
  <c r="L725" i="19"/>
  <c r="L724" i="19"/>
  <c r="L723" i="19"/>
  <c r="L722" i="19"/>
  <c r="L721" i="19"/>
  <c r="L720" i="19"/>
  <c r="L719" i="19"/>
  <c r="L718" i="19"/>
  <c r="L717" i="19"/>
  <c r="L716" i="19"/>
  <c r="L715" i="19"/>
  <c r="L714" i="19"/>
  <c r="L713" i="19"/>
  <c r="L712" i="19"/>
  <c r="L711" i="19"/>
  <c r="L710" i="19"/>
  <c r="L709" i="19"/>
  <c r="L708" i="19"/>
  <c r="L707" i="19"/>
  <c r="L706" i="19"/>
  <c r="L705" i="19"/>
  <c r="L704" i="19"/>
  <c r="L703" i="19"/>
  <c r="L702" i="19"/>
  <c r="L701" i="19"/>
  <c r="L700" i="19"/>
  <c r="L699" i="19"/>
  <c r="L698" i="19"/>
  <c r="L697" i="19"/>
  <c r="L696" i="19"/>
  <c r="L695" i="19"/>
  <c r="L694" i="19"/>
  <c r="L693" i="19"/>
  <c r="L692" i="19"/>
  <c r="L691" i="19"/>
  <c r="L690" i="19"/>
  <c r="L689" i="19"/>
  <c r="L688" i="19"/>
  <c r="L687" i="19"/>
  <c r="L686" i="19"/>
  <c r="L685" i="19"/>
  <c r="L684" i="19"/>
  <c r="L683" i="19"/>
  <c r="L682" i="19"/>
  <c r="L681" i="19"/>
  <c r="L680" i="19"/>
  <c r="L679" i="19"/>
  <c r="L678" i="19"/>
  <c r="L677" i="19"/>
  <c r="L676" i="19"/>
  <c r="L675" i="19"/>
  <c r="L674" i="19"/>
  <c r="L673" i="19"/>
  <c r="L672" i="19"/>
  <c r="L671" i="19"/>
  <c r="L670" i="19"/>
  <c r="L669" i="19"/>
  <c r="L668" i="19"/>
  <c r="L667" i="19"/>
  <c r="L666" i="19"/>
  <c r="L665" i="19"/>
  <c r="L664" i="19"/>
  <c r="L663" i="19"/>
  <c r="L662" i="19"/>
  <c r="L661" i="19"/>
  <c r="L660" i="19"/>
  <c r="L659" i="19"/>
  <c r="L658" i="19"/>
  <c r="L657" i="19"/>
  <c r="L656" i="19"/>
  <c r="L655" i="19"/>
  <c r="L654" i="19"/>
  <c r="L653" i="19"/>
  <c r="L652" i="19"/>
  <c r="L651" i="19"/>
  <c r="L650" i="19"/>
  <c r="L649" i="19"/>
  <c r="L648" i="19"/>
  <c r="L647" i="19"/>
  <c r="L646" i="19"/>
  <c r="L645" i="19"/>
  <c r="L644" i="19"/>
  <c r="L643" i="19"/>
  <c r="L642" i="19"/>
  <c r="L641" i="19"/>
  <c r="L640" i="19"/>
  <c r="L639" i="19"/>
  <c r="L638" i="19"/>
  <c r="L637" i="19"/>
  <c r="L636" i="19"/>
  <c r="L635" i="19"/>
  <c r="L634" i="19"/>
  <c r="L633" i="19"/>
  <c r="L632" i="19"/>
  <c r="L631" i="19"/>
  <c r="L630" i="19"/>
  <c r="L629" i="19"/>
  <c r="L628" i="19"/>
  <c r="L627" i="19"/>
  <c r="L626" i="19"/>
  <c r="L625" i="19"/>
  <c r="L624" i="19"/>
  <c r="L623" i="19"/>
  <c r="L622" i="19"/>
  <c r="L621" i="19"/>
  <c r="L620" i="19"/>
  <c r="L619" i="19"/>
  <c r="L618" i="19"/>
  <c r="L617" i="19"/>
  <c r="L616" i="19"/>
  <c r="L615" i="19"/>
  <c r="L614" i="19"/>
  <c r="L613" i="19"/>
  <c r="L612" i="19"/>
  <c r="L611" i="19"/>
  <c r="L610" i="19"/>
  <c r="L609" i="19"/>
  <c r="L608" i="19"/>
  <c r="L607" i="19"/>
  <c r="L606" i="19"/>
  <c r="L605" i="19"/>
  <c r="L604" i="19"/>
  <c r="L603" i="19"/>
  <c r="L602" i="19"/>
  <c r="L601" i="19"/>
  <c r="L600" i="19"/>
  <c r="L599" i="19"/>
  <c r="L598" i="19"/>
  <c r="L597" i="19"/>
  <c r="L596" i="19"/>
  <c r="L595" i="19"/>
  <c r="L594" i="19"/>
  <c r="L593" i="19"/>
  <c r="L592" i="19"/>
  <c r="L591" i="19"/>
  <c r="L590" i="19"/>
  <c r="L589" i="19"/>
  <c r="L588" i="19"/>
  <c r="L587" i="19"/>
  <c r="L586" i="19"/>
  <c r="L585" i="19"/>
  <c r="L584" i="19"/>
  <c r="L583" i="19"/>
  <c r="L582" i="19"/>
  <c r="L581" i="19"/>
  <c r="L580" i="19"/>
  <c r="L579" i="19"/>
  <c r="L578" i="19"/>
  <c r="L577" i="19"/>
  <c r="L576" i="19"/>
  <c r="L575" i="19"/>
  <c r="L574" i="19"/>
  <c r="L573" i="19"/>
  <c r="L572" i="19"/>
  <c r="L571" i="19"/>
  <c r="L570" i="19"/>
  <c r="L569" i="19"/>
  <c r="L568" i="19"/>
  <c r="L567" i="19"/>
  <c r="L566" i="19"/>
  <c r="L565" i="19"/>
  <c r="L564" i="19"/>
  <c r="L563" i="19"/>
  <c r="L562" i="19"/>
  <c r="L561" i="19"/>
  <c r="L560" i="19"/>
  <c r="L559" i="19"/>
  <c r="L558" i="19"/>
  <c r="L557" i="19"/>
  <c r="L556" i="19"/>
  <c r="L555" i="19"/>
  <c r="L554" i="19"/>
  <c r="L553" i="19"/>
  <c r="L552" i="19"/>
  <c r="L551" i="19"/>
  <c r="L550" i="19"/>
  <c r="L549" i="19"/>
  <c r="L548" i="19"/>
  <c r="L547" i="19"/>
  <c r="L546" i="19"/>
  <c r="L545" i="19"/>
  <c r="L544" i="19"/>
  <c r="L543" i="19"/>
  <c r="L542" i="19"/>
  <c r="L541" i="19"/>
  <c r="L540" i="19"/>
  <c r="L539" i="19"/>
  <c r="L538" i="19"/>
  <c r="L537" i="19"/>
  <c r="L536" i="19"/>
  <c r="L535" i="19"/>
  <c r="L534" i="19"/>
  <c r="L533" i="19"/>
  <c r="L532" i="19"/>
  <c r="L531" i="19"/>
  <c r="L530" i="19"/>
  <c r="L529" i="19"/>
  <c r="L528" i="19"/>
  <c r="L527" i="19"/>
  <c r="L526" i="19"/>
  <c r="L525" i="19"/>
  <c r="L524" i="19"/>
  <c r="L523" i="19"/>
  <c r="L522" i="19"/>
  <c r="L521" i="19"/>
  <c r="L520" i="19"/>
  <c r="L519" i="19"/>
  <c r="L518" i="19"/>
  <c r="L517" i="19"/>
  <c r="L516" i="19"/>
  <c r="L515" i="19"/>
  <c r="L514" i="19"/>
  <c r="L513" i="19"/>
  <c r="L512" i="19"/>
  <c r="L511" i="19"/>
  <c r="L510" i="19"/>
  <c r="L509" i="19"/>
  <c r="L508" i="19"/>
  <c r="L507" i="19"/>
  <c r="L506" i="19"/>
  <c r="L505" i="19"/>
  <c r="L504" i="19"/>
  <c r="L503" i="19"/>
  <c r="L502" i="19"/>
  <c r="L501" i="19"/>
  <c r="L500" i="19"/>
  <c r="L499" i="19"/>
  <c r="L498" i="19"/>
  <c r="L497" i="19"/>
  <c r="L496" i="19"/>
  <c r="L495" i="19"/>
  <c r="L494" i="19"/>
  <c r="L493" i="19"/>
  <c r="L492" i="19"/>
  <c r="L491" i="19"/>
  <c r="L490" i="19"/>
  <c r="L489" i="19"/>
  <c r="L488" i="19"/>
  <c r="L487" i="19"/>
  <c r="L486" i="19"/>
  <c r="L485" i="19"/>
  <c r="L484" i="19"/>
  <c r="L483" i="19"/>
  <c r="L482" i="19"/>
  <c r="L481" i="19"/>
  <c r="L480" i="19"/>
  <c r="L479" i="19"/>
  <c r="L478" i="19"/>
  <c r="L477" i="19"/>
  <c r="L476" i="19"/>
  <c r="L475" i="19"/>
  <c r="L474" i="19"/>
  <c r="L473" i="19"/>
  <c r="L472" i="19"/>
  <c r="L471" i="19"/>
  <c r="L470" i="19"/>
  <c r="L469" i="19"/>
  <c r="L468" i="19"/>
  <c r="L467" i="19"/>
  <c r="L466" i="19"/>
  <c r="L465" i="19"/>
  <c r="L464" i="19"/>
  <c r="L463" i="19"/>
  <c r="L462" i="19"/>
  <c r="L461" i="19"/>
  <c r="L460" i="19"/>
  <c r="L459" i="19"/>
  <c r="L458" i="19"/>
  <c r="L457" i="19"/>
  <c r="L456" i="19"/>
  <c r="L455" i="19"/>
  <c r="L454" i="19"/>
  <c r="L453" i="19"/>
  <c r="L452" i="19"/>
  <c r="L451" i="19"/>
  <c r="L450" i="19"/>
  <c r="L449" i="19"/>
  <c r="L448" i="19"/>
  <c r="L447" i="19"/>
  <c r="L446" i="19"/>
  <c r="L445" i="19"/>
  <c r="L444" i="19"/>
  <c r="L443" i="19"/>
  <c r="L442" i="19"/>
  <c r="L441" i="19"/>
  <c r="L440" i="19"/>
  <c r="L439" i="19"/>
  <c r="L438" i="19"/>
  <c r="L437" i="19"/>
  <c r="L436" i="19"/>
  <c r="L435" i="19"/>
  <c r="L434" i="19"/>
  <c r="L433" i="19"/>
  <c r="L432" i="19"/>
  <c r="L431" i="19"/>
  <c r="L430" i="19"/>
  <c r="L429" i="19"/>
  <c r="L428" i="19"/>
  <c r="L427" i="19"/>
  <c r="L426" i="19"/>
  <c r="L425" i="19"/>
  <c r="L424" i="19"/>
  <c r="L423" i="19"/>
  <c r="L422" i="19"/>
  <c r="L421" i="19"/>
  <c r="L420" i="19"/>
  <c r="L419" i="19"/>
  <c r="L418" i="19"/>
  <c r="L417" i="19"/>
  <c r="L416" i="19"/>
  <c r="L415" i="19"/>
  <c r="L414" i="19"/>
  <c r="L413" i="19"/>
  <c r="L412" i="19"/>
  <c r="L411" i="19"/>
  <c r="L410" i="19"/>
  <c r="L409" i="19"/>
  <c r="L408" i="19"/>
  <c r="L407" i="19"/>
  <c r="L406" i="19"/>
  <c r="L405" i="19"/>
  <c r="L404" i="19"/>
  <c r="L403" i="19"/>
  <c r="L402" i="19"/>
  <c r="L401" i="19"/>
  <c r="L400" i="19"/>
  <c r="L399" i="19"/>
  <c r="L398" i="19"/>
  <c r="L397" i="19"/>
  <c r="L396" i="19"/>
  <c r="L395" i="19"/>
  <c r="L394" i="19"/>
  <c r="L393" i="19"/>
  <c r="L392" i="19"/>
  <c r="L391" i="19"/>
  <c r="L390" i="19"/>
  <c r="L389" i="19"/>
  <c r="L388" i="19"/>
  <c r="L387" i="19"/>
  <c r="L386" i="19"/>
  <c r="L385" i="19"/>
  <c r="L384" i="19"/>
  <c r="L383" i="19"/>
  <c r="L382" i="19"/>
  <c r="L381" i="19"/>
  <c r="L380" i="19"/>
  <c r="L379" i="19"/>
  <c r="L378" i="19"/>
  <c r="L377" i="19"/>
  <c r="L376" i="19"/>
  <c r="L375" i="19"/>
  <c r="L374" i="19"/>
  <c r="L373" i="19"/>
  <c r="L372" i="19"/>
  <c r="L371" i="19"/>
  <c r="L370" i="19"/>
  <c r="L369" i="19"/>
  <c r="L368" i="19"/>
  <c r="L367" i="19"/>
  <c r="L366" i="19"/>
  <c r="L365" i="19"/>
  <c r="L364" i="19"/>
  <c r="L363" i="19"/>
  <c r="L362" i="19"/>
  <c r="L361" i="19"/>
  <c r="L360" i="19"/>
  <c r="L359" i="19"/>
  <c r="L358" i="19"/>
  <c r="L357" i="19"/>
  <c r="L356" i="19"/>
  <c r="L355" i="19"/>
  <c r="L354" i="19"/>
  <c r="L353" i="19"/>
  <c r="L352" i="19"/>
  <c r="L351" i="19"/>
  <c r="L350" i="19"/>
  <c r="L349" i="19"/>
  <c r="L348" i="19"/>
  <c r="L347" i="19"/>
  <c r="L346" i="19"/>
  <c r="L345" i="19"/>
  <c r="L344" i="19"/>
  <c r="L343" i="19"/>
  <c r="L342" i="19"/>
  <c r="L341" i="19"/>
  <c r="L340" i="19"/>
  <c r="L339" i="19"/>
  <c r="L338" i="19"/>
  <c r="L337" i="19"/>
  <c r="L336" i="19"/>
  <c r="L335" i="19"/>
  <c r="L334" i="19"/>
  <c r="L333" i="19"/>
  <c r="L332" i="19"/>
  <c r="L331" i="19"/>
  <c r="L330" i="19"/>
  <c r="L329" i="19"/>
  <c r="L328" i="19"/>
  <c r="L327" i="19"/>
  <c r="L326" i="19"/>
  <c r="L325" i="19"/>
  <c r="L324" i="19"/>
  <c r="L323" i="19"/>
  <c r="L322" i="19"/>
  <c r="L321" i="19"/>
  <c r="L320" i="19"/>
  <c r="L319" i="19"/>
  <c r="L318" i="19"/>
  <c r="L317" i="19"/>
  <c r="L316" i="19"/>
  <c r="L315" i="19"/>
  <c r="L314" i="19"/>
  <c r="L313" i="19"/>
  <c r="L312" i="19"/>
  <c r="L311" i="19"/>
  <c r="L310" i="19"/>
  <c r="L309" i="19"/>
  <c r="L308" i="19"/>
  <c r="L307" i="19"/>
  <c r="L306" i="19"/>
  <c r="L305" i="19"/>
  <c r="L304" i="19"/>
  <c r="L303" i="19"/>
  <c r="L302" i="19"/>
  <c r="L301" i="19"/>
  <c r="L300" i="19"/>
  <c r="L299" i="19"/>
  <c r="L298" i="19"/>
  <c r="L297" i="19"/>
  <c r="L296" i="19"/>
  <c r="L295" i="19"/>
  <c r="L294" i="19"/>
  <c r="L293" i="19"/>
  <c r="L292" i="19"/>
  <c r="L291" i="19"/>
  <c r="L290" i="19"/>
  <c r="L289" i="19"/>
  <c r="L288" i="19"/>
  <c r="L287" i="19"/>
  <c r="L286" i="19"/>
  <c r="L285" i="19"/>
  <c r="L284" i="19"/>
  <c r="L283" i="19"/>
  <c r="L282" i="19"/>
  <c r="L281" i="19"/>
  <c r="L280" i="19"/>
  <c r="L279" i="19"/>
  <c r="L278" i="19"/>
  <c r="L277" i="19"/>
  <c r="L276" i="19"/>
  <c r="L275" i="19"/>
  <c r="L274" i="19"/>
  <c r="L273" i="19"/>
  <c r="L272" i="19"/>
  <c r="L271" i="19"/>
  <c r="L270" i="19"/>
  <c r="L269" i="19"/>
  <c r="L268" i="19"/>
  <c r="L267" i="19"/>
  <c r="L266" i="19"/>
  <c r="L265" i="19"/>
  <c r="L264" i="19"/>
  <c r="L263" i="19"/>
  <c r="L262" i="19"/>
  <c r="L261" i="19"/>
  <c r="L260" i="19"/>
  <c r="L259" i="19"/>
  <c r="L258" i="19"/>
  <c r="L257" i="19"/>
  <c r="L256" i="19"/>
  <c r="L255" i="19"/>
  <c r="L254" i="19"/>
  <c r="L253" i="19"/>
  <c r="L252" i="19"/>
  <c r="L251" i="19"/>
  <c r="L250" i="19"/>
  <c r="L249" i="19"/>
  <c r="L248" i="19"/>
  <c r="L247" i="19"/>
  <c r="L246" i="19"/>
  <c r="L245" i="19"/>
  <c r="L244" i="19"/>
  <c r="L243" i="19"/>
  <c r="L242" i="19"/>
  <c r="L241" i="19"/>
  <c r="L240" i="19"/>
  <c r="L239" i="19"/>
  <c r="L238" i="19"/>
  <c r="L237" i="19"/>
  <c r="L236" i="19"/>
  <c r="L235" i="19"/>
  <c r="L234" i="19"/>
  <c r="L233" i="19"/>
  <c r="L232" i="19"/>
  <c r="L231" i="19"/>
  <c r="L230" i="19"/>
  <c r="L229" i="19"/>
  <c r="L228" i="19"/>
  <c r="L227" i="19"/>
  <c r="L226" i="19"/>
  <c r="L225" i="19"/>
  <c r="L224" i="19"/>
  <c r="L223" i="19"/>
  <c r="L222" i="19"/>
  <c r="L221" i="19"/>
  <c r="L220" i="19"/>
  <c r="L219" i="19"/>
  <c r="L218" i="19"/>
  <c r="L217" i="19"/>
  <c r="L216" i="19"/>
  <c r="L215" i="19"/>
  <c r="L214" i="19"/>
  <c r="L213" i="19"/>
  <c r="L212" i="19"/>
  <c r="L211" i="19"/>
  <c r="L210" i="19"/>
  <c r="L209" i="19"/>
  <c r="L208" i="19"/>
  <c r="L207" i="19"/>
  <c r="L206" i="19"/>
  <c r="L205" i="19"/>
  <c r="L204" i="19"/>
  <c r="L203" i="19"/>
  <c r="L202" i="19"/>
  <c r="L201" i="19"/>
  <c r="L200" i="19"/>
  <c r="L199" i="19"/>
  <c r="L198" i="19"/>
  <c r="L197" i="19"/>
  <c r="L196" i="19"/>
  <c r="L195" i="19"/>
  <c r="L194" i="19"/>
  <c r="L193" i="19"/>
  <c r="L192" i="19"/>
  <c r="L191" i="19"/>
  <c r="L190" i="19"/>
  <c r="L189" i="19"/>
  <c r="L188" i="19"/>
  <c r="L187" i="19"/>
  <c r="L186" i="19"/>
  <c r="L185" i="19"/>
  <c r="L184" i="19"/>
  <c r="L183" i="19"/>
  <c r="L182" i="19"/>
  <c r="L181" i="19"/>
  <c r="L180" i="19"/>
  <c r="L179" i="19"/>
  <c r="L178" i="19"/>
  <c r="L177" i="19"/>
  <c r="L176" i="19"/>
  <c r="L175" i="19"/>
  <c r="L174" i="19"/>
  <c r="L173" i="19"/>
  <c r="L172" i="19"/>
  <c r="L171" i="19"/>
  <c r="L170" i="19"/>
  <c r="L169" i="19"/>
  <c r="L168" i="19"/>
  <c r="L167" i="19"/>
  <c r="L166" i="19"/>
  <c r="L165" i="19"/>
  <c r="L164" i="19"/>
  <c r="L163" i="19"/>
  <c r="L162" i="19"/>
  <c r="L161" i="19"/>
  <c r="L160" i="19"/>
  <c r="L159" i="19"/>
  <c r="L158" i="19"/>
  <c r="L157" i="19"/>
  <c r="L156" i="19"/>
  <c r="L155" i="19"/>
  <c r="L154" i="19"/>
  <c r="L153" i="19"/>
  <c r="L152" i="19"/>
  <c r="L151" i="19"/>
  <c r="L150" i="19"/>
  <c r="L149" i="19"/>
  <c r="L148" i="19"/>
  <c r="L147" i="19"/>
  <c r="L146" i="19"/>
  <c r="L145" i="19"/>
  <c r="L144" i="19"/>
  <c r="L143" i="19"/>
  <c r="L142" i="19"/>
  <c r="L141" i="19"/>
  <c r="L140" i="19"/>
  <c r="L139" i="19"/>
  <c r="L138" i="19"/>
  <c r="L137" i="19"/>
  <c r="L136" i="19"/>
  <c r="L135" i="19"/>
  <c r="L134" i="19"/>
  <c r="L133" i="19"/>
  <c r="L132" i="19"/>
  <c r="L131" i="19"/>
  <c r="L130" i="19"/>
  <c r="L129" i="19"/>
  <c r="L128" i="19"/>
  <c r="L127" i="19"/>
  <c r="L126" i="19"/>
  <c r="L125" i="19"/>
  <c r="L124" i="19"/>
  <c r="L123" i="19"/>
  <c r="L122" i="19"/>
  <c r="L121" i="19"/>
  <c r="L120" i="19"/>
  <c r="L119" i="19"/>
  <c r="L118" i="19"/>
  <c r="L117" i="19"/>
  <c r="L116" i="19"/>
  <c r="L115" i="19"/>
  <c r="L114" i="19"/>
  <c r="L113" i="19"/>
  <c r="L112" i="19"/>
  <c r="L111" i="19"/>
  <c r="L110" i="19"/>
  <c r="L109" i="19"/>
  <c r="L108" i="19"/>
  <c r="L107" i="19"/>
  <c r="L106" i="19"/>
  <c r="L105" i="19"/>
  <c r="L104" i="19"/>
  <c r="L103" i="19"/>
  <c r="L102" i="19"/>
  <c r="L101" i="19"/>
  <c r="L100" i="19"/>
  <c r="L99" i="19"/>
  <c r="L98" i="19"/>
  <c r="L97" i="19"/>
  <c r="L96" i="19"/>
  <c r="L95" i="19"/>
  <c r="L94" i="19"/>
  <c r="L93" i="19"/>
  <c r="L92" i="19"/>
  <c r="L91" i="19"/>
  <c r="L90" i="19"/>
  <c r="L89" i="19"/>
  <c r="L88" i="19"/>
  <c r="L87" i="19"/>
  <c r="L86" i="19"/>
  <c r="L85" i="19"/>
  <c r="L84" i="19"/>
  <c r="L83" i="19"/>
  <c r="L82" i="19"/>
  <c r="L81" i="19"/>
  <c r="L80" i="19"/>
  <c r="L79" i="19"/>
  <c r="L78" i="19"/>
  <c r="L77" i="19"/>
  <c r="L76" i="19"/>
  <c r="L75" i="19"/>
  <c r="L74" i="19"/>
  <c r="L73" i="19"/>
  <c r="L72" i="19"/>
  <c r="L71" i="19"/>
  <c r="L70" i="19"/>
  <c r="L69" i="19"/>
  <c r="L68" i="19"/>
  <c r="L67" i="19"/>
  <c r="L66" i="19"/>
  <c r="L65" i="19"/>
  <c r="L64" i="19"/>
  <c r="L63" i="19"/>
  <c r="L62" i="19"/>
  <c r="L61" i="19"/>
  <c r="L60" i="19"/>
  <c r="L59" i="19"/>
  <c r="L58" i="19"/>
  <c r="L57" i="19"/>
  <c r="L56" i="19"/>
  <c r="L55" i="19"/>
  <c r="L54" i="19"/>
  <c r="L53" i="19"/>
  <c r="L52" i="19"/>
  <c r="L51" i="19"/>
  <c r="L50" i="19"/>
  <c r="L49" i="19"/>
  <c r="L48" i="19"/>
  <c r="L47" i="19"/>
  <c r="L46" i="19"/>
  <c r="L45" i="19"/>
  <c r="L44" i="19"/>
  <c r="L43" i="19"/>
  <c r="L42" i="19"/>
  <c r="L41" i="19"/>
  <c r="L40" i="19"/>
  <c r="L39" i="19"/>
  <c r="L38" i="19"/>
  <c r="L37" i="19"/>
  <c r="L36" i="19"/>
  <c r="L35" i="19"/>
  <c r="L34" i="19"/>
  <c r="L33" i="19"/>
  <c r="L32" i="19"/>
  <c r="L31" i="19"/>
  <c r="L30" i="19"/>
  <c r="L29" i="19"/>
  <c r="L28" i="19"/>
  <c r="L27" i="19"/>
  <c r="L26" i="19"/>
  <c r="L25" i="19"/>
  <c r="L24" i="19"/>
  <c r="L23" i="19"/>
  <c r="L22" i="19"/>
  <c r="L21" i="19"/>
  <c r="L20" i="19"/>
  <c r="L19" i="19"/>
  <c r="L18" i="19"/>
  <c r="L17" i="19"/>
  <c r="L16" i="19"/>
  <c r="L15" i="19"/>
  <c r="L14" i="19"/>
  <c r="L13" i="19"/>
  <c r="L12" i="19"/>
  <c r="L11" i="19"/>
  <c r="L10" i="19"/>
  <c r="L9" i="19"/>
  <c r="L8" i="19"/>
  <c r="L7" i="19"/>
  <c r="L6" i="19"/>
  <c r="M6" i="19" s="1"/>
  <c r="R1673" i="18"/>
  <c r="Q1673" i="18"/>
  <c r="P1673" i="18"/>
  <c r="O1673" i="18"/>
  <c r="R1672" i="18"/>
  <c r="Q1672" i="18"/>
  <c r="P1672" i="18"/>
  <c r="O1672" i="18"/>
  <c r="R1671" i="18"/>
  <c r="Q1671" i="18"/>
  <c r="P1671" i="18"/>
  <c r="O1671" i="18"/>
  <c r="R1670" i="18"/>
  <c r="Q1670" i="18"/>
  <c r="P1670" i="18"/>
  <c r="O1670" i="18"/>
  <c r="R1669" i="18"/>
  <c r="Q1669" i="18"/>
  <c r="P1669" i="18"/>
  <c r="O1669" i="18"/>
  <c r="R1668" i="18"/>
  <c r="Q1668" i="18"/>
  <c r="P1668" i="18"/>
  <c r="O1668" i="18"/>
  <c r="R1667" i="18"/>
  <c r="Q1667" i="18"/>
  <c r="P1667" i="18"/>
  <c r="O1667" i="18"/>
  <c r="R1666" i="18"/>
  <c r="Q1666" i="18"/>
  <c r="P1666" i="18"/>
  <c r="O1666" i="18"/>
  <c r="R1665" i="18"/>
  <c r="Q1665" i="18"/>
  <c r="P1665" i="18"/>
  <c r="O1665" i="18"/>
  <c r="R1664" i="18"/>
  <c r="Q1664" i="18"/>
  <c r="P1664" i="18"/>
  <c r="O1664" i="18"/>
  <c r="R1663" i="18"/>
  <c r="Q1663" i="18"/>
  <c r="P1663" i="18"/>
  <c r="O1663" i="18"/>
  <c r="R1662" i="18"/>
  <c r="Q1662" i="18"/>
  <c r="P1662" i="18"/>
  <c r="O1662" i="18"/>
  <c r="R1661" i="18"/>
  <c r="Q1661" i="18"/>
  <c r="P1661" i="18"/>
  <c r="O1661" i="18"/>
  <c r="R1660" i="18"/>
  <c r="Q1660" i="18"/>
  <c r="P1660" i="18"/>
  <c r="O1660" i="18"/>
  <c r="R1659" i="18"/>
  <c r="Q1659" i="18"/>
  <c r="P1659" i="18"/>
  <c r="O1659" i="18"/>
  <c r="R1658" i="18"/>
  <c r="Q1658" i="18"/>
  <c r="P1658" i="18"/>
  <c r="O1658" i="18"/>
  <c r="R1657" i="18"/>
  <c r="Q1657" i="18"/>
  <c r="P1657" i="18"/>
  <c r="O1657" i="18"/>
  <c r="R1656" i="18"/>
  <c r="Q1656" i="18"/>
  <c r="P1656" i="18"/>
  <c r="O1656" i="18"/>
  <c r="R1655" i="18"/>
  <c r="Q1655" i="18"/>
  <c r="P1655" i="18"/>
  <c r="O1655" i="18"/>
  <c r="R1654" i="18"/>
  <c r="Q1654" i="18"/>
  <c r="P1654" i="18"/>
  <c r="O1654" i="18"/>
  <c r="R1653" i="18"/>
  <c r="Q1653" i="18"/>
  <c r="P1653" i="18"/>
  <c r="O1653" i="18"/>
  <c r="R1652" i="18"/>
  <c r="Q1652" i="18"/>
  <c r="P1652" i="18"/>
  <c r="O1652" i="18"/>
  <c r="R1651" i="18"/>
  <c r="Q1651" i="18"/>
  <c r="P1651" i="18"/>
  <c r="O1651" i="18"/>
  <c r="R1650" i="18"/>
  <c r="Q1650" i="18"/>
  <c r="P1650" i="18"/>
  <c r="O1650" i="18"/>
  <c r="R1649" i="18"/>
  <c r="Q1649" i="18"/>
  <c r="P1649" i="18"/>
  <c r="O1649" i="18"/>
  <c r="R1648" i="18"/>
  <c r="Q1648" i="18"/>
  <c r="P1648" i="18"/>
  <c r="O1648" i="18"/>
  <c r="R1647" i="18"/>
  <c r="Q1647" i="18"/>
  <c r="P1647" i="18"/>
  <c r="O1647" i="18"/>
  <c r="R1646" i="18"/>
  <c r="Q1646" i="18"/>
  <c r="P1646" i="18"/>
  <c r="O1646" i="18"/>
  <c r="R1645" i="18"/>
  <c r="Q1645" i="18"/>
  <c r="P1645" i="18"/>
  <c r="O1645" i="18"/>
  <c r="R1644" i="18"/>
  <c r="Q1644" i="18"/>
  <c r="P1644" i="18"/>
  <c r="O1644" i="18"/>
  <c r="R1643" i="18"/>
  <c r="Q1643" i="18"/>
  <c r="P1643" i="18"/>
  <c r="O1643" i="18"/>
  <c r="R1642" i="18"/>
  <c r="Q1642" i="18"/>
  <c r="P1642" i="18"/>
  <c r="O1642" i="18"/>
  <c r="R1641" i="18"/>
  <c r="Q1641" i="18"/>
  <c r="P1641" i="18"/>
  <c r="O1641" i="18"/>
  <c r="R1640" i="18"/>
  <c r="Q1640" i="18"/>
  <c r="P1640" i="18"/>
  <c r="O1640" i="18"/>
  <c r="R1639" i="18"/>
  <c r="Q1639" i="18"/>
  <c r="P1639" i="18"/>
  <c r="O1639" i="18"/>
  <c r="R1638" i="18"/>
  <c r="Q1638" i="18"/>
  <c r="P1638" i="18"/>
  <c r="O1638" i="18"/>
  <c r="R1637" i="18"/>
  <c r="Q1637" i="18"/>
  <c r="P1637" i="18"/>
  <c r="O1637" i="18"/>
  <c r="R1636" i="18"/>
  <c r="Q1636" i="18"/>
  <c r="P1636" i="18"/>
  <c r="O1636" i="18"/>
  <c r="R1635" i="18"/>
  <c r="Q1635" i="18"/>
  <c r="P1635" i="18"/>
  <c r="O1635" i="18"/>
  <c r="R1634" i="18"/>
  <c r="Q1634" i="18"/>
  <c r="P1634" i="18"/>
  <c r="O1634" i="18"/>
  <c r="R1633" i="18"/>
  <c r="Q1633" i="18"/>
  <c r="P1633" i="18"/>
  <c r="O1633" i="18"/>
  <c r="R1632" i="18"/>
  <c r="Q1632" i="18"/>
  <c r="P1632" i="18"/>
  <c r="O1632" i="18"/>
  <c r="R1631" i="18"/>
  <c r="Q1631" i="18"/>
  <c r="P1631" i="18"/>
  <c r="O1631" i="18"/>
  <c r="R1630" i="18"/>
  <c r="Q1630" i="18"/>
  <c r="P1630" i="18"/>
  <c r="O1630" i="18"/>
  <c r="R1629" i="18"/>
  <c r="Q1629" i="18"/>
  <c r="P1629" i="18"/>
  <c r="O1629" i="18"/>
  <c r="R1628" i="18"/>
  <c r="Q1628" i="18"/>
  <c r="P1628" i="18"/>
  <c r="O1628" i="18"/>
  <c r="R1627" i="18"/>
  <c r="Q1627" i="18"/>
  <c r="P1627" i="18"/>
  <c r="O1627" i="18"/>
  <c r="R1626" i="18"/>
  <c r="Q1626" i="18"/>
  <c r="P1626" i="18"/>
  <c r="O1626" i="18"/>
  <c r="R1625" i="18"/>
  <c r="Q1625" i="18"/>
  <c r="P1625" i="18"/>
  <c r="O1625" i="18"/>
  <c r="R1624" i="18"/>
  <c r="Q1624" i="18"/>
  <c r="P1624" i="18"/>
  <c r="O1624" i="18"/>
  <c r="R1623" i="18"/>
  <c r="Q1623" i="18"/>
  <c r="P1623" i="18"/>
  <c r="O1623" i="18"/>
  <c r="R1622" i="18"/>
  <c r="Q1622" i="18"/>
  <c r="P1622" i="18"/>
  <c r="O1622" i="18"/>
  <c r="R1621" i="18"/>
  <c r="Q1621" i="18"/>
  <c r="P1621" i="18"/>
  <c r="O1621" i="18"/>
  <c r="R1620" i="18"/>
  <c r="Q1620" i="18"/>
  <c r="P1620" i="18"/>
  <c r="O1620" i="18"/>
  <c r="R1619" i="18"/>
  <c r="Q1619" i="18"/>
  <c r="P1619" i="18"/>
  <c r="O1619" i="18"/>
  <c r="R1618" i="18"/>
  <c r="Q1618" i="18"/>
  <c r="P1618" i="18"/>
  <c r="O1618" i="18"/>
  <c r="R1617" i="18"/>
  <c r="Q1617" i="18"/>
  <c r="P1617" i="18"/>
  <c r="O1617" i="18"/>
  <c r="R1616" i="18"/>
  <c r="Q1616" i="18"/>
  <c r="P1616" i="18"/>
  <c r="O1616" i="18"/>
  <c r="R1615" i="18"/>
  <c r="Q1615" i="18"/>
  <c r="P1615" i="18"/>
  <c r="O1615" i="18"/>
  <c r="R1614" i="18"/>
  <c r="Q1614" i="18"/>
  <c r="P1614" i="18"/>
  <c r="O1614" i="18"/>
  <c r="R1613" i="18"/>
  <c r="Q1613" i="18"/>
  <c r="P1613" i="18"/>
  <c r="O1613" i="18"/>
  <c r="R1612" i="18"/>
  <c r="Q1612" i="18"/>
  <c r="P1612" i="18"/>
  <c r="O1612" i="18"/>
  <c r="R1611" i="18"/>
  <c r="Q1611" i="18"/>
  <c r="P1611" i="18"/>
  <c r="O1611" i="18"/>
  <c r="R1610" i="18"/>
  <c r="Q1610" i="18"/>
  <c r="P1610" i="18"/>
  <c r="O1610" i="18"/>
  <c r="R1609" i="18"/>
  <c r="Q1609" i="18"/>
  <c r="P1609" i="18"/>
  <c r="O1609" i="18"/>
  <c r="R1608" i="18"/>
  <c r="Q1608" i="18"/>
  <c r="P1608" i="18"/>
  <c r="O1608" i="18"/>
  <c r="R1607" i="18"/>
  <c r="Q1607" i="18"/>
  <c r="P1607" i="18"/>
  <c r="O1607" i="18"/>
  <c r="R1606" i="18"/>
  <c r="Q1606" i="18"/>
  <c r="P1606" i="18"/>
  <c r="O1606" i="18"/>
  <c r="R1605" i="18"/>
  <c r="Q1605" i="18"/>
  <c r="P1605" i="18"/>
  <c r="O1605" i="18"/>
  <c r="R1604" i="18"/>
  <c r="Q1604" i="18"/>
  <c r="P1604" i="18"/>
  <c r="O1604" i="18"/>
  <c r="R1603" i="18"/>
  <c r="Q1603" i="18"/>
  <c r="P1603" i="18"/>
  <c r="O1603" i="18"/>
  <c r="R1602" i="18"/>
  <c r="Q1602" i="18"/>
  <c r="P1602" i="18"/>
  <c r="O1602" i="18"/>
  <c r="R1601" i="18"/>
  <c r="Q1601" i="18"/>
  <c r="P1601" i="18"/>
  <c r="O1601" i="18"/>
  <c r="R1600" i="18"/>
  <c r="Q1600" i="18"/>
  <c r="P1600" i="18"/>
  <c r="O1600" i="18"/>
  <c r="R1599" i="18"/>
  <c r="Q1599" i="18"/>
  <c r="P1599" i="18"/>
  <c r="O1599" i="18"/>
  <c r="R1598" i="18"/>
  <c r="Q1598" i="18"/>
  <c r="P1598" i="18"/>
  <c r="O1598" i="18"/>
  <c r="R1597" i="18"/>
  <c r="Q1597" i="18"/>
  <c r="P1597" i="18"/>
  <c r="O1597" i="18"/>
  <c r="R1596" i="18"/>
  <c r="Q1596" i="18"/>
  <c r="P1596" i="18"/>
  <c r="O1596" i="18"/>
  <c r="R1595" i="18"/>
  <c r="Q1595" i="18"/>
  <c r="P1595" i="18"/>
  <c r="O1595" i="18"/>
  <c r="R1594" i="18"/>
  <c r="Q1594" i="18"/>
  <c r="P1594" i="18"/>
  <c r="O1594" i="18"/>
  <c r="R1593" i="18"/>
  <c r="Q1593" i="18"/>
  <c r="P1593" i="18"/>
  <c r="O1593" i="18"/>
  <c r="R1592" i="18"/>
  <c r="Q1592" i="18"/>
  <c r="P1592" i="18"/>
  <c r="O1592" i="18"/>
  <c r="R1591" i="18"/>
  <c r="Q1591" i="18"/>
  <c r="P1591" i="18"/>
  <c r="O1591" i="18"/>
  <c r="R1590" i="18"/>
  <c r="Q1590" i="18"/>
  <c r="P1590" i="18"/>
  <c r="O1590" i="18"/>
  <c r="R1589" i="18"/>
  <c r="Q1589" i="18"/>
  <c r="P1589" i="18"/>
  <c r="O1589" i="18"/>
  <c r="R1588" i="18"/>
  <c r="Q1588" i="18"/>
  <c r="P1588" i="18"/>
  <c r="O1588" i="18"/>
  <c r="R1587" i="18"/>
  <c r="Q1587" i="18"/>
  <c r="P1587" i="18"/>
  <c r="O1587" i="18"/>
  <c r="R1586" i="18"/>
  <c r="Q1586" i="18"/>
  <c r="P1586" i="18"/>
  <c r="O1586" i="18"/>
  <c r="R1585" i="18"/>
  <c r="Q1585" i="18"/>
  <c r="P1585" i="18"/>
  <c r="O1585" i="18"/>
  <c r="R1584" i="18"/>
  <c r="Q1584" i="18"/>
  <c r="P1584" i="18"/>
  <c r="O1584" i="18"/>
  <c r="R1583" i="18"/>
  <c r="Q1583" i="18"/>
  <c r="P1583" i="18"/>
  <c r="O1583" i="18"/>
  <c r="R1582" i="18"/>
  <c r="Q1582" i="18"/>
  <c r="P1582" i="18"/>
  <c r="O1582" i="18"/>
  <c r="R1581" i="18"/>
  <c r="Q1581" i="18"/>
  <c r="P1581" i="18"/>
  <c r="O1581" i="18"/>
  <c r="R1580" i="18"/>
  <c r="Q1580" i="18"/>
  <c r="P1580" i="18"/>
  <c r="O1580" i="18"/>
  <c r="R1579" i="18"/>
  <c r="Q1579" i="18"/>
  <c r="P1579" i="18"/>
  <c r="O1579" i="18"/>
  <c r="R1578" i="18"/>
  <c r="Q1578" i="18"/>
  <c r="P1578" i="18"/>
  <c r="O1578" i="18"/>
  <c r="R1577" i="18"/>
  <c r="Q1577" i="18"/>
  <c r="P1577" i="18"/>
  <c r="O1577" i="18"/>
  <c r="R1576" i="18"/>
  <c r="Q1576" i="18"/>
  <c r="P1576" i="18"/>
  <c r="O1576" i="18"/>
  <c r="R1575" i="18"/>
  <c r="Q1575" i="18"/>
  <c r="P1575" i="18"/>
  <c r="O1575" i="18"/>
  <c r="R1574" i="18"/>
  <c r="Q1574" i="18"/>
  <c r="P1574" i="18"/>
  <c r="O1574" i="18"/>
  <c r="R1573" i="18"/>
  <c r="Q1573" i="18"/>
  <c r="P1573" i="18"/>
  <c r="O1573" i="18"/>
  <c r="R1572" i="18"/>
  <c r="Q1572" i="18"/>
  <c r="P1572" i="18"/>
  <c r="O1572" i="18"/>
  <c r="R1571" i="18"/>
  <c r="Q1571" i="18"/>
  <c r="P1571" i="18"/>
  <c r="O1571" i="18"/>
  <c r="R1570" i="18"/>
  <c r="Q1570" i="18"/>
  <c r="P1570" i="18"/>
  <c r="O1570" i="18"/>
  <c r="R1569" i="18"/>
  <c r="Q1569" i="18"/>
  <c r="P1569" i="18"/>
  <c r="O1569" i="18"/>
  <c r="R1568" i="18"/>
  <c r="Q1568" i="18"/>
  <c r="P1568" i="18"/>
  <c r="O1568" i="18"/>
  <c r="R1567" i="18"/>
  <c r="Q1567" i="18"/>
  <c r="P1567" i="18"/>
  <c r="O1567" i="18"/>
  <c r="R1566" i="18"/>
  <c r="Q1566" i="18"/>
  <c r="P1566" i="18"/>
  <c r="O1566" i="18"/>
  <c r="R1565" i="18"/>
  <c r="Q1565" i="18"/>
  <c r="P1565" i="18"/>
  <c r="O1565" i="18"/>
  <c r="R1564" i="18"/>
  <c r="Q1564" i="18"/>
  <c r="P1564" i="18"/>
  <c r="O1564" i="18"/>
  <c r="R1563" i="18"/>
  <c r="Q1563" i="18"/>
  <c r="P1563" i="18"/>
  <c r="O1563" i="18"/>
  <c r="R1562" i="18"/>
  <c r="Q1562" i="18"/>
  <c r="P1562" i="18"/>
  <c r="O1562" i="18"/>
  <c r="R1561" i="18"/>
  <c r="Q1561" i="18"/>
  <c r="P1561" i="18"/>
  <c r="O1561" i="18"/>
  <c r="R1560" i="18"/>
  <c r="Q1560" i="18"/>
  <c r="P1560" i="18"/>
  <c r="O1560" i="18"/>
  <c r="R1559" i="18"/>
  <c r="Q1559" i="18"/>
  <c r="P1559" i="18"/>
  <c r="O1559" i="18"/>
  <c r="R1558" i="18"/>
  <c r="Q1558" i="18"/>
  <c r="P1558" i="18"/>
  <c r="O1558" i="18"/>
  <c r="R1557" i="18"/>
  <c r="Q1557" i="18"/>
  <c r="P1557" i="18"/>
  <c r="O1557" i="18"/>
  <c r="R1556" i="18"/>
  <c r="Q1556" i="18"/>
  <c r="P1556" i="18"/>
  <c r="O1556" i="18"/>
  <c r="R1555" i="18"/>
  <c r="Q1555" i="18"/>
  <c r="P1555" i="18"/>
  <c r="O1555" i="18"/>
  <c r="R1554" i="18"/>
  <c r="Q1554" i="18"/>
  <c r="P1554" i="18"/>
  <c r="O1554" i="18"/>
  <c r="R1553" i="18"/>
  <c r="Q1553" i="18"/>
  <c r="P1553" i="18"/>
  <c r="O1553" i="18"/>
  <c r="R1552" i="18"/>
  <c r="Q1552" i="18"/>
  <c r="P1552" i="18"/>
  <c r="O1552" i="18"/>
  <c r="R1551" i="18"/>
  <c r="Q1551" i="18"/>
  <c r="P1551" i="18"/>
  <c r="O1551" i="18"/>
  <c r="R1550" i="18"/>
  <c r="Q1550" i="18"/>
  <c r="P1550" i="18"/>
  <c r="O1550" i="18"/>
  <c r="R1549" i="18"/>
  <c r="Q1549" i="18"/>
  <c r="P1549" i="18"/>
  <c r="O1549" i="18"/>
  <c r="R1548" i="18"/>
  <c r="Q1548" i="18"/>
  <c r="P1548" i="18"/>
  <c r="O1548" i="18"/>
  <c r="R1547" i="18"/>
  <c r="Q1547" i="18"/>
  <c r="P1547" i="18"/>
  <c r="O1547" i="18"/>
  <c r="R1546" i="18"/>
  <c r="Q1546" i="18"/>
  <c r="P1546" i="18"/>
  <c r="O1546" i="18"/>
  <c r="R1545" i="18"/>
  <c r="Q1545" i="18"/>
  <c r="P1545" i="18"/>
  <c r="O1545" i="18"/>
  <c r="R1544" i="18"/>
  <c r="Q1544" i="18"/>
  <c r="P1544" i="18"/>
  <c r="O1544" i="18"/>
  <c r="R1543" i="18"/>
  <c r="Q1543" i="18"/>
  <c r="P1543" i="18"/>
  <c r="O1543" i="18"/>
  <c r="R1542" i="18"/>
  <c r="Q1542" i="18"/>
  <c r="P1542" i="18"/>
  <c r="O1542" i="18"/>
  <c r="R1541" i="18"/>
  <c r="Q1541" i="18"/>
  <c r="P1541" i="18"/>
  <c r="O1541" i="18"/>
  <c r="R1540" i="18"/>
  <c r="Q1540" i="18"/>
  <c r="P1540" i="18"/>
  <c r="O1540" i="18"/>
  <c r="R1539" i="18"/>
  <c r="Q1539" i="18"/>
  <c r="P1539" i="18"/>
  <c r="O1539" i="18"/>
  <c r="R1538" i="18"/>
  <c r="Q1538" i="18"/>
  <c r="P1538" i="18"/>
  <c r="O1538" i="18"/>
  <c r="R1537" i="18"/>
  <c r="Q1537" i="18"/>
  <c r="P1537" i="18"/>
  <c r="O1537" i="18"/>
  <c r="R1536" i="18"/>
  <c r="Q1536" i="18"/>
  <c r="P1536" i="18"/>
  <c r="O1536" i="18"/>
  <c r="R1535" i="18"/>
  <c r="Q1535" i="18"/>
  <c r="P1535" i="18"/>
  <c r="O1535" i="18"/>
  <c r="R1534" i="18"/>
  <c r="Q1534" i="18"/>
  <c r="P1534" i="18"/>
  <c r="O1534" i="18"/>
  <c r="R1533" i="18"/>
  <c r="Q1533" i="18"/>
  <c r="P1533" i="18"/>
  <c r="O1533" i="18"/>
  <c r="R1532" i="18"/>
  <c r="Q1532" i="18"/>
  <c r="P1532" i="18"/>
  <c r="O1532" i="18"/>
  <c r="R1531" i="18"/>
  <c r="Q1531" i="18"/>
  <c r="P1531" i="18"/>
  <c r="O1531" i="18"/>
  <c r="R1530" i="18"/>
  <c r="Q1530" i="18"/>
  <c r="P1530" i="18"/>
  <c r="O1530" i="18"/>
  <c r="R1529" i="18"/>
  <c r="Q1529" i="18"/>
  <c r="P1529" i="18"/>
  <c r="O1529" i="18"/>
  <c r="R1528" i="18"/>
  <c r="Q1528" i="18"/>
  <c r="P1528" i="18"/>
  <c r="O1528" i="18"/>
  <c r="R1527" i="18"/>
  <c r="Q1527" i="18"/>
  <c r="P1527" i="18"/>
  <c r="O1527" i="18"/>
  <c r="R1526" i="18"/>
  <c r="Q1526" i="18"/>
  <c r="P1526" i="18"/>
  <c r="O1526" i="18"/>
  <c r="R1525" i="18"/>
  <c r="Q1525" i="18"/>
  <c r="P1525" i="18"/>
  <c r="O1525" i="18"/>
  <c r="R1524" i="18"/>
  <c r="Q1524" i="18"/>
  <c r="P1524" i="18"/>
  <c r="O1524" i="18"/>
  <c r="R1523" i="18"/>
  <c r="Q1523" i="18"/>
  <c r="P1523" i="18"/>
  <c r="O1523" i="18"/>
  <c r="R1522" i="18"/>
  <c r="Q1522" i="18"/>
  <c r="P1522" i="18"/>
  <c r="O1522" i="18"/>
  <c r="R1521" i="18"/>
  <c r="Q1521" i="18"/>
  <c r="P1521" i="18"/>
  <c r="O1521" i="18"/>
  <c r="R1520" i="18"/>
  <c r="Q1520" i="18"/>
  <c r="P1520" i="18"/>
  <c r="O1520" i="18"/>
  <c r="R1519" i="18"/>
  <c r="Q1519" i="18"/>
  <c r="P1519" i="18"/>
  <c r="O1519" i="18"/>
  <c r="R1518" i="18"/>
  <c r="Q1518" i="18"/>
  <c r="P1518" i="18"/>
  <c r="O1518" i="18"/>
  <c r="R1517" i="18"/>
  <c r="Q1517" i="18"/>
  <c r="P1517" i="18"/>
  <c r="O1517" i="18"/>
  <c r="R1516" i="18"/>
  <c r="Q1516" i="18"/>
  <c r="P1516" i="18"/>
  <c r="O1516" i="18"/>
  <c r="R1515" i="18"/>
  <c r="Q1515" i="18"/>
  <c r="P1515" i="18"/>
  <c r="O1515" i="18"/>
  <c r="R1514" i="18"/>
  <c r="Q1514" i="18"/>
  <c r="P1514" i="18"/>
  <c r="O1514" i="18"/>
  <c r="R1513" i="18"/>
  <c r="Q1513" i="18"/>
  <c r="P1513" i="18"/>
  <c r="O1513" i="18"/>
  <c r="R1512" i="18"/>
  <c r="Q1512" i="18"/>
  <c r="P1512" i="18"/>
  <c r="O1512" i="18"/>
  <c r="R1511" i="18"/>
  <c r="Q1511" i="18"/>
  <c r="P1511" i="18"/>
  <c r="O1511" i="18"/>
  <c r="R1510" i="18"/>
  <c r="Q1510" i="18"/>
  <c r="P1510" i="18"/>
  <c r="O1510" i="18"/>
  <c r="R1509" i="18"/>
  <c r="Q1509" i="18"/>
  <c r="P1509" i="18"/>
  <c r="O1509" i="18"/>
  <c r="R1508" i="18"/>
  <c r="Q1508" i="18"/>
  <c r="P1508" i="18"/>
  <c r="O1508" i="18"/>
  <c r="R1507" i="18"/>
  <c r="Q1507" i="18"/>
  <c r="P1507" i="18"/>
  <c r="O1507" i="18"/>
  <c r="R1506" i="18"/>
  <c r="Q1506" i="18"/>
  <c r="P1506" i="18"/>
  <c r="O1506" i="18"/>
  <c r="R1505" i="18"/>
  <c r="Q1505" i="18"/>
  <c r="P1505" i="18"/>
  <c r="O1505" i="18"/>
  <c r="R1504" i="18"/>
  <c r="Q1504" i="18"/>
  <c r="P1504" i="18"/>
  <c r="O1504" i="18"/>
  <c r="R1503" i="18"/>
  <c r="Q1503" i="18"/>
  <c r="P1503" i="18"/>
  <c r="O1503" i="18"/>
  <c r="R1502" i="18"/>
  <c r="Q1502" i="18"/>
  <c r="P1502" i="18"/>
  <c r="O1502" i="18"/>
  <c r="R1501" i="18"/>
  <c r="Q1501" i="18"/>
  <c r="P1501" i="18"/>
  <c r="O1501" i="18"/>
  <c r="R1500" i="18"/>
  <c r="Q1500" i="18"/>
  <c r="P1500" i="18"/>
  <c r="O1500" i="18"/>
  <c r="R1499" i="18"/>
  <c r="Q1499" i="18"/>
  <c r="P1499" i="18"/>
  <c r="O1499" i="18"/>
  <c r="R1498" i="18"/>
  <c r="Q1498" i="18"/>
  <c r="P1498" i="18"/>
  <c r="O1498" i="18"/>
  <c r="R1497" i="18"/>
  <c r="Q1497" i="18"/>
  <c r="P1497" i="18"/>
  <c r="O1497" i="18"/>
  <c r="R1496" i="18"/>
  <c r="Q1496" i="18"/>
  <c r="P1496" i="18"/>
  <c r="O1496" i="18"/>
  <c r="R1495" i="18"/>
  <c r="Q1495" i="18"/>
  <c r="P1495" i="18"/>
  <c r="O1495" i="18"/>
  <c r="R1494" i="18"/>
  <c r="Q1494" i="18"/>
  <c r="P1494" i="18"/>
  <c r="O1494" i="18"/>
  <c r="R1493" i="18"/>
  <c r="Q1493" i="18"/>
  <c r="P1493" i="18"/>
  <c r="O1493" i="18"/>
  <c r="R1492" i="18"/>
  <c r="Q1492" i="18"/>
  <c r="P1492" i="18"/>
  <c r="O1492" i="18"/>
  <c r="R1491" i="18"/>
  <c r="Q1491" i="18"/>
  <c r="P1491" i="18"/>
  <c r="O1491" i="18"/>
  <c r="R1490" i="18"/>
  <c r="Q1490" i="18"/>
  <c r="P1490" i="18"/>
  <c r="O1490" i="18"/>
  <c r="R1489" i="18"/>
  <c r="Q1489" i="18"/>
  <c r="P1489" i="18"/>
  <c r="O1489" i="18"/>
  <c r="R1488" i="18"/>
  <c r="Q1488" i="18"/>
  <c r="P1488" i="18"/>
  <c r="O1488" i="18"/>
  <c r="R1487" i="18"/>
  <c r="Q1487" i="18"/>
  <c r="P1487" i="18"/>
  <c r="O1487" i="18"/>
  <c r="R1486" i="18"/>
  <c r="Q1486" i="18"/>
  <c r="P1486" i="18"/>
  <c r="O1486" i="18"/>
  <c r="R1485" i="18"/>
  <c r="Q1485" i="18"/>
  <c r="P1485" i="18"/>
  <c r="O1485" i="18"/>
  <c r="R1484" i="18"/>
  <c r="Q1484" i="18"/>
  <c r="P1484" i="18"/>
  <c r="O1484" i="18"/>
  <c r="R1483" i="18"/>
  <c r="Q1483" i="18"/>
  <c r="P1483" i="18"/>
  <c r="O1483" i="18"/>
  <c r="R1482" i="18"/>
  <c r="Q1482" i="18"/>
  <c r="P1482" i="18"/>
  <c r="O1482" i="18"/>
  <c r="R1481" i="18"/>
  <c r="Q1481" i="18"/>
  <c r="P1481" i="18"/>
  <c r="O1481" i="18"/>
  <c r="R1480" i="18"/>
  <c r="Q1480" i="18"/>
  <c r="P1480" i="18"/>
  <c r="O1480" i="18"/>
  <c r="R1479" i="18"/>
  <c r="Q1479" i="18"/>
  <c r="P1479" i="18"/>
  <c r="O1479" i="18"/>
  <c r="R1478" i="18"/>
  <c r="Q1478" i="18"/>
  <c r="P1478" i="18"/>
  <c r="O1478" i="18"/>
  <c r="R1477" i="18"/>
  <c r="Q1477" i="18"/>
  <c r="P1477" i="18"/>
  <c r="O1477" i="18"/>
  <c r="R1476" i="18"/>
  <c r="Q1476" i="18"/>
  <c r="P1476" i="18"/>
  <c r="O1476" i="18"/>
  <c r="R1475" i="18"/>
  <c r="Q1475" i="18"/>
  <c r="P1475" i="18"/>
  <c r="O1475" i="18"/>
  <c r="R1474" i="18"/>
  <c r="Q1474" i="18"/>
  <c r="P1474" i="18"/>
  <c r="O1474" i="18"/>
  <c r="R1473" i="18"/>
  <c r="Q1473" i="18"/>
  <c r="P1473" i="18"/>
  <c r="O1473" i="18"/>
  <c r="R1472" i="18"/>
  <c r="Q1472" i="18"/>
  <c r="P1472" i="18"/>
  <c r="O1472" i="18"/>
  <c r="R1471" i="18"/>
  <c r="Q1471" i="18"/>
  <c r="P1471" i="18"/>
  <c r="O1471" i="18"/>
  <c r="R1470" i="18"/>
  <c r="Q1470" i="18"/>
  <c r="P1470" i="18"/>
  <c r="O1470" i="18"/>
  <c r="R1469" i="18"/>
  <c r="Q1469" i="18"/>
  <c r="P1469" i="18"/>
  <c r="O1469" i="18"/>
  <c r="R1468" i="18"/>
  <c r="Q1468" i="18"/>
  <c r="P1468" i="18"/>
  <c r="O1468" i="18"/>
  <c r="R1467" i="18"/>
  <c r="Q1467" i="18"/>
  <c r="P1467" i="18"/>
  <c r="O1467" i="18"/>
  <c r="R1466" i="18"/>
  <c r="Q1466" i="18"/>
  <c r="P1466" i="18"/>
  <c r="O1466" i="18"/>
  <c r="R1465" i="18"/>
  <c r="Q1465" i="18"/>
  <c r="P1465" i="18"/>
  <c r="O1465" i="18"/>
  <c r="R1464" i="18"/>
  <c r="Q1464" i="18"/>
  <c r="P1464" i="18"/>
  <c r="O1464" i="18"/>
  <c r="R1463" i="18"/>
  <c r="Q1463" i="18"/>
  <c r="P1463" i="18"/>
  <c r="O1463" i="18"/>
  <c r="R1462" i="18"/>
  <c r="Q1462" i="18"/>
  <c r="P1462" i="18"/>
  <c r="O1462" i="18"/>
  <c r="R1461" i="18"/>
  <c r="Q1461" i="18"/>
  <c r="P1461" i="18"/>
  <c r="O1461" i="18"/>
  <c r="R1460" i="18"/>
  <c r="Q1460" i="18"/>
  <c r="P1460" i="18"/>
  <c r="O1460" i="18"/>
  <c r="R1459" i="18"/>
  <c r="Q1459" i="18"/>
  <c r="P1459" i="18"/>
  <c r="O1459" i="18"/>
  <c r="R1458" i="18"/>
  <c r="Q1458" i="18"/>
  <c r="P1458" i="18"/>
  <c r="O1458" i="18"/>
  <c r="R1457" i="18"/>
  <c r="Q1457" i="18"/>
  <c r="P1457" i="18"/>
  <c r="O1457" i="18"/>
  <c r="R1456" i="18"/>
  <c r="Q1456" i="18"/>
  <c r="P1456" i="18"/>
  <c r="O1456" i="18"/>
  <c r="R1455" i="18"/>
  <c r="Q1455" i="18"/>
  <c r="P1455" i="18"/>
  <c r="O1455" i="18"/>
  <c r="R1454" i="18"/>
  <c r="Q1454" i="18"/>
  <c r="P1454" i="18"/>
  <c r="O1454" i="18"/>
  <c r="R1453" i="18"/>
  <c r="Q1453" i="18"/>
  <c r="P1453" i="18"/>
  <c r="O1453" i="18"/>
  <c r="R1452" i="18"/>
  <c r="Q1452" i="18"/>
  <c r="P1452" i="18"/>
  <c r="O1452" i="18"/>
  <c r="R1451" i="18"/>
  <c r="Q1451" i="18"/>
  <c r="P1451" i="18"/>
  <c r="O1451" i="18"/>
  <c r="R1450" i="18"/>
  <c r="Q1450" i="18"/>
  <c r="P1450" i="18"/>
  <c r="O1450" i="18"/>
  <c r="R1449" i="18"/>
  <c r="Q1449" i="18"/>
  <c r="P1449" i="18"/>
  <c r="O1449" i="18"/>
  <c r="R1448" i="18"/>
  <c r="Q1448" i="18"/>
  <c r="P1448" i="18"/>
  <c r="O1448" i="18"/>
  <c r="R1447" i="18"/>
  <c r="Q1447" i="18"/>
  <c r="P1447" i="18"/>
  <c r="O1447" i="18"/>
  <c r="R1446" i="18"/>
  <c r="Q1446" i="18"/>
  <c r="P1446" i="18"/>
  <c r="O1446" i="18"/>
  <c r="R1445" i="18"/>
  <c r="Q1445" i="18"/>
  <c r="P1445" i="18"/>
  <c r="O1445" i="18"/>
  <c r="R1444" i="18"/>
  <c r="Q1444" i="18"/>
  <c r="P1444" i="18"/>
  <c r="O1444" i="18"/>
  <c r="R1443" i="18"/>
  <c r="Q1443" i="18"/>
  <c r="P1443" i="18"/>
  <c r="O1443" i="18"/>
  <c r="R1442" i="18"/>
  <c r="Q1442" i="18"/>
  <c r="P1442" i="18"/>
  <c r="O1442" i="18"/>
  <c r="R1441" i="18"/>
  <c r="Q1441" i="18"/>
  <c r="P1441" i="18"/>
  <c r="O1441" i="18"/>
  <c r="R1440" i="18"/>
  <c r="Q1440" i="18"/>
  <c r="P1440" i="18"/>
  <c r="O1440" i="18"/>
  <c r="R1439" i="18"/>
  <c r="Q1439" i="18"/>
  <c r="P1439" i="18"/>
  <c r="O1439" i="18"/>
  <c r="R1438" i="18"/>
  <c r="Q1438" i="18"/>
  <c r="P1438" i="18"/>
  <c r="O1438" i="18"/>
  <c r="R1437" i="18"/>
  <c r="Q1437" i="18"/>
  <c r="P1437" i="18"/>
  <c r="O1437" i="18"/>
  <c r="R1436" i="18"/>
  <c r="Q1436" i="18"/>
  <c r="P1436" i="18"/>
  <c r="O1436" i="18"/>
  <c r="R1435" i="18"/>
  <c r="Q1435" i="18"/>
  <c r="P1435" i="18"/>
  <c r="O1435" i="18"/>
  <c r="R1434" i="18"/>
  <c r="Q1434" i="18"/>
  <c r="P1434" i="18"/>
  <c r="O1434" i="18"/>
  <c r="R1433" i="18"/>
  <c r="Q1433" i="18"/>
  <c r="P1433" i="18"/>
  <c r="O1433" i="18"/>
  <c r="R1432" i="18"/>
  <c r="Q1432" i="18"/>
  <c r="P1432" i="18"/>
  <c r="O1432" i="18"/>
  <c r="R1431" i="18"/>
  <c r="Q1431" i="18"/>
  <c r="P1431" i="18"/>
  <c r="O1431" i="18"/>
  <c r="R1430" i="18"/>
  <c r="Q1430" i="18"/>
  <c r="P1430" i="18"/>
  <c r="O1430" i="18"/>
  <c r="R1429" i="18"/>
  <c r="Q1429" i="18"/>
  <c r="P1429" i="18"/>
  <c r="O1429" i="18"/>
  <c r="R1428" i="18"/>
  <c r="Q1428" i="18"/>
  <c r="P1428" i="18"/>
  <c r="O1428" i="18"/>
  <c r="R1427" i="18"/>
  <c r="Q1427" i="18"/>
  <c r="P1427" i="18"/>
  <c r="O1427" i="18"/>
  <c r="R1426" i="18"/>
  <c r="Q1426" i="18"/>
  <c r="P1426" i="18"/>
  <c r="O1426" i="18"/>
  <c r="R1425" i="18"/>
  <c r="Q1425" i="18"/>
  <c r="P1425" i="18"/>
  <c r="O1425" i="18"/>
  <c r="R1424" i="18"/>
  <c r="Q1424" i="18"/>
  <c r="P1424" i="18"/>
  <c r="O1424" i="18"/>
  <c r="R1423" i="18"/>
  <c r="Q1423" i="18"/>
  <c r="P1423" i="18"/>
  <c r="O1423" i="18"/>
  <c r="R1422" i="18"/>
  <c r="Q1422" i="18"/>
  <c r="P1422" i="18"/>
  <c r="O1422" i="18"/>
  <c r="R1421" i="18"/>
  <c r="Q1421" i="18"/>
  <c r="P1421" i="18"/>
  <c r="O1421" i="18"/>
  <c r="R1420" i="18"/>
  <c r="Q1420" i="18"/>
  <c r="P1420" i="18"/>
  <c r="O1420" i="18"/>
  <c r="R1419" i="18"/>
  <c r="Q1419" i="18"/>
  <c r="P1419" i="18"/>
  <c r="O1419" i="18"/>
  <c r="R1418" i="18"/>
  <c r="Q1418" i="18"/>
  <c r="P1418" i="18"/>
  <c r="O1418" i="18"/>
  <c r="R1417" i="18"/>
  <c r="Q1417" i="18"/>
  <c r="P1417" i="18"/>
  <c r="O1417" i="18"/>
  <c r="R1416" i="18"/>
  <c r="Q1416" i="18"/>
  <c r="P1416" i="18"/>
  <c r="O1416" i="18"/>
  <c r="R1415" i="18"/>
  <c r="Q1415" i="18"/>
  <c r="P1415" i="18"/>
  <c r="O1415" i="18"/>
  <c r="R1414" i="18"/>
  <c r="Q1414" i="18"/>
  <c r="P1414" i="18"/>
  <c r="O1414" i="18"/>
  <c r="R1413" i="18"/>
  <c r="Q1413" i="18"/>
  <c r="P1413" i="18"/>
  <c r="O1413" i="18"/>
  <c r="R1412" i="18"/>
  <c r="Q1412" i="18"/>
  <c r="P1412" i="18"/>
  <c r="O1412" i="18"/>
  <c r="R1411" i="18"/>
  <c r="Q1411" i="18"/>
  <c r="P1411" i="18"/>
  <c r="O1411" i="18"/>
  <c r="R1410" i="18"/>
  <c r="Q1410" i="18"/>
  <c r="P1410" i="18"/>
  <c r="O1410" i="18"/>
  <c r="R1409" i="18"/>
  <c r="Q1409" i="18"/>
  <c r="P1409" i="18"/>
  <c r="O1409" i="18"/>
  <c r="R1408" i="18"/>
  <c r="Q1408" i="18"/>
  <c r="P1408" i="18"/>
  <c r="O1408" i="18"/>
  <c r="R1407" i="18"/>
  <c r="Q1407" i="18"/>
  <c r="P1407" i="18"/>
  <c r="O1407" i="18"/>
  <c r="R1406" i="18"/>
  <c r="Q1406" i="18"/>
  <c r="P1406" i="18"/>
  <c r="O1406" i="18"/>
  <c r="R1405" i="18"/>
  <c r="Q1405" i="18"/>
  <c r="P1405" i="18"/>
  <c r="O1405" i="18"/>
  <c r="R1404" i="18"/>
  <c r="Q1404" i="18"/>
  <c r="P1404" i="18"/>
  <c r="O1404" i="18"/>
  <c r="R1403" i="18"/>
  <c r="Q1403" i="18"/>
  <c r="P1403" i="18"/>
  <c r="O1403" i="18"/>
  <c r="R1402" i="18"/>
  <c r="Q1402" i="18"/>
  <c r="P1402" i="18"/>
  <c r="O1402" i="18"/>
  <c r="R1401" i="18"/>
  <c r="Q1401" i="18"/>
  <c r="P1401" i="18"/>
  <c r="O1401" i="18"/>
  <c r="R1400" i="18"/>
  <c r="Q1400" i="18"/>
  <c r="P1400" i="18"/>
  <c r="O1400" i="18"/>
  <c r="R1399" i="18"/>
  <c r="Q1399" i="18"/>
  <c r="P1399" i="18"/>
  <c r="O1399" i="18"/>
  <c r="R1398" i="18"/>
  <c r="Q1398" i="18"/>
  <c r="P1398" i="18"/>
  <c r="O1398" i="18"/>
  <c r="R1397" i="18"/>
  <c r="Q1397" i="18"/>
  <c r="P1397" i="18"/>
  <c r="O1397" i="18"/>
  <c r="R1396" i="18"/>
  <c r="Q1396" i="18"/>
  <c r="P1396" i="18"/>
  <c r="O1396" i="18"/>
  <c r="R1395" i="18"/>
  <c r="Q1395" i="18"/>
  <c r="P1395" i="18"/>
  <c r="O1395" i="18"/>
  <c r="R1394" i="18"/>
  <c r="Q1394" i="18"/>
  <c r="P1394" i="18"/>
  <c r="O1394" i="18"/>
  <c r="R1393" i="18"/>
  <c r="Q1393" i="18"/>
  <c r="P1393" i="18"/>
  <c r="O1393" i="18"/>
  <c r="R1392" i="18"/>
  <c r="Q1392" i="18"/>
  <c r="P1392" i="18"/>
  <c r="O1392" i="18"/>
  <c r="R1391" i="18"/>
  <c r="Q1391" i="18"/>
  <c r="P1391" i="18"/>
  <c r="O1391" i="18"/>
  <c r="R1390" i="18"/>
  <c r="Q1390" i="18"/>
  <c r="P1390" i="18"/>
  <c r="O1390" i="18"/>
  <c r="R1389" i="18"/>
  <c r="Q1389" i="18"/>
  <c r="P1389" i="18"/>
  <c r="O1389" i="18"/>
  <c r="R1388" i="18"/>
  <c r="Q1388" i="18"/>
  <c r="P1388" i="18"/>
  <c r="O1388" i="18"/>
  <c r="R1387" i="18"/>
  <c r="Q1387" i="18"/>
  <c r="P1387" i="18"/>
  <c r="O1387" i="18"/>
  <c r="R1386" i="18"/>
  <c r="Q1386" i="18"/>
  <c r="P1386" i="18"/>
  <c r="O1386" i="18"/>
  <c r="R1385" i="18"/>
  <c r="Q1385" i="18"/>
  <c r="P1385" i="18"/>
  <c r="O1385" i="18"/>
  <c r="R1384" i="18"/>
  <c r="Q1384" i="18"/>
  <c r="P1384" i="18"/>
  <c r="O1384" i="18"/>
  <c r="R1383" i="18"/>
  <c r="Q1383" i="18"/>
  <c r="P1383" i="18"/>
  <c r="O1383" i="18"/>
  <c r="R1382" i="18"/>
  <c r="Q1382" i="18"/>
  <c r="P1382" i="18"/>
  <c r="O1382" i="18"/>
  <c r="R1381" i="18"/>
  <c r="Q1381" i="18"/>
  <c r="P1381" i="18"/>
  <c r="O1381" i="18"/>
  <c r="R1380" i="18"/>
  <c r="Q1380" i="18"/>
  <c r="P1380" i="18"/>
  <c r="O1380" i="18"/>
  <c r="R1379" i="18"/>
  <c r="Q1379" i="18"/>
  <c r="P1379" i="18"/>
  <c r="O1379" i="18"/>
  <c r="R1378" i="18"/>
  <c r="Q1378" i="18"/>
  <c r="P1378" i="18"/>
  <c r="O1378" i="18"/>
  <c r="R1377" i="18"/>
  <c r="Q1377" i="18"/>
  <c r="P1377" i="18"/>
  <c r="O1377" i="18"/>
  <c r="R1376" i="18"/>
  <c r="Q1376" i="18"/>
  <c r="P1376" i="18"/>
  <c r="O1376" i="18"/>
  <c r="R1375" i="18"/>
  <c r="Q1375" i="18"/>
  <c r="P1375" i="18"/>
  <c r="O1375" i="18"/>
  <c r="R1374" i="18"/>
  <c r="Q1374" i="18"/>
  <c r="P1374" i="18"/>
  <c r="O1374" i="18"/>
  <c r="R1373" i="18"/>
  <c r="Q1373" i="18"/>
  <c r="P1373" i="18"/>
  <c r="O1373" i="18"/>
  <c r="R1372" i="18"/>
  <c r="Q1372" i="18"/>
  <c r="P1372" i="18"/>
  <c r="O1372" i="18"/>
  <c r="R1371" i="18"/>
  <c r="Q1371" i="18"/>
  <c r="P1371" i="18"/>
  <c r="O1371" i="18"/>
  <c r="R1370" i="18"/>
  <c r="Q1370" i="18"/>
  <c r="P1370" i="18"/>
  <c r="O1370" i="18"/>
  <c r="R1369" i="18"/>
  <c r="Q1369" i="18"/>
  <c r="P1369" i="18"/>
  <c r="O1369" i="18"/>
  <c r="R1368" i="18"/>
  <c r="Q1368" i="18"/>
  <c r="P1368" i="18"/>
  <c r="O1368" i="18"/>
  <c r="R1367" i="18"/>
  <c r="Q1367" i="18"/>
  <c r="P1367" i="18"/>
  <c r="O1367" i="18"/>
  <c r="R1366" i="18"/>
  <c r="Q1366" i="18"/>
  <c r="P1366" i="18"/>
  <c r="O1366" i="18"/>
  <c r="R1365" i="18"/>
  <c r="Q1365" i="18"/>
  <c r="P1365" i="18"/>
  <c r="O1365" i="18"/>
  <c r="R1364" i="18"/>
  <c r="Q1364" i="18"/>
  <c r="P1364" i="18"/>
  <c r="O1364" i="18"/>
  <c r="R1363" i="18"/>
  <c r="Q1363" i="18"/>
  <c r="P1363" i="18"/>
  <c r="O1363" i="18"/>
  <c r="R1362" i="18"/>
  <c r="Q1362" i="18"/>
  <c r="P1362" i="18"/>
  <c r="O1362" i="18"/>
  <c r="R1361" i="18"/>
  <c r="Q1361" i="18"/>
  <c r="P1361" i="18"/>
  <c r="O1361" i="18"/>
  <c r="R1360" i="18"/>
  <c r="Q1360" i="18"/>
  <c r="P1360" i="18"/>
  <c r="O1360" i="18"/>
  <c r="R1359" i="18"/>
  <c r="Q1359" i="18"/>
  <c r="P1359" i="18"/>
  <c r="O1359" i="18"/>
  <c r="R1358" i="18"/>
  <c r="Q1358" i="18"/>
  <c r="P1358" i="18"/>
  <c r="O1358" i="18"/>
  <c r="R1357" i="18"/>
  <c r="Q1357" i="18"/>
  <c r="P1357" i="18"/>
  <c r="O1357" i="18"/>
  <c r="R1356" i="18"/>
  <c r="Q1356" i="18"/>
  <c r="P1356" i="18"/>
  <c r="O1356" i="18"/>
  <c r="R1355" i="18"/>
  <c r="Q1355" i="18"/>
  <c r="P1355" i="18"/>
  <c r="O1355" i="18"/>
  <c r="R1354" i="18"/>
  <c r="Q1354" i="18"/>
  <c r="P1354" i="18"/>
  <c r="O1354" i="18"/>
  <c r="R1353" i="18"/>
  <c r="Q1353" i="18"/>
  <c r="P1353" i="18"/>
  <c r="O1353" i="18"/>
  <c r="R1352" i="18"/>
  <c r="Q1352" i="18"/>
  <c r="P1352" i="18"/>
  <c r="O1352" i="18"/>
  <c r="R1351" i="18"/>
  <c r="Q1351" i="18"/>
  <c r="P1351" i="18"/>
  <c r="O1351" i="18"/>
  <c r="R1350" i="18"/>
  <c r="Q1350" i="18"/>
  <c r="P1350" i="18"/>
  <c r="O1350" i="18"/>
  <c r="R1349" i="18"/>
  <c r="Q1349" i="18"/>
  <c r="P1349" i="18"/>
  <c r="O1349" i="18"/>
  <c r="R1348" i="18"/>
  <c r="Q1348" i="18"/>
  <c r="P1348" i="18"/>
  <c r="O1348" i="18"/>
  <c r="R1347" i="18"/>
  <c r="Q1347" i="18"/>
  <c r="P1347" i="18"/>
  <c r="O1347" i="18"/>
  <c r="R1346" i="18"/>
  <c r="Q1346" i="18"/>
  <c r="P1346" i="18"/>
  <c r="O1346" i="18"/>
  <c r="R1345" i="18"/>
  <c r="Q1345" i="18"/>
  <c r="P1345" i="18"/>
  <c r="O1345" i="18"/>
  <c r="R1344" i="18"/>
  <c r="Q1344" i="18"/>
  <c r="P1344" i="18"/>
  <c r="O1344" i="18"/>
  <c r="R1343" i="18"/>
  <c r="Q1343" i="18"/>
  <c r="P1343" i="18"/>
  <c r="O1343" i="18"/>
  <c r="R1342" i="18"/>
  <c r="Q1342" i="18"/>
  <c r="P1342" i="18"/>
  <c r="O1342" i="18"/>
  <c r="R1341" i="18"/>
  <c r="Q1341" i="18"/>
  <c r="P1341" i="18"/>
  <c r="O1341" i="18"/>
  <c r="R1340" i="18"/>
  <c r="Q1340" i="18"/>
  <c r="P1340" i="18"/>
  <c r="O1340" i="18"/>
  <c r="R1339" i="18"/>
  <c r="Q1339" i="18"/>
  <c r="P1339" i="18"/>
  <c r="O1339" i="18"/>
  <c r="R1338" i="18"/>
  <c r="Q1338" i="18"/>
  <c r="P1338" i="18"/>
  <c r="O1338" i="18"/>
  <c r="R1337" i="18"/>
  <c r="Q1337" i="18"/>
  <c r="P1337" i="18"/>
  <c r="O1337" i="18"/>
  <c r="R1336" i="18"/>
  <c r="Q1336" i="18"/>
  <c r="P1336" i="18"/>
  <c r="O1336" i="18"/>
  <c r="R1335" i="18"/>
  <c r="Q1335" i="18"/>
  <c r="P1335" i="18"/>
  <c r="O1335" i="18"/>
  <c r="R1334" i="18"/>
  <c r="Q1334" i="18"/>
  <c r="P1334" i="18"/>
  <c r="O1334" i="18"/>
  <c r="R1333" i="18"/>
  <c r="Q1333" i="18"/>
  <c r="P1333" i="18"/>
  <c r="O1333" i="18"/>
  <c r="R1332" i="18"/>
  <c r="Q1332" i="18"/>
  <c r="P1332" i="18"/>
  <c r="O1332" i="18"/>
  <c r="R1331" i="18"/>
  <c r="Q1331" i="18"/>
  <c r="P1331" i="18"/>
  <c r="O1331" i="18"/>
  <c r="R1330" i="18"/>
  <c r="Q1330" i="18"/>
  <c r="P1330" i="18"/>
  <c r="O1330" i="18"/>
  <c r="R1329" i="18"/>
  <c r="Q1329" i="18"/>
  <c r="P1329" i="18"/>
  <c r="O1329" i="18"/>
  <c r="R1328" i="18"/>
  <c r="Q1328" i="18"/>
  <c r="P1328" i="18"/>
  <c r="O1328" i="18"/>
  <c r="R1327" i="18"/>
  <c r="Q1327" i="18"/>
  <c r="P1327" i="18"/>
  <c r="O1327" i="18"/>
  <c r="R1326" i="18"/>
  <c r="Q1326" i="18"/>
  <c r="P1326" i="18"/>
  <c r="O1326" i="18"/>
  <c r="R1325" i="18"/>
  <c r="Q1325" i="18"/>
  <c r="P1325" i="18"/>
  <c r="O1325" i="18"/>
  <c r="R1324" i="18"/>
  <c r="Q1324" i="18"/>
  <c r="P1324" i="18"/>
  <c r="O1324" i="18"/>
  <c r="R1323" i="18"/>
  <c r="Q1323" i="18"/>
  <c r="P1323" i="18"/>
  <c r="O1323" i="18"/>
  <c r="R1322" i="18"/>
  <c r="Q1322" i="18"/>
  <c r="P1322" i="18"/>
  <c r="O1322" i="18"/>
  <c r="R1321" i="18"/>
  <c r="Q1321" i="18"/>
  <c r="P1321" i="18"/>
  <c r="O1321" i="18"/>
  <c r="R1320" i="18"/>
  <c r="Q1320" i="18"/>
  <c r="P1320" i="18"/>
  <c r="O1320" i="18"/>
  <c r="R1319" i="18"/>
  <c r="Q1319" i="18"/>
  <c r="P1319" i="18"/>
  <c r="O1319" i="18"/>
  <c r="R1318" i="18"/>
  <c r="Q1318" i="18"/>
  <c r="P1318" i="18"/>
  <c r="O1318" i="18"/>
  <c r="R1317" i="18"/>
  <c r="Q1317" i="18"/>
  <c r="P1317" i="18"/>
  <c r="O1317" i="18"/>
  <c r="R1316" i="18"/>
  <c r="Q1316" i="18"/>
  <c r="P1316" i="18"/>
  <c r="O1316" i="18"/>
  <c r="R1315" i="18"/>
  <c r="Q1315" i="18"/>
  <c r="P1315" i="18"/>
  <c r="O1315" i="18"/>
  <c r="R1314" i="18"/>
  <c r="Q1314" i="18"/>
  <c r="P1314" i="18"/>
  <c r="O1314" i="18"/>
  <c r="R1313" i="18"/>
  <c r="Q1313" i="18"/>
  <c r="P1313" i="18"/>
  <c r="O1313" i="18"/>
  <c r="R1312" i="18"/>
  <c r="Q1312" i="18"/>
  <c r="P1312" i="18"/>
  <c r="O1312" i="18"/>
  <c r="R1311" i="18"/>
  <c r="Q1311" i="18"/>
  <c r="P1311" i="18"/>
  <c r="O1311" i="18"/>
  <c r="R1310" i="18"/>
  <c r="Q1310" i="18"/>
  <c r="P1310" i="18"/>
  <c r="O1310" i="18"/>
  <c r="R1309" i="18"/>
  <c r="Q1309" i="18"/>
  <c r="P1309" i="18"/>
  <c r="O1309" i="18"/>
  <c r="R1308" i="18"/>
  <c r="Q1308" i="18"/>
  <c r="P1308" i="18"/>
  <c r="O1308" i="18"/>
  <c r="R1307" i="18"/>
  <c r="Q1307" i="18"/>
  <c r="P1307" i="18"/>
  <c r="O1307" i="18"/>
  <c r="R1306" i="18"/>
  <c r="Q1306" i="18"/>
  <c r="P1306" i="18"/>
  <c r="O1306" i="18"/>
  <c r="R1305" i="18"/>
  <c r="Q1305" i="18"/>
  <c r="P1305" i="18"/>
  <c r="O1305" i="18"/>
  <c r="R1304" i="18"/>
  <c r="Q1304" i="18"/>
  <c r="P1304" i="18"/>
  <c r="O1304" i="18"/>
  <c r="R1303" i="18"/>
  <c r="Q1303" i="18"/>
  <c r="P1303" i="18"/>
  <c r="O1303" i="18"/>
  <c r="R1302" i="18"/>
  <c r="Q1302" i="18"/>
  <c r="P1302" i="18"/>
  <c r="O1302" i="18"/>
  <c r="R1301" i="18"/>
  <c r="Q1301" i="18"/>
  <c r="P1301" i="18"/>
  <c r="O1301" i="18"/>
  <c r="R1300" i="18"/>
  <c r="Q1300" i="18"/>
  <c r="P1300" i="18"/>
  <c r="O1300" i="18"/>
  <c r="R1299" i="18"/>
  <c r="Q1299" i="18"/>
  <c r="P1299" i="18"/>
  <c r="O1299" i="18"/>
  <c r="R1298" i="18"/>
  <c r="Q1298" i="18"/>
  <c r="P1298" i="18"/>
  <c r="O1298" i="18"/>
  <c r="R1297" i="18"/>
  <c r="Q1297" i="18"/>
  <c r="P1297" i="18"/>
  <c r="O1297" i="18"/>
  <c r="R1296" i="18"/>
  <c r="Q1296" i="18"/>
  <c r="P1296" i="18"/>
  <c r="O1296" i="18"/>
  <c r="R1295" i="18"/>
  <c r="Q1295" i="18"/>
  <c r="P1295" i="18"/>
  <c r="O1295" i="18"/>
  <c r="R1294" i="18"/>
  <c r="Q1294" i="18"/>
  <c r="P1294" i="18"/>
  <c r="O1294" i="18"/>
  <c r="R1293" i="18"/>
  <c r="Q1293" i="18"/>
  <c r="P1293" i="18"/>
  <c r="O1293" i="18"/>
  <c r="R1292" i="18"/>
  <c r="Q1292" i="18"/>
  <c r="P1292" i="18"/>
  <c r="O1292" i="18"/>
  <c r="R1291" i="18"/>
  <c r="Q1291" i="18"/>
  <c r="P1291" i="18"/>
  <c r="O1291" i="18"/>
  <c r="R1290" i="18"/>
  <c r="Q1290" i="18"/>
  <c r="P1290" i="18"/>
  <c r="O1290" i="18"/>
  <c r="R1289" i="18"/>
  <c r="Q1289" i="18"/>
  <c r="P1289" i="18"/>
  <c r="O1289" i="18"/>
  <c r="R1288" i="18"/>
  <c r="Q1288" i="18"/>
  <c r="P1288" i="18"/>
  <c r="O1288" i="18"/>
  <c r="R1287" i="18"/>
  <c r="Q1287" i="18"/>
  <c r="P1287" i="18"/>
  <c r="O1287" i="18"/>
  <c r="R1286" i="18"/>
  <c r="Q1286" i="18"/>
  <c r="P1286" i="18"/>
  <c r="O1286" i="18"/>
  <c r="R1285" i="18"/>
  <c r="Q1285" i="18"/>
  <c r="P1285" i="18"/>
  <c r="O1285" i="18"/>
  <c r="R1284" i="18"/>
  <c r="Q1284" i="18"/>
  <c r="P1284" i="18"/>
  <c r="O1284" i="18"/>
  <c r="R1283" i="18"/>
  <c r="Q1283" i="18"/>
  <c r="P1283" i="18"/>
  <c r="O1283" i="18"/>
  <c r="R1282" i="18"/>
  <c r="Q1282" i="18"/>
  <c r="P1282" i="18"/>
  <c r="O1282" i="18"/>
  <c r="R1281" i="18"/>
  <c r="Q1281" i="18"/>
  <c r="P1281" i="18"/>
  <c r="O1281" i="18"/>
  <c r="R1280" i="18"/>
  <c r="Q1280" i="18"/>
  <c r="P1280" i="18"/>
  <c r="O1280" i="18"/>
  <c r="R1279" i="18"/>
  <c r="Q1279" i="18"/>
  <c r="P1279" i="18"/>
  <c r="O1279" i="18"/>
  <c r="R1278" i="18"/>
  <c r="Q1278" i="18"/>
  <c r="P1278" i="18"/>
  <c r="O1278" i="18"/>
  <c r="R1277" i="18"/>
  <c r="Q1277" i="18"/>
  <c r="P1277" i="18"/>
  <c r="O1277" i="18"/>
  <c r="R1276" i="18"/>
  <c r="Q1276" i="18"/>
  <c r="P1276" i="18"/>
  <c r="O1276" i="18"/>
  <c r="R1275" i="18"/>
  <c r="Q1275" i="18"/>
  <c r="P1275" i="18"/>
  <c r="O1275" i="18"/>
  <c r="R1274" i="18"/>
  <c r="Q1274" i="18"/>
  <c r="P1274" i="18"/>
  <c r="O1274" i="18"/>
  <c r="R1273" i="18"/>
  <c r="Q1273" i="18"/>
  <c r="P1273" i="18"/>
  <c r="O1273" i="18"/>
  <c r="R1272" i="18"/>
  <c r="Q1272" i="18"/>
  <c r="P1272" i="18"/>
  <c r="O1272" i="18"/>
  <c r="R1271" i="18"/>
  <c r="Q1271" i="18"/>
  <c r="P1271" i="18"/>
  <c r="O1271" i="18"/>
  <c r="R1270" i="18"/>
  <c r="Q1270" i="18"/>
  <c r="P1270" i="18"/>
  <c r="O1270" i="18"/>
  <c r="R1269" i="18"/>
  <c r="Q1269" i="18"/>
  <c r="P1269" i="18"/>
  <c r="O1269" i="18"/>
  <c r="R1268" i="18"/>
  <c r="Q1268" i="18"/>
  <c r="P1268" i="18"/>
  <c r="O1268" i="18"/>
  <c r="R1267" i="18"/>
  <c r="Q1267" i="18"/>
  <c r="P1267" i="18"/>
  <c r="O1267" i="18"/>
  <c r="R1266" i="18"/>
  <c r="Q1266" i="18"/>
  <c r="P1266" i="18"/>
  <c r="O1266" i="18"/>
  <c r="R1265" i="18"/>
  <c r="Q1265" i="18"/>
  <c r="P1265" i="18"/>
  <c r="O1265" i="18"/>
  <c r="R1264" i="18"/>
  <c r="Q1264" i="18"/>
  <c r="P1264" i="18"/>
  <c r="O1264" i="18"/>
  <c r="R1263" i="18"/>
  <c r="Q1263" i="18"/>
  <c r="P1263" i="18"/>
  <c r="O1263" i="18"/>
  <c r="R1262" i="18"/>
  <c r="Q1262" i="18"/>
  <c r="P1262" i="18"/>
  <c r="O1262" i="18"/>
  <c r="R1261" i="18"/>
  <c r="Q1261" i="18"/>
  <c r="P1261" i="18"/>
  <c r="O1261" i="18"/>
  <c r="R1260" i="18"/>
  <c r="Q1260" i="18"/>
  <c r="P1260" i="18"/>
  <c r="O1260" i="18"/>
  <c r="R1259" i="18"/>
  <c r="Q1259" i="18"/>
  <c r="P1259" i="18"/>
  <c r="O1259" i="18"/>
  <c r="R1258" i="18"/>
  <c r="Q1258" i="18"/>
  <c r="P1258" i="18"/>
  <c r="O1258" i="18"/>
  <c r="R1257" i="18"/>
  <c r="Q1257" i="18"/>
  <c r="P1257" i="18"/>
  <c r="O1257" i="18"/>
  <c r="R1256" i="18"/>
  <c r="Q1256" i="18"/>
  <c r="P1256" i="18"/>
  <c r="O1256" i="18"/>
  <c r="R1255" i="18"/>
  <c r="Q1255" i="18"/>
  <c r="P1255" i="18"/>
  <c r="O1255" i="18"/>
  <c r="R1254" i="18"/>
  <c r="Q1254" i="18"/>
  <c r="P1254" i="18"/>
  <c r="O1254" i="18"/>
  <c r="R1253" i="18"/>
  <c r="Q1253" i="18"/>
  <c r="P1253" i="18"/>
  <c r="O1253" i="18"/>
  <c r="R1252" i="18"/>
  <c r="Q1252" i="18" s="1"/>
  <c r="P1252" i="18"/>
  <c r="O1252" i="18"/>
  <c r="R1251" i="18"/>
  <c r="Q1251" i="18"/>
  <c r="P1251" i="18"/>
  <c r="O1251" i="18"/>
  <c r="R1250" i="18"/>
  <c r="Q1250" i="18"/>
  <c r="P1250" i="18"/>
  <c r="O1250" i="18"/>
  <c r="R1249" i="18"/>
  <c r="Q1249" i="18"/>
  <c r="P1249" i="18"/>
  <c r="O1249" i="18"/>
  <c r="R1248" i="18"/>
  <c r="Q1248" i="18"/>
  <c r="P1248" i="18"/>
  <c r="O1248" i="18"/>
  <c r="R1247" i="18"/>
  <c r="Q1247" i="18"/>
  <c r="P1247" i="18"/>
  <c r="O1247" i="18"/>
  <c r="R1246" i="18"/>
  <c r="Q1246" i="18"/>
  <c r="P1246" i="18"/>
  <c r="O1246" i="18"/>
  <c r="R1245" i="18"/>
  <c r="Q1245" i="18"/>
  <c r="P1245" i="18"/>
  <c r="O1245" i="18"/>
  <c r="R1244" i="18"/>
  <c r="Q1244" i="18"/>
  <c r="P1244" i="18"/>
  <c r="O1244" i="18"/>
  <c r="R1243" i="18"/>
  <c r="Q1243" i="18"/>
  <c r="P1243" i="18"/>
  <c r="O1243" i="18"/>
  <c r="R1242" i="18"/>
  <c r="Q1242" i="18"/>
  <c r="P1242" i="18"/>
  <c r="O1242" i="18"/>
  <c r="R1241" i="18"/>
  <c r="Q1241" i="18"/>
  <c r="P1241" i="18"/>
  <c r="O1241" i="18"/>
  <c r="R1240" i="18"/>
  <c r="Q1240" i="18"/>
  <c r="P1240" i="18"/>
  <c r="O1240" i="18"/>
  <c r="R1239" i="18"/>
  <c r="Q1239" i="18"/>
  <c r="P1239" i="18"/>
  <c r="O1239" i="18"/>
  <c r="R1238" i="18"/>
  <c r="Q1238" i="18"/>
  <c r="P1238" i="18"/>
  <c r="O1238" i="18"/>
  <c r="R1237" i="18"/>
  <c r="Q1237" i="18"/>
  <c r="P1237" i="18"/>
  <c r="O1237" i="18"/>
  <c r="R1236" i="18"/>
  <c r="Q1236" i="18"/>
  <c r="P1236" i="18"/>
  <c r="O1236" i="18"/>
  <c r="R1235" i="18"/>
  <c r="Q1235" i="18"/>
  <c r="P1235" i="18"/>
  <c r="O1235" i="18"/>
  <c r="R1234" i="18"/>
  <c r="Q1234" i="18"/>
  <c r="P1234" i="18"/>
  <c r="O1234" i="18"/>
  <c r="R1233" i="18"/>
  <c r="Q1233" i="18"/>
  <c r="P1233" i="18"/>
  <c r="O1233" i="18"/>
  <c r="R1232" i="18"/>
  <c r="Q1232" i="18"/>
  <c r="P1232" i="18"/>
  <c r="O1232" i="18"/>
  <c r="R1231" i="18"/>
  <c r="Q1231" i="18"/>
  <c r="P1231" i="18"/>
  <c r="O1231" i="18"/>
  <c r="R1230" i="18"/>
  <c r="Q1230" i="18"/>
  <c r="P1230" i="18"/>
  <c r="O1230" i="18"/>
  <c r="R1229" i="18"/>
  <c r="Q1229" i="18"/>
  <c r="P1229" i="18"/>
  <c r="O1229" i="18"/>
  <c r="R1228" i="18"/>
  <c r="Q1228" i="18"/>
  <c r="P1228" i="18"/>
  <c r="O1228" i="18"/>
  <c r="R1227" i="18"/>
  <c r="Q1227" i="18"/>
  <c r="P1227" i="18"/>
  <c r="O1227" i="18"/>
  <c r="R1226" i="18"/>
  <c r="Q1226" i="18"/>
  <c r="P1226" i="18"/>
  <c r="O1226" i="18"/>
  <c r="R1225" i="18"/>
  <c r="Q1225" i="18"/>
  <c r="P1225" i="18"/>
  <c r="O1225" i="18"/>
  <c r="R1224" i="18"/>
  <c r="Q1224" i="18"/>
  <c r="P1224" i="18"/>
  <c r="O1224" i="18"/>
  <c r="R1223" i="18"/>
  <c r="Q1223" i="18"/>
  <c r="P1223" i="18"/>
  <c r="O1223" i="18"/>
  <c r="R1222" i="18"/>
  <c r="Q1222" i="18"/>
  <c r="P1222" i="18"/>
  <c r="O1222" i="18"/>
  <c r="R1221" i="18"/>
  <c r="Q1221" i="18"/>
  <c r="P1221" i="18"/>
  <c r="O1221" i="18"/>
  <c r="R1220" i="18"/>
  <c r="Q1220" i="18"/>
  <c r="P1220" i="18"/>
  <c r="O1220" i="18"/>
  <c r="R1219" i="18"/>
  <c r="Q1219" i="18"/>
  <c r="P1219" i="18"/>
  <c r="O1219" i="18"/>
  <c r="R1218" i="18"/>
  <c r="Q1218" i="18"/>
  <c r="P1218" i="18"/>
  <c r="O1218" i="18"/>
  <c r="R1217" i="18"/>
  <c r="Q1217" i="18"/>
  <c r="P1217" i="18"/>
  <c r="O1217" i="18"/>
  <c r="R1216" i="18"/>
  <c r="Q1216" i="18"/>
  <c r="P1216" i="18"/>
  <c r="O1216" i="18"/>
  <c r="R1215" i="18"/>
  <c r="Q1215" i="18"/>
  <c r="P1215" i="18"/>
  <c r="O1215" i="18"/>
  <c r="R1214" i="18"/>
  <c r="Q1214" i="18"/>
  <c r="P1214" i="18"/>
  <c r="O1214" i="18"/>
  <c r="R1213" i="18"/>
  <c r="Q1213" i="18"/>
  <c r="P1213" i="18"/>
  <c r="O1213" i="18"/>
  <c r="R1212" i="18"/>
  <c r="Q1212" i="18"/>
  <c r="P1212" i="18"/>
  <c r="O1212" i="18"/>
  <c r="R1211" i="18"/>
  <c r="Q1211" i="18"/>
  <c r="P1211" i="18"/>
  <c r="O1211" i="18"/>
  <c r="R1210" i="18"/>
  <c r="Q1210" i="18"/>
  <c r="P1210" i="18"/>
  <c r="O1210" i="18"/>
  <c r="R1209" i="18"/>
  <c r="Q1209" i="18"/>
  <c r="P1209" i="18"/>
  <c r="O1209" i="18"/>
  <c r="R1208" i="18"/>
  <c r="Q1208" i="18"/>
  <c r="P1208" i="18"/>
  <c r="O1208" i="18"/>
  <c r="R1207" i="18"/>
  <c r="Q1207" i="18"/>
  <c r="P1207" i="18"/>
  <c r="O1207" i="18"/>
  <c r="R1206" i="18"/>
  <c r="Q1206" i="18"/>
  <c r="P1206" i="18"/>
  <c r="O1206" i="18"/>
  <c r="R1205" i="18"/>
  <c r="Q1205" i="18"/>
  <c r="P1205" i="18"/>
  <c r="O1205" i="18"/>
  <c r="R1204" i="18"/>
  <c r="Q1204" i="18"/>
  <c r="P1204" i="18"/>
  <c r="O1204" i="18"/>
  <c r="R1203" i="18"/>
  <c r="Q1203" i="18"/>
  <c r="P1203" i="18"/>
  <c r="O1203" i="18"/>
  <c r="R1202" i="18"/>
  <c r="Q1202" i="18"/>
  <c r="P1202" i="18"/>
  <c r="O1202" i="18"/>
  <c r="R1201" i="18"/>
  <c r="Q1201" i="18"/>
  <c r="P1201" i="18"/>
  <c r="O1201" i="18"/>
  <c r="R44" i="7" s="1"/>
  <c r="R1200" i="18"/>
  <c r="Q1200" i="18" s="1"/>
  <c r="P1200" i="18"/>
  <c r="O1200" i="18"/>
  <c r="R1199" i="18"/>
  <c r="Q1199" i="18"/>
  <c r="P1199" i="18"/>
  <c r="O1199" i="18"/>
  <c r="R1198" i="18"/>
  <c r="Q1198" i="18"/>
  <c r="P1198" i="18"/>
  <c r="O1198" i="18"/>
  <c r="R1197" i="18"/>
  <c r="Q1197" i="18"/>
  <c r="P1197" i="18"/>
  <c r="O1197" i="18"/>
  <c r="R1196" i="18"/>
  <c r="Q1196" i="18"/>
  <c r="P1196" i="18"/>
  <c r="O1196" i="18"/>
  <c r="R1195" i="18"/>
  <c r="Q1195" i="18"/>
  <c r="P1195" i="18"/>
  <c r="O1195" i="18"/>
  <c r="R1194" i="18"/>
  <c r="Q1194" i="18"/>
  <c r="P1194" i="18"/>
  <c r="O1194" i="18"/>
  <c r="R1193" i="18"/>
  <c r="Q1193" i="18"/>
  <c r="P1193" i="18"/>
  <c r="O1193" i="18"/>
  <c r="R1192" i="18"/>
  <c r="Q1192" i="18"/>
  <c r="P1192" i="18"/>
  <c r="O1192" i="18"/>
  <c r="R1191" i="18"/>
  <c r="Q1191" i="18"/>
  <c r="P1191" i="18"/>
  <c r="O1191" i="18"/>
  <c r="R1190" i="18"/>
  <c r="Q1190" i="18"/>
  <c r="P1190" i="18"/>
  <c r="O1190" i="18"/>
  <c r="R1189" i="18"/>
  <c r="Q1189" i="18"/>
  <c r="P1189" i="18"/>
  <c r="O1189" i="18"/>
  <c r="R1188" i="18"/>
  <c r="Q1188" i="18"/>
  <c r="P1188" i="18"/>
  <c r="O1188" i="18"/>
  <c r="R1187" i="18"/>
  <c r="Q1187" i="18"/>
  <c r="P1187" i="18"/>
  <c r="O1187" i="18"/>
  <c r="R1186" i="18"/>
  <c r="Q1186" i="18"/>
  <c r="P1186" i="18"/>
  <c r="O1186" i="18"/>
  <c r="R1185" i="18"/>
  <c r="Q1185" i="18"/>
  <c r="P1185" i="18"/>
  <c r="O1185" i="18"/>
  <c r="R1184" i="18"/>
  <c r="Q1184" i="18"/>
  <c r="P1184" i="18"/>
  <c r="O1184" i="18"/>
  <c r="R1183" i="18"/>
  <c r="Q1183" i="18"/>
  <c r="P1183" i="18"/>
  <c r="O1183" i="18"/>
  <c r="R1182" i="18"/>
  <c r="Q1182" i="18"/>
  <c r="P1182" i="18"/>
  <c r="O1182" i="18"/>
  <c r="R1181" i="18"/>
  <c r="Q1181" i="18"/>
  <c r="P1181" i="18"/>
  <c r="O1181" i="18"/>
  <c r="R1180" i="18"/>
  <c r="Q1180" i="18"/>
  <c r="P1180" i="18"/>
  <c r="O1180" i="18"/>
  <c r="R1179" i="18"/>
  <c r="Q1179" i="18"/>
  <c r="P1179" i="18"/>
  <c r="O1179" i="18"/>
  <c r="R1178" i="18"/>
  <c r="Q1178" i="18"/>
  <c r="P1178" i="18"/>
  <c r="O1178" i="18"/>
  <c r="R1177" i="18"/>
  <c r="Q1177" i="18"/>
  <c r="P1177" i="18"/>
  <c r="O1177" i="18"/>
  <c r="R1176" i="18"/>
  <c r="Q1176" i="18"/>
  <c r="P1176" i="18"/>
  <c r="O1176" i="18"/>
  <c r="R1175" i="18"/>
  <c r="Q1175" i="18"/>
  <c r="P1175" i="18"/>
  <c r="O1175" i="18"/>
  <c r="R1174" i="18"/>
  <c r="Q1174" i="18"/>
  <c r="P1174" i="18"/>
  <c r="O1174" i="18"/>
  <c r="R1173" i="18"/>
  <c r="Q1173" i="18"/>
  <c r="P1173" i="18"/>
  <c r="O1173" i="18"/>
  <c r="R1172" i="18"/>
  <c r="Q1172" i="18"/>
  <c r="P1172" i="18"/>
  <c r="O1172" i="18"/>
  <c r="R1171" i="18"/>
  <c r="Q1171" i="18"/>
  <c r="P1171" i="18"/>
  <c r="O1171" i="18"/>
  <c r="R1170" i="18"/>
  <c r="Q1170" i="18"/>
  <c r="P1170" i="18"/>
  <c r="O1170" i="18"/>
  <c r="R1169" i="18"/>
  <c r="Q1169" i="18"/>
  <c r="P1169" i="18"/>
  <c r="O1169" i="18"/>
  <c r="R1168" i="18"/>
  <c r="Q1168" i="18"/>
  <c r="P1168" i="18"/>
  <c r="O1168" i="18"/>
  <c r="R1167" i="18"/>
  <c r="Q1167" i="18"/>
  <c r="P1167" i="18"/>
  <c r="O1167" i="18"/>
  <c r="R1166" i="18"/>
  <c r="Q1166" i="18"/>
  <c r="P1166" i="18"/>
  <c r="O1166" i="18"/>
  <c r="R1165" i="18"/>
  <c r="Q1165" i="18"/>
  <c r="P1165" i="18"/>
  <c r="O1165" i="18"/>
  <c r="R1164" i="18"/>
  <c r="Q1164" i="18"/>
  <c r="P1164" i="18"/>
  <c r="O1164" i="18"/>
  <c r="R1163" i="18"/>
  <c r="Q1163" i="18"/>
  <c r="P1163" i="18"/>
  <c r="O1163" i="18"/>
  <c r="R1162" i="18"/>
  <c r="Q1162" i="18"/>
  <c r="P1162" i="18"/>
  <c r="O1162" i="18"/>
  <c r="R1161" i="18"/>
  <c r="Q1161" i="18"/>
  <c r="P1161" i="18"/>
  <c r="O1161" i="18"/>
  <c r="R1160" i="18"/>
  <c r="Q1160" i="18"/>
  <c r="P1160" i="18"/>
  <c r="O1160" i="18"/>
  <c r="R1159" i="18"/>
  <c r="Q1159" i="18"/>
  <c r="P1159" i="18"/>
  <c r="O1159" i="18"/>
  <c r="R1158" i="18"/>
  <c r="Q1158" i="18"/>
  <c r="P1158" i="18"/>
  <c r="O1158" i="18"/>
  <c r="R1157" i="18"/>
  <c r="Q1157" i="18"/>
  <c r="P1157" i="18"/>
  <c r="O1157" i="18"/>
  <c r="R1156" i="18"/>
  <c r="Q1156" i="18"/>
  <c r="P1156" i="18"/>
  <c r="O1156" i="18"/>
  <c r="R1155" i="18"/>
  <c r="Q1155" i="18"/>
  <c r="P1155" i="18"/>
  <c r="O1155" i="18"/>
  <c r="R1154" i="18"/>
  <c r="Q1154" i="18"/>
  <c r="P1154" i="18"/>
  <c r="O1154" i="18"/>
  <c r="R1153" i="18"/>
  <c r="Q1153" i="18"/>
  <c r="P1153" i="18"/>
  <c r="O1153" i="18"/>
  <c r="R1152" i="18"/>
  <c r="Q1152" i="18"/>
  <c r="P1152" i="18"/>
  <c r="O1152" i="18"/>
  <c r="R1151" i="18"/>
  <c r="Q1151" i="18"/>
  <c r="P1151" i="18"/>
  <c r="O1151" i="18"/>
  <c r="R1150" i="18"/>
  <c r="Q1150" i="18" s="1"/>
  <c r="P1150" i="18"/>
  <c r="O1150" i="18"/>
  <c r="R1149" i="18"/>
  <c r="Q1149" i="18"/>
  <c r="P1149" i="18"/>
  <c r="O1149" i="18"/>
  <c r="R1148" i="18"/>
  <c r="Q1148" i="18"/>
  <c r="P1148" i="18"/>
  <c r="O1148" i="18"/>
  <c r="R1147" i="18"/>
  <c r="Q1147" i="18" s="1"/>
  <c r="P1147" i="18"/>
  <c r="O1147" i="18"/>
  <c r="R1146" i="18"/>
  <c r="Q1146" i="18"/>
  <c r="P1146" i="18"/>
  <c r="O1146" i="18"/>
  <c r="R1145" i="18"/>
  <c r="Q1145" i="18"/>
  <c r="P1145" i="18"/>
  <c r="O1145" i="18"/>
  <c r="R1144" i="18"/>
  <c r="Q1144" i="18"/>
  <c r="P1144" i="18"/>
  <c r="O1144" i="18"/>
  <c r="R1143" i="18"/>
  <c r="Q1143" i="18"/>
  <c r="P1143" i="18"/>
  <c r="O1143" i="18"/>
  <c r="R1142" i="18"/>
  <c r="Q1142" i="18"/>
  <c r="P1142" i="18"/>
  <c r="O1142" i="18"/>
  <c r="R1141" i="18"/>
  <c r="Q1141" i="18"/>
  <c r="P1141" i="18"/>
  <c r="O1141" i="18"/>
  <c r="R1140" i="18"/>
  <c r="Q1140" i="18"/>
  <c r="P1140" i="18"/>
  <c r="O1140" i="18"/>
  <c r="R1139" i="18"/>
  <c r="Q1139" i="18" s="1"/>
  <c r="P1139" i="18"/>
  <c r="O1139" i="18"/>
  <c r="R1138" i="18"/>
  <c r="Q1138" i="18"/>
  <c r="P1138" i="18"/>
  <c r="O1138" i="18"/>
  <c r="R1137" i="18"/>
  <c r="Q1137" i="18"/>
  <c r="P1137" i="18"/>
  <c r="O1137" i="18"/>
  <c r="R1136" i="18"/>
  <c r="Q1136" i="18"/>
  <c r="P1136" i="18"/>
  <c r="O1136" i="18"/>
  <c r="R1135" i="18"/>
  <c r="Q1135" i="18"/>
  <c r="P1135" i="18"/>
  <c r="O1135" i="18"/>
  <c r="R1134" i="18"/>
  <c r="Q1134" i="18"/>
  <c r="P1134" i="18"/>
  <c r="O1134" i="18"/>
  <c r="R1133" i="18"/>
  <c r="Q1133" i="18"/>
  <c r="P1133" i="18"/>
  <c r="O1133" i="18"/>
  <c r="R1132" i="18"/>
  <c r="Q1132" i="18"/>
  <c r="P1132" i="18"/>
  <c r="O1132" i="18"/>
  <c r="R1131" i="18"/>
  <c r="Q1131" i="18"/>
  <c r="P1131" i="18"/>
  <c r="O1131" i="18"/>
  <c r="R1130" i="18"/>
  <c r="Q1130" i="18"/>
  <c r="P1130" i="18"/>
  <c r="O1130" i="18"/>
  <c r="R1129" i="18"/>
  <c r="Q1129" i="18"/>
  <c r="P1129" i="18"/>
  <c r="O1129" i="18"/>
  <c r="R1128" i="18"/>
  <c r="Q1128" i="18"/>
  <c r="P1128" i="18"/>
  <c r="O1128" i="18"/>
  <c r="R1127" i="18"/>
  <c r="Q1127" i="18"/>
  <c r="P1127" i="18"/>
  <c r="O1127" i="18"/>
  <c r="R1126" i="18"/>
  <c r="Q1126" i="18"/>
  <c r="P1126" i="18"/>
  <c r="O1126" i="18"/>
  <c r="R1125" i="18"/>
  <c r="Q1125" i="18"/>
  <c r="P1125" i="18"/>
  <c r="O1125" i="18"/>
  <c r="R1124" i="18"/>
  <c r="Q1124" i="18"/>
  <c r="P1124" i="18"/>
  <c r="O1124" i="18"/>
  <c r="R1123" i="18"/>
  <c r="Q1123" i="18"/>
  <c r="P1123" i="18"/>
  <c r="O1123" i="18"/>
  <c r="R1122" i="18"/>
  <c r="Q1122" i="18"/>
  <c r="P1122" i="18"/>
  <c r="O1122" i="18"/>
  <c r="R1121" i="18"/>
  <c r="Q1121" i="18"/>
  <c r="P1121" i="18"/>
  <c r="O1121" i="18"/>
  <c r="R1120" i="18"/>
  <c r="Q1120" i="18"/>
  <c r="P1120" i="18"/>
  <c r="O1120" i="18"/>
  <c r="R1119" i="18"/>
  <c r="Q1119" i="18"/>
  <c r="P1119" i="18"/>
  <c r="O1119" i="18"/>
  <c r="R1118" i="18"/>
  <c r="Q1118" i="18"/>
  <c r="P1118" i="18"/>
  <c r="O1118" i="18"/>
  <c r="R1117" i="18"/>
  <c r="Q1117" i="18"/>
  <c r="P1117" i="18"/>
  <c r="O1117" i="18"/>
  <c r="R1116" i="18"/>
  <c r="Q1116" i="18"/>
  <c r="P1116" i="18"/>
  <c r="O1116" i="18"/>
  <c r="R1115" i="18"/>
  <c r="Q1115" i="18"/>
  <c r="P1115" i="18"/>
  <c r="O1115" i="18"/>
  <c r="R1114" i="18"/>
  <c r="Q1114" i="18"/>
  <c r="P1114" i="18"/>
  <c r="O1114" i="18"/>
  <c r="R1113" i="18"/>
  <c r="Q1113" i="18"/>
  <c r="P1113" i="18"/>
  <c r="O1113" i="18"/>
  <c r="R1112" i="18"/>
  <c r="Q1112" i="18" s="1"/>
  <c r="P1112" i="18"/>
  <c r="O1112" i="18"/>
  <c r="R1111" i="18"/>
  <c r="Q1111" i="18"/>
  <c r="P1111" i="18"/>
  <c r="O1111" i="18"/>
  <c r="R1110" i="18"/>
  <c r="Q1110" i="18"/>
  <c r="P1110" i="18"/>
  <c r="O1110" i="18"/>
  <c r="R1109" i="18"/>
  <c r="Q1109" i="18"/>
  <c r="P1109" i="18"/>
  <c r="O1109" i="18"/>
  <c r="R1108" i="18"/>
  <c r="Q1108" i="18"/>
  <c r="P1108" i="18"/>
  <c r="O1108" i="18"/>
  <c r="R1107" i="18"/>
  <c r="Q1107" i="18"/>
  <c r="P1107" i="18"/>
  <c r="O1107" i="18"/>
  <c r="R1106" i="18"/>
  <c r="Q1106" i="18"/>
  <c r="P1106" i="18"/>
  <c r="O1106" i="18"/>
  <c r="R1105" i="18"/>
  <c r="Q1105" i="18"/>
  <c r="P1105" i="18"/>
  <c r="O1105" i="18"/>
  <c r="R1104" i="18"/>
  <c r="Q1104" i="18"/>
  <c r="P1104" i="18"/>
  <c r="O1104" i="18"/>
  <c r="R1103" i="18"/>
  <c r="Q1103" i="18"/>
  <c r="P1103" i="18"/>
  <c r="O1103" i="18"/>
  <c r="R1102" i="18"/>
  <c r="Q1102" i="18"/>
  <c r="P1102" i="18"/>
  <c r="O1102" i="18"/>
  <c r="R1101" i="18"/>
  <c r="Q1101" i="18"/>
  <c r="P1101" i="18"/>
  <c r="O1101" i="18"/>
  <c r="R1100" i="18"/>
  <c r="Q1100" i="18"/>
  <c r="P1100" i="18"/>
  <c r="O1100" i="18"/>
  <c r="R1099" i="18"/>
  <c r="Q1099" i="18"/>
  <c r="P1099" i="18"/>
  <c r="O1099" i="18"/>
  <c r="R1098" i="18"/>
  <c r="Q1098" i="18"/>
  <c r="P1098" i="18"/>
  <c r="O1098" i="18"/>
  <c r="R1097" i="18"/>
  <c r="Q1097" i="18"/>
  <c r="P1097" i="18"/>
  <c r="O1097" i="18"/>
  <c r="R1096" i="18"/>
  <c r="Q1096" i="18"/>
  <c r="P1096" i="18"/>
  <c r="O1096" i="18"/>
  <c r="R1095" i="18"/>
  <c r="Q1095" i="18"/>
  <c r="P1095" i="18"/>
  <c r="O1095" i="18"/>
  <c r="R1094" i="18"/>
  <c r="Q1094" i="18"/>
  <c r="P1094" i="18"/>
  <c r="O1094" i="18"/>
  <c r="R1093" i="18"/>
  <c r="Q1093" i="18"/>
  <c r="P1093" i="18"/>
  <c r="O1093" i="18"/>
  <c r="R1092" i="18"/>
  <c r="Q1092" i="18"/>
  <c r="P1092" i="18"/>
  <c r="O1092" i="18"/>
  <c r="R1091" i="18"/>
  <c r="Q1091" i="18"/>
  <c r="P1091" i="18"/>
  <c r="O1091" i="18"/>
  <c r="R1090" i="18"/>
  <c r="Q1090" i="18"/>
  <c r="P1090" i="18"/>
  <c r="O1090" i="18"/>
  <c r="R1089" i="18"/>
  <c r="Q1089" i="18"/>
  <c r="P1089" i="18"/>
  <c r="O1089" i="18"/>
  <c r="R1088" i="18"/>
  <c r="Q1088" i="18"/>
  <c r="P1088" i="18"/>
  <c r="O1088" i="18"/>
  <c r="R1087" i="18"/>
  <c r="Q1087" i="18"/>
  <c r="P1087" i="18"/>
  <c r="O1087" i="18"/>
  <c r="R1086" i="18"/>
  <c r="Q1086" i="18"/>
  <c r="P1086" i="18"/>
  <c r="O1086" i="18"/>
  <c r="R1085" i="18"/>
  <c r="Q1085" i="18"/>
  <c r="P1085" i="18"/>
  <c r="O1085" i="18"/>
  <c r="R1084" i="18"/>
  <c r="Q1084" i="18"/>
  <c r="P1084" i="18"/>
  <c r="O1084" i="18"/>
  <c r="R1083" i="18"/>
  <c r="Q1083" i="18"/>
  <c r="P1083" i="18"/>
  <c r="O1083" i="18"/>
  <c r="R1082" i="18"/>
  <c r="Q1082" i="18"/>
  <c r="P1082" i="18"/>
  <c r="O1082" i="18"/>
  <c r="R1081" i="18"/>
  <c r="Q1081" i="18"/>
  <c r="P1081" i="18"/>
  <c r="O1081" i="18"/>
  <c r="R1080" i="18"/>
  <c r="Q1080" i="18"/>
  <c r="P1080" i="18"/>
  <c r="O1080" i="18"/>
  <c r="R1079" i="18"/>
  <c r="Q1079" i="18"/>
  <c r="P1079" i="18"/>
  <c r="O1079" i="18"/>
  <c r="R1078" i="18"/>
  <c r="Q1078" i="18" s="1"/>
  <c r="P1078" i="18"/>
  <c r="O1078" i="18"/>
  <c r="R1077" i="18"/>
  <c r="Q1077" i="18"/>
  <c r="P1077" i="18"/>
  <c r="O1077" i="18"/>
  <c r="R1076" i="18"/>
  <c r="Q1076" i="18"/>
  <c r="P1076" i="18"/>
  <c r="O1076" i="18"/>
  <c r="R1075" i="18"/>
  <c r="Q1075" i="18" s="1"/>
  <c r="P1075" i="18"/>
  <c r="O1075" i="18"/>
  <c r="R1074" i="18"/>
  <c r="Q1074" i="18"/>
  <c r="P1074" i="18"/>
  <c r="O1074" i="18"/>
  <c r="R1073" i="18"/>
  <c r="Q1073" i="18"/>
  <c r="P1073" i="18"/>
  <c r="O1073" i="18"/>
  <c r="R1072" i="18"/>
  <c r="Q1072" i="18"/>
  <c r="P1072" i="18"/>
  <c r="O1072" i="18"/>
  <c r="R1071" i="18"/>
  <c r="Q1071" i="18"/>
  <c r="P1071" i="18"/>
  <c r="O1071" i="18"/>
  <c r="R1070" i="18"/>
  <c r="Q1070" i="18"/>
  <c r="P1070" i="18"/>
  <c r="O1070" i="18"/>
  <c r="R1069" i="18"/>
  <c r="Q1069" i="18"/>
  <c r="P1069" i="18"/>
  <c r="O1069" i="18"/>
  <c r="R1068" i="18"/>
  <c r="Q1068" i="18"/>
  <c r="P1068" i="18"/>
  <c r="O1068" i="18"/>
  <c r="R1067" i="18"/>
  <c r="Q1067" i="18"/>
  <c r="P1067" i="18"/>
  <c r="O1067" i="18"/>
  <c r="R1066" i="18"/>
  <c r="Q1066" i="18"/>
  <c r="P1066" i="18"/>
  <c r="O1066" i="18"/>
  <c r="R1065" i="18"/>
  <c r="Q1065" i="18"/>
  <c r="P1065" i="18"/>
  <c r="O1065" i="18"/>
  <c r="R1064" i="18"/>
  <c r="Q1064" i="18"/>
  <c r="P1064" i="18"/>
  <c r="O1064" i="18"/>
  <c r="R1063" i="18"/>
  <c r="Q1063" i="18"/>
  <c r="P1063" i="18"/>
  <c r="O1063" i="18"/>
  <c r="R1062" i="18"/>
  <c r="Q1062" i="18"/>
  <c r="P1062" i="18"/>
  <c r="O1062" i="18"/>
  <c r="R1061" i="18"/>
  <c r="Q1061" i="18"/>
  <c r="P1061" i="18"/>
  <c r="O1061" i="18"/>
  <c r="R1060" i="18"/>
  <c r="Q1060" i="18" s="1"/>
  <c r="P1060" i="18"/>
  <c r="O1060" i="18"/>
  <c r="R1059" i="18"/>
  <c r="Q1059" i="18"/>
  <c r="P1059" i="18"/>
  <c r="O1059" i="18"/>
  <c r="R1058" i="18"/>
  <c r="Q1058" i="18"/>
  <c r="P1058" i="18"/>
  <c r="O1058" i="18"/>
  <c r="R1057" i="18"/>
  <c r="Q1057" i="18"/>
  <c r="P1057" i="18"/>
  <c r="O1057" i="18"/>
  <c r="R1056" i="18"/>
  <c r="Q1056" i="18"/>
  <c r="P1056" i="18"/>
  <c r="O1056" i="18"/>
  <c r="R1055" i="18"/>
  <c r="Q1055" i="18"/>
  <c r="P1055" i="18"/>
  <c r="O1055" i="18"/>
  <c r="R1054" i="18"/>
  <c r="Q1054" i="18"/>
  <c r="P1054" i="18"/>
  <c r="O1054" i="18"/>
  <c r="R1053" i="18"/>
  <c r="Q1053" i="18"/>
  <c r="P1053" i="18"/>
  <c r="O1053" i="18"/>
  <c r="R1052" i="18"/>
  <c r="Q1052" i="18"/>
  <c r="P1052" i="18"/>
  <c r="O1052" i="18"/>
  <c r="R1051" i="18"/>
  <c r="Q1051" i="18"/>
  <c r="P1051" i="18"/>
  <c r="O1051" i="18"/>
  <c r="R1050" i="18"/>
  <c r="Q1050" i="18"/>
  <c r="P1050" i="18"/>
  <c r="O1050" i="18"/>
  <c r="R1049" i="18"/>
  <c r="Q1049" i="18"/>
  <c r="P1049" i="18"/>
  <c r="O1049" i="18"/>
  <c r="R1048" i="18"/>
  <c r="Q1048" i="18"/>
  <c r="P1048" i="18"/>
  <c r="O1048" i="18"/>
  <c r="R1047" i="18"/>
  <c r="Q1047" i="18"/>
  <c r="P1047" i="18"/>
  <c r="O1047" i="18"/>
  <c r="R1046" i="18"/>
  <c r="Q1046" i="18" s="1"/>
  <c r="P1046" i="18"/>
  <c r="O1046" i="18"/>
  <c r="R1045" i="18"/>
  <c r="Q1045" i="18"/>
  <c r="P1045" i="18"/>
  <c r="O1045" i="18"/>
  <c r="R1044" i="18"/>
  <c r="Q1044" i="18"/>
  <c r="P1044" i="18"/>
  <c r="O1044" i="18"/>
  <c r="R1043" i="18"/>
  <c r="Q1043" i="18"/>
  <c r="P1043" i="18"/>
  <c r="O1043" i="18"/>
  <c r="R1042" i="18"/>
  <c r="Q1042" i="18"/>
  <c r="P1042" i="18"/>
  <c r="O1042" i="18"/>
  <c r="R1041" i="18"/>
  <c r="Q1041" i="18"/>
  <c r="P1041" i="18"/>
  <c r="O1041" i="18"/>
  <c r="R1040" i="18"/>
  <c r="Q1040" i="18"/>
  <c r="P1040" i="18"/>
  <c r="O1040" i="18"/>
  <c r="R1039" i="18"/>
  <c r="Q1039" i="18"/>
  <c r="P1039" i="18"/>
  <c r="O1039" i="18"/>
  <c r="R1038" i="18"/>
  <c r="Q1038" i="18"/>
  <c r="P1038" i="18"/>
  <c r="O1038" i="18"/>
  <c r="R1037" i="18"/>
  <c r="Q1037" i="18"/>
  <c r="P1037" i="18"/>
  <c r="O1037" i="18"/>
  <c r="R1036" i="18"/>
  <c r="Q1036" i="18"/>
  <c r="P1036" i="18"/>
  <c r="O1036" i="18"/>
  <c r="R1035" i="18"/>
  <c r="Q1035" i="18"/>
  <c r="P1035" i="18"/>
  <c r="O1035" i="18"/>
  <c r="R1034" i="18"/>
  <c r="Q1034" i="18"/>
  <c r="P1034" i="18"/>
  <c r="O1034" i="18"/>
  <c r="R1033" i="18"/>
  <c r="Q1033" i="18"/>
  <c r="P1033" i="18"/>
  <c r="O1033" i="18"/>
  <c r="R1032" i="18"/>
  <c r="Q1032" i="18"/>
  <c r="P1032" i="18"/>
  <c r="O1032" i="18"/>
  <c r="R1031" i="18"/>
  <c r="Q1031" i="18"/>
  <c r="P1031" i="18"/>
  <c r="O1031" i="18"/>
  <c r="R1030" i="18"/>
  <c r="Q1030" i="18"/>
  <c r="P1030" i="18"/>
  <c r="O1030" i="18"/>
  <c r="R1029" i="18"/>
  <c r="Q1029" i="18"/>
  <c r="P1029" i="18"/>
  <c r="O1029" i="18"/>
  <c r="R1028" i="18"/>
  <c r="Q1028" i="18"/>
  <c r="P1028" i="18"/>
  <c r="O1028" i="18"/>
  <c r="R1027" i="18"/>
  <c r="Q1027" i="18"/>
  <c r="P1027" i="18"/>
  <c r="O1027" i="18"/>
  <c r="R1026" i="18"/>
  <c r="Q1026" i="18"/>
  <c r="P1026" i="18"/>
  <c r="O1026" i="18"/>
  <c r="R1025" i="18"/>
  <c r="Q1025" i="18"/>
  <c r="P1025" i="18"/>
  <c r="O1025" i="18"/>
  <c r="R1024" i="18"/>
  <c r="Q1024" i="18"/>
  <c r="P1024" i="18"/>
  <c r="O1024" i="18"/>
  <c r="R1023" i="18"/>
  <c r="Q1023" i="18"/>
  <c r="P1023" i="18"/>
  <c r="O1023" i="18"/>
  <c r="R1022" i="18"/>
  <c r="Q1022" i="18"/>
  <c r="P1022" i="18"/>
  <c r="O1022" i="18"/>
  <c r="R1021" i="18"/>
  <c r="Q1021" i="18"/>
  <c r="P1021" i="18"/>
  <c r="O1021" i="18"/>
  <c r="R1020" i="18"/>
  <c r="Q1020" i="18"/>
  <c r="P1020" i="18"/>
  <c r="O1020" i="18"/>
  <c r="R1019" i="18"/>
  <c r="Q1019" i="18"/>
  <c r="P1019" i="18"/>
  <c r="O1019" i="18"/>
  <c r="R1018" i="18"/>
  <c r="Q1018" i="18"/>
  <c r="P1018" i="18"/>
  <c r="O1018" i="18"/>
  <c r="R1017" i="18"/>
  <c r="Q1017" i="18"/>
  <c r="P1017" i="18"/>
  <c r="O1017" i="18"/>
  <c r="E44" i="7" s="1"/>
  <c r="R1016" i="18"/>
  <c r="Q1016" i="18"/>
  <c r="P1016" i="18"/>
  <c r="O1016" i="18"/>
  <c r="R1015" i="18"/>
  <c r="Q1015" i="18"/>
  <c r="P1015" i="18"/>
  <c r="O1015" i="18"/>
  <c r="R1014" i="18"/>
  <c r="Q1014" i="18"/>
  <c r="P1014" i="18"/>
  <c r="O1014" i="18"/>
  <c r="R1013" i="18"/>
  <c r="Q1013" i="18"/>
  <c r="P1013" i="18"/>
  <c r="O1013" i="18"/>
  <c r="R1012" i="18"/>
  <c r="Q1012" i="18"/>
  <c r="P1012" i="18"/>
  <c r="O1012" i="18"/>
  <c r="R1011" i="18"/>
  <c r="Q1011" i="18"/>
  <c r="P1011" i="18"/>
  <c r="O1011" i="18"/>
  <c r="R1010" i="18"/>
  <c r="Q1010" i="18"/>
  <c r="P1010" i="18"/>
  <c r="O1010" i="18"/>
  <c r="R1009" i="18"/>
  <c r="Q1009" i="18"/>
  <c r="P1009" i="18"/>
  <c r="O1009" i="18"/>
  <c r="R1008" i="18"/>
  <c r="Q1008" i="18"/>
  <c r="P1008" i="18"/>
  <c r="O1008" i="18"/>
  <c r="R1007" i="18"/>
  <c r="Q1007" i="18"/>
  <c r="P1007" i="18"/>
  <c r="O1007" i="18"/>
  <c r="R1006" i="18"/>
  <c r="Q1006" i="18"/>
  <c r="P1006" i="18"/>
  <c r="O1006" i="18"/>
  <c r="R1005" i="18"/>
  <c r="Q1005" i="18"/>
  <c r="P1005" i="18"/>
  <c r="O1005" i="18"/>
  <c r="R1004" i="18"/>
  <c r="Q1004" i="18"/>
  <c r="P1004" i="18"/>
  <c r="O1004" i="18"/>
  <c r="R1003" i="18"/>
  <c r="Q1003" i="18"/>
  <c r="P1003" i="18"/>
  <c r="O1003" i="18"/>
  <c r="R1002" i="18"/>
  <c r="Q1002" i="18"/>
  <c r="P1002" i="18"/>
  <c r="O1002" i="18"/>
  <c r="R1001" i="18"/>
  <c r="Q1001" i="18"/>
  <c r="P1001" i="18"/>
  <c r="O1001" i="18"/>
  <c r="R1000" i="18"/>
  <c r="Q1000" i="18"/>
  <c r="P1000" i="18"/>
  <c r="O1000" i="18"/>
  <c r="R999" i="18"/>
  <c r="Q999" i="18"/>
  <c r="P999" i="18"/>
  <c r="O999" i="18"/>
  <c r="R998" i="18"/>
  <c r="Q998" i="18"/>
  <c r="P998" i="18"/>
  <c r="O998" i="18"/>
  <c r="R997" i="18"/>
  <c r="Q997" i="18"/>
  <c r="P997" i="18"/>
  <c r="O997" i="18"/>
  <c r="R996" i="18"/>
  <c r="Q996" i="18"/>
  <c r="P996" i="18"/>
  <c r="O996" i="18"/>
  <c r="R995" i="18"/>
  <c r="Q995" i="18"/>
  <c r="P995" i="18"/>
  <c r="O995" i="18"/>
  <c r="R994" i="18"/>
  <c r="Q994" i="18"/>
  <c r="P994" i="18"/>
  <c r="O994" i="18"/>
  <c r="R993" i="18"/>
  <c r="Q993" i="18"/>
  <c r="P993" i="18"/>
  <c r="O993" i="18"/>
  <c r="R992" i="18"/>
  <c r="Q992" i="18"/>
  <c r="P992" i="18"/>
  <c r="O992" i="18"/>
  <c r="R991" i="18"/>
  <c r="Q991" i="18"/>
  <c r="P991" i="18"/>
  <c r="O991" i="18"/>
  <c r="R990" i="18"/>
  <c r="Q990" i="18"/>
  <c r="P990" i="18"/>
  <c r="O990" i="18"/>
  <c r="R989" i="18"/>
  <c r="Q989" i="18"/>
  <c r="P989" i="18"/>
  <c r="O989" i="18"/>
  <c r="R988" i="18"/>
  <c r="Q988" i="18"/>
  <c r="P988" i="18"/>
  <c r="O988" i="18"/>
  <c r="R987" i="18"/>
  <c r="Q987" i="18"/>
  <c r="P987" i="18"/>
  <c r="O987" i="18"/>
  <c r="R986" i="18"/>
  <c r="Q986" i="18"/>
  <c r="P986" i="18"/>
  <c r="O986" i="18"/>
  <c r="R985" i="18"/>
  <c r="Q985" i="18"/>
  <c r="P985" i="18"/>
  <c r="O985" i="18"/>
  <c r="R984" i="18"/>
  <c r="Q984" i="18"/>
  <c r="P984" i="18"/>
  <c r="O984" i="18"/>
  <c r="R983" i="18"/>
  <c r="Q983" i="18"/>
  <c r="P983" i="18"/>
  <c r="O983" i="18"/>
  <c r="R982" i="18"/>
  <c r="Q982" i="18"/>
  <c r="P982" i="18"/>
  <c r="O982" i="18"/>
  <c r="R981" i="18"/>
  <c r="Q981" i="18" s="1"/>
  <c r="P981" i="18"/>
  <c r="O981" i="18"/>
  <c r="R980" i="18"/>
  <c r="Q980" i="18"/>
  <c r="P980" i="18"/>
  <c r="O980" i="18"/>
  <c r="R979" i="18"/>
  <c r="Q979" i="18"/>
  <c r="P979" i="18"/>
  <c r="O979" i="18"/>
  <c r="R978" i="18"/>
  <c r="Q978" i="18"/>
  <c r="P978" i="18"/>
  <c r="O978" i="18"/>
  <c r="R977" i="18"/>
  <c r="Q977" i="18"/>
  <c r="P977" i="18"/>
  <c r="O977" i="18"/>
  <c r="R976" i="18"/>
  <c r="Q976" i="18"/>
  <c r="P976" i="18"/>
  <c r="O976" i="18"/>
  <c r="R975" i="18"/>
  <c r="Q975" i="18"/>
  <c r="P975" i="18"/>
  <c r="O975" i="18"/>
  <c r="R974" i="18"/>
  <c r="Q974" i="18"/>
  <c r="P974" i="18"/>
  <c r="O974" i="18"/>
  <c r="R973" i="18"/>
  <c r="Q973" i="18"/>
  <c r="P973" i="18"/>
  <c r="O973" i="18"/>
  <c r="R972" i="18"/>
  <c r="Q972" i="18"/>
  <c r="P972" i="18"/>
  <c r="O972" i="18"/>
  <c r="R971" i="18"/>
  <c r="Q971" i="18"/>
  <c r="P971" i="18"/>
  <c r="O971" i="18"/>
  <c r="R970" i="18"/>
  <c r="Q970" i="18"/>
  <c r="P970" i="18"/>
  <c r="O970" i="18"/>
  <c r="R969" i="18"/>
  <c r="Q969" i="18"/>
  <c r="P969" i="18"/>
  <c r="O969" i="18"/>
  <c r="R968" i="18"/>
  <c r="Q968" i="18"/>
  <c r="P968" i="18"/>
  <c r="O968" i="18"/>
  <c r="R967" i="18"/>
  <c r="Q967" i="18"/>
  <c r="P967" i="18"/>
  <c r="O967" i="18"/>
  <c r="R966" i="18"/>
  <c r="Q966" i="18"/>
  <c r="P966" i="18"/>
  <c r="O966" i="18"/>
  <c r="R965" i="18"/>
  <c r="Q965" i="18"/>
  <c r="P965" i="18"/>
  <c r="O965" i="18"/>
  <c r="R964" i="18"/>
  <c r="Q964" i="18"/>
  <c r="P964" i="18"/>
  <c r="O964" i="18"/>
  <c r="R963" i="18"/>
  <c r="Q963" i="18"/>
  <c r="P963" i="18"/>
  <c r="O963" i="18"/>
  <c r="R962" i="18"/>
  <c r="Q962" i="18"/>
  <c r="P962" i="18"/>
  <c r="O962" i="18"/>
  <c r="R961" i="18"/>
  <c r="Q961" i="18"/>
  <c r="P961" i="18"/>
  <c r="O961" i="18"/>
  <c r="R960" i="18"/>
  <c r="Q960" i="18"/>
  <c r="P960" i="18"/>
  <c r="O960" i="18"/>
  <c r="R959" i="18"/>
  <c r="Q959" i="18"/>
  <c r="P959" i="18"/>
  <c r="O959" i="18"/>
  <c r="R958" i="18"/>
  <c r="Q958" i="18"/>
  <c r="P958" i="18"/>
  <c r="O958" i="18"/>
  <c r="R957" i="18"/>
  <c r="Q957" i="18"/>
  <c r="P957" i="18"/>
  <c r="O957" i="18"/>
  <c r="R956" i="18"/>
  <c r="Q956" i="18"/>
  <c r="P956" i="18"/>
  <c r="O956" i="18"/>
  <c r="R955" i="18"/>
  <c r="Q955" i="18"/>
  <c r="P955" i="18"/>
  <c r="O955" i="18"/>
  <c r="R954" i="18"/>
  <c r="Q954" i="18"/>
  <c r="P954" i="18"/>
  <c r="O954" i="18"/>
  <c r="R953" i="18"/>
  <c r="Q953" i="18"/>
  <c r="P953" i="18"/>
  <c r="O953" i="18"/>
  <c r="R952" i="18"/>
  <c r="Q952" i="18"/>
  <c r="P952" i="18"/>
  <c r="O952" i="18"/>
  <c r="R951" i="18"/>
  <c r="Q951" i="18"/>
  <c r="P951" i="18"/>
  <c r="O951" i="18"/>
  <c r="R950" i="18"/>
  <c r="Q950" i="18"/>
  <c r="P950" i="18"/>
  <c r="O950" i="18"/>
  <c r="R949" i="18"/>
  <c r="Q949" i="18"/>
  <c r="P949" i="18"/>
  <c r="O949" i="18"/>
  <c r="R948" i="18"/>
  <c r="Q948" i="18"/>
  <c r="P948" i="18"/>
  <c r="O948" i="18"/>
  <c r="R947" i="18"/>
  <c r="Q947" i="18"/>
  <c r="P947" i="18"/>
  <c r="O947" i="18"/>
  <c r="R946" i="18"/>
  <c r="Q946" i="18"/>
  <c r="P946" i="18"/>
  <c r="O946" i="18"/>
  <c r="R945" i="18"/>
  <c r="Q945" i="18"/>
  <c r="P945" i="18"/>
  <c r="O945" i="18"/>
  <c r="R944" i="18"/>
  <c r="Q944" i="18"/>
  <c r="P944" i="18"/>
  <c r="O944" i="18"/>
  <c r="R943" i="18"/>
  <c r="Q943" i="18"/>
  <c r="P943" i="18"/>
  <c r="O943" i="18"/>
  <c r="R942" i="18"/>
  <c r="Q942" i="18"/>
  <c r="P942" i="18"/>
  <c r="O942" i="18"/>
  <c r="R941" i="18"/>
  <c r="Q941" i="18"/>
  <c r="P941" i="18"/>
  <c r="O941" i="18"/>
  <c r="R940" i="18"/>
  <c r="Q940" i="18"/>
  <c r="P940" i="18"/>
  <c r="O940" i="18"/>
  <c r="R939" i="18"/>
  <c r="Q939" i="18"/>
  <c r="P939" i="18"/>
  <c r="O939" i="18"/>
  <c r="R938" i="18"/>
  <c r="Q938" i="18"/>
  <c r="P938" i="18"/>
  <c r="O938" i="18"/>
  <c r="R937" i="18"/>
  <c r="Q937" i="18"/>
  <c r="P937" i="18"/>
  <c r="O937" i="18"/>
  <c r="R936" i="18"/>
  <c r="Q936" i="18"/>
  <c r="P936" i="18"/>
  <c r="O936" i="18"/>
  <c r="R935" i="18"/>
  <c r="Q935" i="18" s="1"/>
  <c r="P935" i="18"/>
  <c r="O935" i="18"/>
  <c r="R934" i="18"/>
  <c r="Q934" i="18"/>
  <c r="P934" i="18"/>
  <c r="O934" i="18"/>
  <c r="R933" i="18"/>
  <c r="Q933" i="18"/>
  <c r="P933" i="18"/>
  <c r="O933" i="18"/>
  <c r="R932" i="18"/>
  <c r="Q932" i="18" s="1"/>
  <c r="P932" i="18"/>
  <c r="O932" i="18"/>
  <c r="R931" i="18"/>
  <c r="Q931" i="18"/>
  <c r="P931" i="18"/>
  <c r="O931" i="18"/>
  <c r="R930" i="18"/>
  <c r="Q930" i="18"/>
  <c r="P930" i="18"/>
  <c r="O930" i="18"/>
  <c r="R929" i="18"/>
  <c r="Q929" i="18"/>
  <c r="P929" i="18"/>
  <c r="O929" i="18"/>
  <c r="R928" i="18"/>
  <c r="Q928" i="18"/>
  <c r="P928" i="18"/>
  <c r="O928" i="18"/>
  <c r="R927" i="18"/>
  <c r="Q927" i="18"/>
  <c r="P927" i="18"/>
  <c r="O927" i="18"/>
  <c r="R926" i="18"/>
  <c r="Q926" i="18"/>
  <c r="P926" i="18"/>
  <c r="O926" i="18"/>
  <c r="R925" i="18"/>
  <c r="Q925" i="18"/>
  <c r="P925" i="18"/>
  <c r="O925" i="18"/>
  <c r="R924" i="18"/>
  <c r="Q924" i="18"/>
  <c r="P924" i="18"/>
  <c r="O924" i="18"/>
  <c r="R923" i="18"/>
  <c r="Q923" i="18"/>
  <c r="P923" i="18"/>
  <c r="O923" i="18"/>
  <c r="R922" i="18"/>
  <c r="Q922" i="18"/>
  <c r="P922" i="18"/>
  <c r="O922" i="18"/>
  <c r="R921" i="18"/>
  <c r="Q921" i="18"/>
  <c r="P921" i="18"/>
  <c r="O921" i="18"/>
  <c r="R920" i="18"/>
  <c r="Q920" i="18"/>
  <c r="P920" i="18"/>
  <c r="O920" i="18"/>
  <c r="R919" i="18"/>
  <c r="Q919" i="18"/>
  <c r="P919" i="18"/>
  <c r="O919" i="18"/>
  <c r="R918" i="18"/>
  <c r="Q918" i="18"/>
  <c r="P918" i="18"/>
  <c r="O918" i="18"/>
  <c r="R917" i="18"/>
  <c r="Q917" i="18"/>
  <c r="P917" i="18"/>
  <c r="O917" i="18"/>
  <c r="R916" i="18"/>
  <c r="Q916" i="18"/>
  <c r="P916" i="18"/>
  <c r="O916" i="18"/>
  <c r="R915" i="18"/>
  <c r="Q915" i="18"/>
  <c r="P915" i="18"/>
  <c r="O915" i="18"/>
  <c r="R914" i="18"/>
  <c r="Q914" i="18"/>
  <c r="P914" i="18"/>
  <c r="O914" i="18"/>
  <c r="R913" i="18"/>
  <c r="Q913" i="18"/>
  <c r="P913" i="18"/>
  <c r="O913" i="18"/>
  <c r="R912" i="18"/>
  <c r="Q912" i="18"/>
  <c r="P912" i="18"/>
  <c r="O912" i="18"/>
  <c r="R911" i="18"/>
  <c r="Q911" i="18"/>
  <c r="P911" i="18"/>
  <c r="O911" i="18"/>
  <c r="R910" i="18"/>
  <c r="Q910" i="18"/>
  <c r="P910" i="18"/>
  <c r="O910" i="18"/>
  <c r="R909" i="18"/>
  <c r="Q909" i="18"/>
  <c r="P909" i="18"/>
  <c r="O909" i="18"/>
  <c r="R908" i="18"/>
  <c r="Q908" i="18"/>
  <c r="P908" i="18"/>
  <c r="O908" i="18"/>
  <c r="R907" i="18"/>
  <c r="Q907" i="18"/>
  <c r="P907" i="18"/>
  <c r="O907" i="18"/>
  <c r="R906" i="18"/>
  <c r="Q906" i="18"/>
  <c r="P906" i="18"/>
  <c r="O906" i="18"/>
  <c r="R905" i="18"/>
  <c r="Q905" i="18"/>
  <c r="P905" i="18"/>
  <c r="O905" i="18"/>
  <c r="R904" i="18"/>
  <c r="Q904" i="18"/>
  <c r="P904" i="18"/>
  <c r="O904" i="18"/>
  <c r="R903" i="18"/>
  <c r="Q903" i="18"/>
  <c r="P903" i="18"/>
  <c r="O903" i="18"/>
  <c r="R902" i="18"/>
  <c r="Q902" i="18"/>
  <c r="P902" i="18"/>
  <c r="O902" i="18"/>
  <c r="R901" i="18"/>
  <c r="Q901" i="18"/>
  <c r="P901" i="18"/>
  <c r="O901" i="18"/>
  <c r="R900" i="18"/>
  <c r="Q900" i="18"/>
  <c r="P900" i="18"/>
  <c r="O900" i="18"/>
  <c r="R899" i="18"/>
  <c r="Q899" i="18"/>
  <c r="P899" i="18"/>
  <c r="O899" i="18"/>
  <c r="R898" i="18"/>
  <c r="Q898" i="18"/>
  <c r="P898" i="18"/>
  <c r="O898" i="18"/>
  <c r="R897" i="18"/>
  <c r="Q897" i="18"/>
  <c r="P897" i="18"/>
  <c r="O897" i="18"/>
  <c r="R896" i="18"/>
  <c r="Q896" i="18"/>
  <c r="P896" i="18"/>
  <c r="O896" i="18"/>
  <c r="R895" i="18"/>
  <c r="Q895" i="18"/>
  <c r="P895" i="18"/>
  <c r="O895" i="18"/>
  <c r="R894" i="18"/>
  <c r="Q894" i="18"/>
  <c r="P894" i="18"/>
  <c r="O894" i="18"/>
  <c r="R893" i="18"/>
  <c r="Q893" i="18"/>
  <c r="P893" i="18"/>
  <c r="O893" i="18"/>
  <c r="R892" i="18"/>
  <c r="Q892" i="18"/>
  <c r="P892" i="18"/>
  <c r="O892" i="18"/>
  <c r="R891" i="18"/>
  <c r="Q891" i="18" s="1"/>
  <c r="P891" i="18"/>
  <c r="O891" i="18"/>
  <c r="R890" i="18"/>
  <c r="Q890" i="18"/>
  <c r="P890" i="18"/>
  <c r="O890" i="18"/>
  <c r="R889" i="18"/>
  <c r="Q889" i="18"/>
  <c r="P889" i="18"/>
  <c r="O889" i="18"/>
  <c r="R888" i="18"/>
  <c r="Q888" i="18"/>
  <c r="P888" i="18"/>
  <c r="O888" i="18"/>
  <c r="R887" i="18"/>
  <c r="Q887" i="18"/>
  <c r="P887" i="18"/>
  <c r="O887" i="18"/>
  <c r="R886" i="18"/>
  <c r="Q886" i="18"/>
  <c r="P886" i="18"/>
  <c r="O886" i="18"/>
  <c r="R885" i="18"/>
  <c r="Q885" i="18"/>
  <c r="P885" i="18"/>
  <c r="O885" i="18"/>
  <c r="R884" i="18"/>
  <c r="Q884" i="18" s="1"/>
  <c r="P884" i="18"/>
  <c r="O884" i="18"/>
  <c r="R883" i="18"/>
  <c r="Q883" i="18"/>
  <c r="P883" i="18"/>
  <c r="O883" i="18"/>
  <c r="R882" i="18"/>
  <c r="Q882" i="18"/>
  <c r="P882" i="18"/>
  <c r="O882" i="18"/>
  <c r="R881" i="18"/>
  <c r="Q881" i="18"/>
  <c r="P881" i="18"/>
  <c r="O881" i="18"/>
  <c r="R880" i="18"/>
  <c r="Q880" i="18"/>
  <c r="P880" i="18"/>
  <c r="O880" i="18"/>
  <c r="R879" i="18"/>
  <c r="Q879" i="18"/>
  <c r="P879" i="18"/>
  <c r="O879" i="18"/>
  <c r="R878" i="18"/>
  <c r="Q878" i="18"/>
  <c r="P878" i="18"/>
  <c r="O878" i="18"/>
  <c r="R877" i="18"/>
  <c r="Q877" i="18"/>
  <c r="P877" i="18"/>
  <c r="O877" i="18"/>
  <c r="R876" i="18"/>
  <c r="Q876" i="18"/>
  <c r="P876" i="18"/>
  <c r="O876" i="18"/>
  <c r="R875" i="18"/>
  <c r="Q875" i="18"/>
  <c r="P875" i="18"/>
  <c r="O875" i="18"/>
  <c r="R874" i="18"/>
  <c r="Q874" i="18" s="1"/>
  <c r="P874" i="18"/>
  <c r="O874" i="18"/>
  <c r="R873" i="18"/>
  <c r="Q873" i="18"/>
  <c r="P873" i="18"/>
  <c r="O873" i="18"/>
  <c r="R872" i="18"/>
  <c r="Q872" i="18"/>
  <c r="P872" i="18"/>
  <c r="O872" i="18"/>
  <c r="R871" i="18"/>
  <c r="Q871" i="18"/>
  <c r="P871" i="18"/>
  <c r="O871" i="18"/>
  <c r="R870" i="18"/>
  <c r="Q870" i="18"/>
  <c r="P870" i="18"/>
  <c r="O870" i="18"/>
  <c r="R869" i="18"/>
  <c r="Q869" i="18"/>
  <c r="P869" i="18"/>
  <c r="O869" i="18"/>
  <c r="R868" i="18"/>
  <c r="Q868" i="18"/>
  <c r="P868" i="18"/>
  <c r="O868" i="18"/>
  <c r="R867" i="18"/>
  <c r="Q867" i="18"/>
  <c r="P867" i="18"/>
  <c r="O867" i="18"/>
  <c r="R866" i="18"/>
  <c r="Q866" i="18"/>
  <c r="P866" i="18"/>
  <c r="O866" i="18"/>
  <c r="R865" i="18"/>
  <c r="Q865" i="18"/>
  <c r="P865" i="18"/>
  <c r="O865" i="18"/>
  <c r="R864" i="18"/>
  <c r="Q864" i="18" s="1"/>
  <c r="P864" i="18"/>
  <c r="O864" i="18"/>
  <c r="R863" i="18"/>
  <c r="Q863" i="18"/>
  <c r="P863" i="18"/>
  <c r="O863" i="18"/>
  <c r="R862" i="18"/>
  <c r="Q862" i="18"/>
  <c r="P862" i="18"/>
  <c r="O862" i="18"/>
  <c r="R861" i="18"/>
  <c r="Q861" i="18"/>
  <c r="P861" i="18"/>
  <c r="O861" i="18"/>
  <c r="R860" i="18"/>
  <c r="Q860" i="18"/>
  <c r="P860" i="18"/>
  <c r="O860" i="18"/>
  <c r="R859" i="18"/>
  <c r="Q859" i="18"/>
  <c r="P859" i="18"/>
  <c r="O859" i="18"/>
  <c r="R858" i="18"/>
  <c r="Q858" i="18"/>
  <c r="P858" i="18"/>
  <c r="O858" i="18"/>
  <c r="R857" i="18"/>
  <c r="Q857" i="18"/>
  <c r="P857" i="18"/>
  <c r="O857" i="18"/>
  <c r="R856" i="18"/>
  <c r="Q856" i="18"/>
  <c r="P856" i="18"/>
  <c r="O856" i="18"/>
  <c r="R855" i="18"/>
  <c r="Q855" i="18"/>
  <c r="P855" i="18"/>
  <c r="O855" i="18"/>
  <c r="R854" i="18"/>
  <c r="Q854" i="18"/>
  <c r="P854" i="18"/>
  <c r="O854" i="18"/>
  <c r="R853" i="18"/>
  <c r="Q853" i="18"/>
  <c r="P853" i="18"/>
  <c r="O853" i="18"/>
  <c r="R852" i="18"/>
  <c r="Q852" i="18"/>
  <c r="P852" i="18"/>
  <c r="O852" i="18"/>
  <c r="R851" i="18"/>
  <c r="Q851" i="18"/>
  <c r="P851" i="18"/>
  <c r="O851" i="18"/>
  <c r="R850" i="18"/>
  <c r="Q850" i="18"/>
  <c r="P850" i="18"/>
  <c r="O850" i="18"/>
  <c r="R849" i="18"/>
  <c r="Q849" i="18"/>
  <c r="P849" i="18"/>
  <c r="O849" i="18"/>
  <c r="R848" i="18"/>
  <c r="Q848" i="18"/>
  <c r="P848" i="18"/>
  <c r="O848" i="18"/>
  <c r="R847" i="18"/>
  <c r="Q847" i="18"/>
  <c r="P847" i="18"/>
  <c r="O847" i="18"/>
  <c r="R846" i="18"/>
  <c r="Q846" i="18"/>
  <c r="P846" i="18"/>
  <c r="O846" i="18"/>
  <c r="R845" i="18"/>
  <c r="Q845" i="18"/>
  <c r="P845" i="18"/>
  <c r="O845" i="18"/>
  <c r="R844" i="18"/>
  <c r="Q844" i="18"/>
  <c r="P844" i="18"/>
  <c r="O844" i="18"/>
  <c r="R843" i="18"/>
  <c r="Q843" i="18" s="1"/>
  <c r="P843" i="18"/>
  <c r="O843" i="18"/>
  <c r="R842" i="18"/>
  <c r="Q842" i="18"/>
  <c r="P842" i="18"/>
  <c r="O842" i="18"/>
  <c r="R841" i="18"/>
  <c r="Q841" i="18"/>
  <c r="P841" i="18"/>
  <c r="O841" i="18"/>
  <c r="R840" i="18"/>
  <c r="Q840" i="18"/>
  <c r="P840" i="18"/>
  <c r="O840" i="18"/>
  <c r="R839" i="18"/>
  <c r="Q839" i="18"/>
  <c r="P839" i="18"/>
  <c r="O839" i="18"/>
  <c r="R838" i="18"/>
  <c r="Q838" i="18"/>
  <c r="P838" i="18"/>
  <c r="O838" i="18"/>
  <c r="R837" i="18"/>
  <c r="Q837" i="18"/>
  <c r="P837" i="18"/>
  <c r="O837" i="18"/>
  <c r="R836" i="18"/>
  <c r="Q836" i="18"/>
  <c r="P836" i="18"/>
  <c r="O836" i="18"/>
  <c r="R835" i="18"/>
  <c r="Q835" i="18"/>
  <c r="P835" i="18"/>
  <c r="O835" i="18"/>
  <c r="R834" i="18"/>
  <c r="Q834" i="18"/>
  <c r="P834" i="18"/>
  <c r="O834" i="18"/>
  <c r="R833" i="18"/>
  <c r="Q833" i="18"/>
  <c r="P833" i="18"/>
  <c r="O833" i="18"/>
  <c r="R832" i="18"/>
  <c r="Q832" i="18"/>
  <c r="P832" i="18"/>
  <c r="O832" i="18"/>
  <c r="R831" i="18"/>
  <c r="Q831" i="18"/>
  <c r="P831" i="18"/>
  <c r="O831" i="18"/>
  <c r="R830" i="18"/>
  <c r="Q830" i="18"/>
  <c r="P830" i="18"/>
  <c r="O830" i="18"/>
  <c r="R829" i="18"/>
  <c r="Q829" i="18"/>
  <c r="P829" i="18"/>
  <c r="O829" i="18"/>
  <c r="R828" i="18"/>
  <c r="Q828" i="18"/>
  <c r="P828" i="18"/>
  <c r="O828" i="18"/>
  <c r="R827" i="18"/>
  <c r="Q827" i="18"/>
  <c r="P827" i="18"/>
  <c r="O827" i="18"/>
  <c r="R826" i="18"/>
  <c r="Q826" i="18"/>
  <c r="P826" i="18"/>
  <c r="O826" i="18"/>
  <c r="R825" i="18"/>
  <c r="Q825" i="18"/>
  <c r="P825" i="18"/>
  <c r="O825" i="18"/>
  <c r="R824" i="18"/>
  <c r="Q824" i="18"/>
  <c r="P824" i="18"/>
  <c r="O824" i="18"/>
  <c r="R823" i="18"/>
  <c r="Q823" i="18"/>
  <c r="P823" i="18"/>
  <c r="O823" i="18"/>
  <c r="R822" i="18"/>
  <c r="Q822" i="18"/>
  <c r="P822" i="18"/>
  <c r="O822" i="18"/>
  <c r="R821" i="18"/>
  <c r="Q821" i="18"/>
  <c r="P821" i="18"/>
  <c r="O821" i="18"/>
  <c r="R820" i="18"/>
  <c r="Q820" i="18"/>
  <c r="P820" i="18"/>
  <c r="O820" i="18"/>
  <c r="R819" i="18"/>
  <c r="Q819" i="18"/>
  <c r="P819" i="18"/>
  <c r="O819" i="18"/>
  <c r="R818" i="18"/>
  <c r="Q818" i="18"/>
  <c r="P818" i="18"/>
  <c r="O818" i="18"/>
  <c r="R817" i="18"/>
  <c r="Q817" i="18"/>
  <c r="P817" i="18"/>
  <c r="O817" i="18"/>
  <c r="R816" i="18"/>
  <c r="Q816" i="18"/>
  <c r="P816" i="18"/>
  <c r="O816" i="18"/>
  <c r="R815" i="18"/>
  <c r="Q815" i="18"/>
  <c r="P815" i="18"/>
  <c r="O815" i="18"/>
  <c r="R814" i="18"/>
  <c r="Q814" i="18"/>
  <c r="P814" i="18"/>
  <c r="O814" i="18"/>
  <c r="R813" i="18"/>
  <c r="Q813" i="18"/>
  <c r="P813" i="18"/>
  <c r="O813" i="18"/>
  <c r="R812" i="18"/>
  <c r="Q812" i="18"/>
  <c r="P812" i="18"/>
  <c r="O812" i="18"/>
  <c r="R811" i="18"/>
  <c r="Q811" i="18"/>
  <c r="P811" i="18"/>
  <c r="O811" i="18"/>
  <c r="R810" i="18"/>
  <c r="Q810" i="18"/>
  <c r="P810" i="18"/>
  <c r="O810" i="18"/>
  <c r="R809" i="18"/>
  <c r="Q809" i="18"/>
  <c r="P809" i="18"/>
  <c r="O809" i="18"/>
  <c r="R808" i="18"/>
  <c r="Q808" i="18"/>
  <c r="P808" i="18"/>
  <c r="O808" i="18"/>
  <c r="R807" i="18"/>
  <c r="Q807" i="18"/>
  <c r="P807" i="18"/>
  <c r="O807" i="18"/>
  <c r="R806" i="18"/>
  <c r="Q806" i="18"/>
  <c r="P806" i="18"/>
  <c r="O806" i="18"/>
  <c r="R805" i="18"/>
  <c r="Q805" i="18"/>
  <c r="P805" i="18"/>
  <c r="O805" i="18"/>
  <c r="R804" i="18"/>
  <c r="Q804" i="18"/>
  <c r="P804" i="18"/>
  <c r="O804" i="18"/>
  <c r="R803" i="18"/>
  <c r="Q803" i="18"/>
  <c r="P803" i="18"/>
  <c r="O803" i="18"/>
  <c r="R802" i="18"/>
  <c r="Q802" i="18"/>
  <c r="P802" i="18"/>
  <c r="O802" i="18"/>
  <c r="R801" i="18"/>
  <c r="Q801" i="18"/>
  <c r="P801" i="18"/>
  <c r="O801" i="18"/>
  <c r="R800" i="18"/>
  <c r="Q800" i="18"/>
  <c r="P800" i="18"/>
  <c r="O800" i="18"/>
  <c r="R799" i="18"/>
  <c r="Q799" i="18"/>
  <c r="P799" i="18"/>
  <c r="O799" i="18"/>
  <c r="R798" i="18"/>
  <c r="Q798" i="18" s="1"/>
  <c r="P798" i="18"/>
  <c r="O798" i="18"/>
  <c r="R797" i="18"/>
  <c r="Q797" i="18"/>
  <c r="P797" i="18"/>
  <c r="O797" i="18"/>
  <c r="R796" i="18"/>
  <c r="Q796" i="18"/>
  <c r="P796" i="18"/>
  <c r="O796" i="18"/>
  <c r="R795" i="18"/>
  <c r="Q795" i="18"/>
  <c r="P795" i="18"/>
  <c r="O795" i="18"/>
  <c r="R794" i="18"/>
  <c r="Q794" i="18"/>
  <c r="P794" i="18"/>
  <c r="O794" i="18"/>
  <c r="R793" i="18"/>
  <c r="Q793" i="18"/>
  <c r="P793" i="18"/>
  <c r="O793" i="18"/>
  <c r="R792" i="18"/>
  <c r="Q792" i="18"/>
  <c r="P792" i="18"/>
  <c r="O792" i="18"/>
  <c r="R791" i="18"/>
  <c r="Q791" i="18"/>
  <c r="P791" i="18"/>
  <c r="O791" i="18"/>
  <c r="R790" i="18"/>
  <c r="Q790" i="18"/>
  <c r="P790" i="18"/>
  <c r="O790" i="18"/>
  <c r="R789" i="18"/>
  <c r="Q789" i="18"/>
  <c r="P789" i="18"/>
  <c r="O789" i="18"/>
  <c r="R788" i="18"/>
  <c r="Q788" i="18"/>
  <c r="P788" i="18"/>
  <c r="O788" i="18"/>
  <c r="R787" i="18"/>
  <c r="Q787" i="18"/>
  <c r="P787" i="18"/>
  <c r="O787" i="18"/>
  <c r="R786" i="18"/>
  <c r="Q786" i="18"/>
  <c r="P786" i="18"/>
  <c r="O786" i="18"/>
  <c r="R785" i="18"/>
  <c r="Q785" i="18"/>
  <c r="P785" i="18"/>
  <c r="O785" i="18"/>
  <c r="R784" i="18"/>
  <c r="Q784" i="18"/>
  <c r="P784" i="18"/>
  <c r="O784" i="18"/>
  <c r="R783" i="18"/>
  <c r="Q783" i="18"/>
  <c r="P783" i="18"/>
  <c r="O783" i="18"/>
  <c r="R782" i="18"/>
  <c r="Q782" i="18"/>
  <c r="P782" i="18"/>
  <c r="O782" i="18"/>
  <c r="R781" i="18"/>
  <c r="Q781" i="18"/>
  <c r="P781" i="18"/>
  <c r="O781" i="18"/>
  <c r="R780" i="18"/>
  <c r="Q780" i="18"/>
  <c r="P780" i="18"/>
  <c r="O780" i="18"/>
  <c r="R779" i="18"/>
  <c r="Q779" i="18"/>
  <c r="P779" i="18"/>
  <c r="O779" i="18"/>
  <c r="R778" i="18"/>
  <c r="Q778" i="18"/>
  <c r="P778" i="18"/>
  <c r="O778" i="18"/>
  <c r="R777" i="18"/>
  <c r="Q777" i="18"/>
  <c r="P777" i="18"/>
  <c r="O777" i="18"/>
  <c r="R776" i="18"/>
  <c r="Q776" i="18"/>
  <c r="P776" i="18"/>
  <c r="O776" i="18"/>
  <c r="R775" i="18"/>
  <c r="Q775" i="18"/>
  <c r="P775" i="18"/>
  <c r="O775" i="18"/>
  <c r="R774" i="18"/>
  <c r="Q774" i="18"/>
  <c r="P774" i="18"/>
  <c r="O774" i="18"/>
  <c r="R773" i="18"/>
  <c r="Q773" i="18"/>
  <c r="P773" i="18"/>
  <c r="O773" i="18"/>
  <c r="R772" i="18"/>
  <c r="Q772" i="18"/>
  <c r="P772" i="18"/>
  <c r="O772" i="18"/>
  <c r="R771" i="18"/>
  <c r="Q771" i="18"/>
  <c r="P771" i="18"/>
  <c r="O771" i="18"/>
  <c r="R770" i="18"/>
  <c r="Q770" i="18"/>
  <c r="P770" i="18"/>
  <c r="O770" i="18"/>
  <c r="R769" i="18"/>
  <c r="Q769" i="18"/>
  <c r="P769" i="18"/>
  <c r="O769" i="18"/>
  <c r="R768" i="18"/>
  <c r="Q768" i="18"/>
  <c r="P768" i="18"/>
  <c r="O768" i="18"/>
  <c r="R767" i="18"/>
  <c r="Q767" i="18"/>
  <c r="P767" i="18"/>
  <c r="O767" i="18"/>
  <c r="R766" i="18"/>
  <c r="Q766" i="18" s="1"/>
  <c r="P766" i="18"/>
  <c r="O766" i="18"/>
  <c r="R765" i="18"/>
  <c r="Q765" i="18"/>
  <c r="P765" i="18"/>
  <c r="O765" i="18"/>
  <c r="R764" i="18"/>
  <c r="Q764" i="18"/>
  <c r="P764" i="18"/>
  <c r="O764" i="18"/>
  <c r="R763" i="18"/>
  <c r="Q763" i="18" s="1"/>
  <c r="P763" i="18"/>
  <c r="O763" i="18"/>
  <c r="R762" i="18"/>
  <c r="Q762" i="18"/>
  <c r="P762" i="18"/>
  <c r="O762" i="18"/>
  <c r="R761" i="18"/>
  <c r="Q761" i="18"/>
  <c r="P761" i="18"/>
  <c r="O761" i="18"/>
  <c r="R760" i="18"/>
  <c r="Q760" i="18"/>
  <c r="P760" i="18"/>
  <c r="O760" i="18"/>
  <c r="R759" i="18"/>
  <c r="Q759" i="18"/>
  <c r="P759" i="18"/>
  <c r="O759" i="18"/>
  <c r="R758" i="18"/>
  <c r="Q758" i="18" s="1"/>
  <c r="P758" i="18"/>
  <c r="O758" i="18"/>
  <c r="R757" i="18"/>
  <c r="Q757" i="18"/>
  <c r="P757" i="18"/>
  <c r="O757" i="18"/>
  <c r="R756" i="18"/>
  <c r="Q756" i="18"/>
  <c r="P756" i="18"/>
  <c r="O756" i="18"/>
  <c r="R755" i="18"/>
  <c r="Q755" i="18"/>
  <c r="P755" i="18"/>
  <c r="O755" i="18"/>
  <c r="R754" i="18"/>
  <c r="Q754" i="18"/>
  <c r="P754" i="18"/>
  <c r="O754" i="18"/>
  <c r="R753" i="18"/>
  <c r="Q753" i="18"/>
  <c r="P753" i="18"/>
  <c r="O753" i="18"/>
  <c r="R752" i="18"/>
  <c r="Q752" i="18"/>
  <c r="P752" i="18"/>
  <c r="O752" i="18"/>
  <c r="R751" i="18"/>
  <c r="Q751" i="18"/>
  <c r="P751" i="18"/>
  <c r="O751" i="18"/>
  <c r="R750" i="18"/>
  <c r="Q750" i="18"/>
  <c r="P750" i="18"/>
  <c r="O750" i="18"/>
  <c r="R749" i="18"/>
  <c r="Q749" i="18"/>
  <c r="P749" i="18"/>
  <c r="O749" i="18"/>
  <c r="R748" i="18"/>
  <c r="Q748" i="18"/>
  <c r="P748" i="18"/>
  <c r="O748" i="18"/>
  <c r="R747" i="18"/>
  <c r="Q747" i="18"/>
  <c r="P747" i="18"/>
  <c r="O747" i="18"/>
  <c r="R746" i="18"/>
  <c r="Q746" i="18"/>
  <c r="P746" i="18"/>
  <c r="O746" i="18"/>
  <c r="R745" i="18"/>
  <c r="Q745" i="18"/>
  <c r="P745" i="18"/>
  <c r="O745" i="18"/>
  <c r="R744" i="18"/>
  <c r="Q744" i="18"/>
  <c r="P744" i="18"/>
  <c r="O744" i="18"/>
  <c r="R743" i="18"/>
  <c r="Q743" i="18"/>
  <c r="P743" i="18"/>
  <c r="O743" i="18"/>
  <c r="R742" i="18"/>
  <c r="Q742" i="18"/>
  <c r="P742" i="18"/>
  <c r="O742" i="18"/>
  <c r="R741" i="18"/>
  <c r="Q741" i="18"/>
  <c r="P741" i="18"/>
  <c r="O741" i="18"/>
  <c r="R740" i="18"/>
  <c r="Q740" i="18"/>
  <c r="P740" i="18"/>
  <c r="O740" i="18"/>
  <c r="R739" i="18"/>
  <c r="Q739" i="18"/>
  <c r="P739" i="18"/>
  <c r="O739" i="18"/>
  <c r="R738" i="18"/>
  <c r="Q738" i="18"/>
  <c r="P738" i="18"/>
  <c r="O738" i="18"/>
  <c r="R737" i="18"/>
  <c r="Q737" i="18"/>
  <c r="P737" i="18"/>
  <c r="O737" i="18"/>
  <c r="R736" i="18"/>
  <c r="Q736" i="18"/>
  <c r="P736" i="18"/>
  <c r="O736" i="18"/>
  <c r="R735" i="18"/>
  <c r="Q735" i="18"/>
  <c r="P735" i="18"/>
  <c r="O735" i="18"/>
  <c r="R734" i="18"/>
  <c r="Q734" i="18"/>
  <c r="P734" i="18"/>
  <c r="O734" i="18"/>
  <c r="R733" i="18"/>
  <c r="Q733" i="18"/>
  <c r="P733" i="18"/>
  <c r="O733" i="18"/>
  <c r="R732" i="18"/>
  <c r="Q732" i="18"/>
  <c r="P732" i="18"/>
  <c r="O732" i="18"/>
  <c r="R731" i="18"/>
  <c r="Q731" i="18"/>
  <c r="P731" i="18"/>
  <c r="O731" i="18"/>
  <c r="R730" i="18"/>
  <c r="Q730" i="18" s="1"/>
  <c r="P730" i="18"/>
  <c r="O730" i="18"/>
  <c r="R729" i="18"/>
  <c r="Q729" i="18"/>
  <c r="P729" i="18"/>
  <c r="O729" i="18"/>
  <c r="R728" i="18"/>
  <c r="Q728" i="18"/>
  <c r="P728" i="18"/>
  <c r="O728" i="18"/>
  <c r="R727" i="18"/>
  <c r="Q727" i="18"/>
  <c r="P727" i="18"/>
  <c r="O727" i="18"/>
  <c r="R726" i="18"/>
  <c r="Q726" i="18"/>
  <c r="P726" i="18"/>
  <c r="O726" i="18"/>
  <c r="R725" i="18"/>
  <c r="Q725" i="18"/>
  <c r="P725" i="18"/>
  <c r="O725" i="18"/>
  <c r="R724" i="18"/>
  <c r="Q724" i="18"/>
  <c r="P724" i="18"/>
  <c r="O724" i="18"/>
  <c r="R723" i="18"/>
  <c r="Q723" i="18" s="1"/>
  <c r="P723" i="18"/>
  <c r="O723" i="18"/>
  <c r="R722" i="18"/>
  <c r="Q722" i="18"/>
  <c r="P722" i="18"/>
  <c r="O722" i="18"/>
  <c r="R721" i="18"/>
  <c r="Q721" i="18"/>
  <c r="P721" i="18"/>
  <c r="O721" i="18"/>
  <c r="R720" i="18"/>
  <c r="Q720" i="18"/>
  <c r="P720" i="18"/>
  <c r="O720" i="18"/>
  <c r="R719" i="18"/>
  <c r="Q719" i="18"/>
  <c r="P719" i="18"/>
  <c r="O719" i="18"/>
  <c r="R718" i="18"/>
  <c r="Q718" i="18"/>
  <c r="P718" i="18"/>
  <c r="O718" i="18"/>
  <c r="R717" i="18"/>
  <c r="Q717" i="18"/>
  <c r="P717" i="18"/>
  <c r="O717" i="18"/>
  <c r="R716" i="18"/>
  <c r="Q716" i="18"/>
  <c r="P716" i="18"/>
  <c r="O716" i="18"/>
  <c r="R715" i="18"/>
  <c r="Q715" i="18"/>
  <c r="P715" i="18"/>
  <c r="O715" i="18"/>
  <c r="R714" i="18"/>
  <c r="Q714" i="18"/>
  <c r="P714" i="18"/>
  <c r="O714" i="18"/>
  <c r="R713" i="18"/>
  <c r="Q713" i="18"/>
  <c r="P713" i="18"/>
  <c r="O713" i="18"/>
  <c r="R712" i="18"/>
  <c r="Q712" i="18" s="1"/>
  <c r="P712" i="18"/>
  <c r="O712" i="18"/>
  <c r="R711" i="18"/>
  <c r="Q711" i="18"/>
  <c r="P711" i="18"/>
  <c r="O711" i="18"/>
  <c r="R710" i="18"/>
  <c r="Q710" i="18"/>
  <c r="P710" i="18"/>
  <c r="O710" i="18"/>
  <c r="R709" i="18"/>
  <c r="Q709" i="18"/>
  <c r="P709" i="18"/>
  <c r="O709" i="18"/>
  <c r="R708" i="18"/>
  <c r="Q708" i="18"/>
  <c r="P708" i="18"/>
  <c r="O708" i="18"/>
  <c r="R707" i="18"/>
  <c r="Q707" i="18"/>
  <c r="P707" i="18"/>
  <c r="O707" i="18"/>
  <c r="R706" i="18"/>
  <c r="Q706" i="18"/>
  <c r="P706" i="18"/>
  <c r="O706" i="18"/>
  <c r="R705" i="18"/>
  <c r="Q705" i="18" s="1"/>
  <c r="P705" i="18"/>
  <c r="O705" i="18"/>
  <c r="R704" i="18"/>
  <c r="Q704" i="18"/>
  <c r="P704" i="18"/>
  <c r="O704" i="18"/>
  <c r="R703" i="18"/>
  <c r="Q703" i="18"/>
  <c r="P703" i="18"/>
  <c r="O703" i="18"/>
  <c r="R702" i="18"/>
  <c r="Q702" i="18"/>
  <c r="P702" i="18"/>
  <c r="O702" i="18"/>
  <c r="R701" i="18"/>
  <c r="Q701" i="18"/>
  <c r="P701" i="18"/>
  <c r="O701" i="18"/>
  <c r="R700" i="18"/>
  <c r="Q700" i="18"/>
  <c r="P700" i="18"/>
  <c r="O700" i="18"/>
  <c r="R699" i="18"/>
  <c r="Q699" i="18"/>
  <c r="P699" i="18"/>
  <c r="O699" i="18"/>
  <c r="R698" i="18"/>
  <c r="Q698" i="18"/>
  <c r="P698" i="18"/>
  <c r="O698" i="18"/>
  <c r="R697" i="18"/>
  <c r="Q697" i="18"/>
  <c r="P697" i="18"/>
  <c r="O697" i="18"/>
  <c r="R696" i="18"/>
  <c r="Q696" i="18" s="1"/>
  <c r="P696" i="18"/>
  <c r="O696" i="18"/>
  <c r="R695" i="18"/>
  <c r="Q695" i="18"/>
  <c r="P695" i="18"/>
  <c r="O695" i="18"/>
  <c r="R694" i="18"/>
  <c r="Q694" i="18"/>
  <c r="P694" i="18"/>
  <c r="O694" i="18"/>
  <c r="R693" i="18"/>
  <c r="Q693" i="18"/>
  <c r="P693" i="18"/>
  <c r="O693" i="18"/>
  <c r="R692" i="18"/>
  <c r="Q692" i="18"/>
  <c r="P692" i="18"/>
  <c r="O692" i="18"/>
  <c r="R691" i="18"/>
  <c r="Q691" i="18"/>
  <c r="P691" i="18"/>
  <c r="O691" i="18"/>
  <c r="R690" i="18"/>
  <c r="Q690" i="18"/>
  <c r="P690" i="18"/>
  <c r="O690" i="18"/>
  <c r="R689" i="18"/>
  <c r="Q689" i="18"/>
  <c r="P689" i="18"/>
  <c r="O689" i="18"/>
  <c r="R688" i="18"/>
  <c r="Q688" i="18"/>
  <c r="P688" i="18"/>
  <c r="O688" i="18"/>
  <c r="R687" i="18"/>
  <c r="Q687" i="18"/>
  <c r="P687" i="18"/>
  <c r="O687" i="18"/>
  <c r="R686" i="18"/>
  <c r="Q686" i="18"/>
  <c r="P686" i="18"/>
  <c r="O686" i="18"/>
  <c r="R685" i="18"/>
  <c r="Q685" i="18"/>
  <c r="P685" i="18"/>
  <c r="O685" i="18"/>
  <c r="R684" i="18"/>
  <c r="Q684" i="18"/>
  <c r="P684" i="18"/>
  <c r="O684" i="18"/>
  <c r="R683" i="18"/>
  <c r="Q683" i="18"/>
  <c r="P683" i="18"/>
  <c r="O683" i="18"/>
  <c r="R682" i="18"/>
  <c r="Q682" i="18"/>
  <c r="P682" i="18"/>
  <c r="O682" i="18"/>
  <c r="R681" i="18"/>
  <c r="Q681" i="18"/>
  <c r="P681" i="18"/>
  <c r="O681" i="18"/>
  <c r="R680" i="18"/>
  <c r="Q680" i="18"/>
  <c r="P680" i="18"/>
  <c r="O680" i="18"/>
  <c r="R679" i="18"/>
  <c r="Q679" i="18"/>
  <c r="P679" i="18"/>
  <c r="O679" i="18"/>
  <c r="R678" i="18"/>
  <c r="Q678" i="18"/>
  <c r="P678" i="18"/>
  <c r="O678" i="18"/>
  <c r="R677" i="18"/>
  <c r="Q677" i="18"/>
  <c r="P677" i="18"/>
  <c r="O677" i="18"/>
  <c r="R676" i="18"/>
  <c r="Q676" i="18"/>
  <c r="P676" i="18"/>
  <c r="O676" i="18"/>
  <c r="R675" i="18"/>
  <c r="Q675" i="18"/>
  <c r="P675" i="18"/>
  <c r="O675" i="18"/>
  <c r="R674" i="18"/>
  <c r="Q674" i="18"/>
  <c r="P674" i="18"/>
  <c r="O674" i="18"/>
  <c r="R673" i="18"/>
  <c r="Q673" i="18"/>
  <c r="P673" i="18"/>
  <c r="O673" i="18"/>
  <c r="R672" i="18"/>
  <c r="Q672" i="18"/>
  <c r="P672" i="18"/>
  <c r="O672" i="18"/>
  <c r="R671" i="18"/>
  <c r="Q671" i="18"/>
  <c r="P671" i="18"/>
  <c r="O671" i="18"/>
  <c r="R670" i="18"/>
  <c r="Q670" i="18" s="1"/>
  <c r="P670" i="18"/>
  <c r="O670" i="18"/>
  <c r="R669" i="18"/>
  <c r="Q669" i="18"/>
  <c r="P669" i="18"/>
  <c r="O669" i="18"/>
  <c r="R668" i="18"/>
  <c r="Q668" i="18" s="1"/>
  <c r="P668" i="18"/>
  <c r="O668" i="18"/>
  <c r="R667" i="18"/>
  <c r="Q667" i="18"/>
  <c r="P667" i="18"/>
  <c r="O667" i="18"/>
  <c r="R666" i="18"/>
  <c r="Q666" i="18"/>
  <c r="P666" i="18"/>
  <c r="O666" i="18"/>
  <c r="R665" i="18"/>
  <c r="Q665" i="18"/>
  <c r="P665" i="18"/>
  <c r="O665" i="18"/>
  <c r="R664" i="18"/>
  <c r="Q664" i="18"/>
  <c r="P664" i="18"/>
  <c r="O664" i="18"/>
  <c r="R663" i="18"/>
  <c r="Q663" i="18"/>
  <c r="P663" i="18"/>
  <c r="O663" i="18"/>
  <c r="R662" i="18"/>
  <c r="Q662" i="18"/>
  <c r="P662" i="18"/>
  <c r="O662" i="18"/>
  <c r="R661" i="18"/>
  <c r="Q661" i="18" s="1"/>
  <c r="P661" i="18"/>
  <c r="O661" i="18"/>
  <c r="R660" i="18"/>
  <c r="Q660" i="18"/>
  <c r="P660" i="18"/>
  <c r="O660" i="18"/>
  <c r="R659" i="18"/>
  <c r="Q659" i="18"/>
  <c r="P659" i="18"/>
  <c r="O659" i="18"/>
  <c r="R658" i="18"/>
  <c r="Q658" i="18" s="1"/>
  <c r="P658" i="18"/>
  <c r="O658" i="18"/>
  <c r="R657" i="18"/>
  <c r="Q657" i="18"/>
  <c r="P657" i="18"/>
  <c r="O657" i="18"/>
  <c r="R656" i="18"/>
  <c r="Q656" i="18"/>
  <c r="P656" i="18"/>
  <c r="O656" i="18"/>
  <c r="R655" i="18"/>
  <c r="Q655" i="18"/>
  <c r="P655" i="18"/>
  <c r="O655" i="18"/>
  <c r="R654" i="18"/>
  <c r="Q654" i="18"/>
  <c r="P654" i="18"/>
  <c r="O654" i="18"/>
  <c r="R653" i="18"/>
  <c r="Q653" i="18"/>
  <c r="P653" i="18"/>
  <c r="O653" i="18"/>
  <c r="R652" i="18"/>
  <c r="Q652" i="18"/>
  <c r="P652" i="18"/>
  <c r="O652" i="18"/>
  <c r="R651" i="18"/>
  <c r="Q651" i="18"/>
  <c r="P651" i="18"/>
  <c r="O651" i="18"/>
  <c r="R650" i="18"/>
  <c r="Q650" i="18"/>
  <c r="P650" i="18"/>
  <c r="O650" i="18"/>
  <c r="R649" i="18"/>
  <c r="Q649" i="18"/>
  <c r="P649" i="18"/>
  <c r="O649" i="18"/>
  <c r="R648" i="18"/>
  <c r="Q648" i="18"/>
  <c r="P648" i="18"/>
  <c r="O648" i="18"/>
  <c r="R647" i="18"/>
  <c r="Q647" i="18" s="1"/>
  <c r="P647" i="18"/>
  <c r="O647" i="18"/>
  <c r="R646" i="18"/>
  <c r="Q646" i="18"/>
  <c r="P646" i="18"/>
  <c r="O646" i="18"/>
  <c r="R645" i="18"/>
  <c r="Q645" i="18"/>
  <c r="P645" i="18"/>
  <c r="O645" i="18"/>
  <c r="R644" i="18"/>
  <c r="Q644" i="18"/>
  <c r="P644" i="18"/>
  <c r="O644" i="18"/>
  <c r="R643" i="18"/>
  <c r="Q643" i="18"/>
  <c r="P643" i="18"/>
  <c r="O643" i="18"/>
  <c r="R642" i="18"/>
  <c r="Q642" i="18"/>
  <c r="P642" i="18"/>
  <c r="O642" i="18"/>
  <c r="R641" i="18"/>
  <c r="Q641" i="18" s="1"/>
  <c r="P641" i="18"/>
  <c r="O641" i="18"/>
  <c r="R640" i="18"/>
  <c r="Q640" i="18"/>
  <c r="P640" i="18"/>
  <c r="O640" i="18"/>
  <c r="R639" i="18"/>
  <c r="Q639" i="18"/>
  <c r="P639" i="18"/>
  <c r="O639" i="18"/>
  <c r="R638" i="18"/>
  <c r="Q638" i="18"/>
  <c r="P638" i="18"/>
  <c r="O638" i="18"/>
  <c r="R637" i="18"/>
  <c r="Q637" i="18"/>
  <c r="P637" i="18"/>
  <c r="O637" i="18"/>
  <c r="R636" i="18"/>
  <c r="Q636" i="18"/>
  <c r="P636" i="18"/>
  <c r="O636" i="18"/>
  <c r="R635" i="18"/>
  <c r="Q635" i="18"/>
  <c r="P635" i="18"/>
  <c r="O635" i="18"/>
  <c r="R634" i="18"/>
  <c r="Q634" i="18"/>
  <c r="P634" i="18"/>
  <c r="O634" i="18"/>
  <c r="R633" i="18"/>
  <c r="Q633" i="18" s="1"/>
  <c r="P633" i="18"/>
  <c r="O633" i="18"/>
  <c r="R632" i="18"/>
  <c r="Q632" i="18"/>
  <c r="P632" i="18"/>
  <c r="O632" i="18"/>
  <c r="R631" i="18"/>
  <c r="Q631" i="18" s="1"/>
  <c r="P631" i="18"/>
  <c r="O631" i="18"/>
  <c r="R630" i="18"/>
  <c r="Q630" i="18"/>
  <c r="P630" i="18"/>
  <c r="O630" i="18"/>
  <c r="R629" i="18"/>
  <c r="Q629" i="18"/>
  <c r="P629" i="18"/>
  <c r="O629" i="18"/>
  <c r="R628" i="18"/>
  <c r="Q628" i="18"/>
  <c r="P628" i="18"/>
  <c r="O628" i="18"/>
  <c r="R627" i="18"/>
  <c r="Q627" i="18"/>
  <c r="P627" i="18"/>
  <c r="O627" i="18"/>
  <c r="R626" i="18"/>
  <c r="Q626" i="18"/>
  <c r="P626" i="18"/>
  <c r="O626" i="18"/>
  <c r="R625" i="18"/>
  <c r="Q625" i="18"/>
  <c r="P625" i="18"/>
  <c r="O625" i="18"/>
  <c r="R624" i="18"/>
  <c r="Q624" i="18"/>
  <c r="P624" i="18"/>
  <c r="O624" i="18"/>
  <c r="R623" i="18"/>
  <c r="Q623" i="18"/>
  <c r="P623" i="18"/>
  <c r="O623" i="18"/>
  <c r="R622" i="18"/>
  <c r="Q622" i="18"/>
  <c r="P622" i="18"/>
  <c r="O622" i="18"/>
  <c r="R621" i="18"/>
  <c r="Q621" i="18"/>
  <c r="P621" i="18"/>
  <c r="O621" i="18"/>
  <c r="R620" i="18"/>
  <c r="Q620" i="18"/>
  <c r="P620" i="18"/>
  <c r="O620" i="18"/>
  <c r="R619" i="18"/>
  <c r="Q619" i="18"/>
  <c r="P619" i="18"/>
  <c r="O619" i="18"/>
  <c r="R618" i="18"/>
  <c r="Q618" i="18"/>
  <c r="P618" i="18"/>
  <c r="O618" i="18"/>
  <c r="R617" i="18"/>
  <c r="Q617" i="18"/>
  <c r="P617" i="18"/>
  <c r="O617" i="18"/>
  <c r="R616" i="18"/>
  <c r="Q616" i="18"/>
  <c r="P616" i="18"/>
  <c r="O616" i="18"/>
  <c r="R615" i="18"/>
  <c r="Q615" i="18"/>
  <c r="P615" i="18"/>
  <c r="O615" i="18"/>
  <c r="R614" i="18"/>
  <c r="Q614" i="18"/>
  <c r="P614" i="18"/>
  <c r="O614" i="18"/>
  <c r="R613" i="18"/>
  <c r="Q613" i="18"/>
  <c r="P613" i="18"/>
  <c r="O613" i="18"/>
  <c r="R612" i="18"/>
  <c r="Q612" i="18" s="1"/>
  <c r="P612" i="18"/>
  <c r="O612" i="18"/>
  <c r="R611" i="18"/>
  <c r="Q611" i="18"/>
  <c r="P611" i="18"/>
  <c r="O611" i="18"/>
  <c r="R610" i="18"/>
  <c r="Q610" i="18" s="1"/>
  <c r="P610" i="18"/>
  <c r="O610" i="18"/>
  <c r="R609" i="18"/>
  <c r="Q609" i="18"/>
  <c r="P609" i="18"/>
  <c r="O609" i="18"/>
  <c r="R608" i="18"/>
  <c r="Q608" i="18"/>
  <c r="P608" i="18"/>
  <c r="O608" i="18"/>
  <c r="R607" i="18"/>
  <c r="Q607" i="18"/>
  <c r="P607" i="18"/>
  <c r="O607" i="18"/>
  <c r="R606" i="18"/>
  <c r="Q606" i="18"/>
  <c r="P606" i="18"/>
  <c r="O606" i="18"/>
  <c r="R605" i="18"/>
  <c r="Q605" i="18"/>
  <c r="P605" i="18"/>
  <c r="O605" i="18"/>
  <c r="R604" i="18"/>
  <c r="Q604" i="18"/>
  <c r="P604" i="18"/>
  <c r="O604" i="18"/>
  <c r="R603" i="18"/>
  <c r="Q603" i="18"/>
  <c r="P603" i="18"/>
  <c r="O603" i="18"/>
  <c r="R602" i="18"/>
  <c r="Q602" i="18"/>
  <c r="P602" i="18"/>
  <c r="O602" i="18"/>
  <c r="R601" i="18"/>
  <c r="Q601" i="18"/>
  <c r="P601" i="18"/>
  <c r="O601" i="18"/>
  <c r="R600" i="18"/>
  <c r="Q600" i="18"/>
  <c r="P600" i="18"/>
  <c r="O600" i="18"/>
  <c r="R599" i="18"/>
  <c r="Q599" i="18"/>
  <c r="P599" i="18"/>
  <c r="O599" i="18"/>
  <c r="R598" i="18"/>
  <c r="Q598" i="18"/>
  <c r="P598" i="18"/>
  <c r="O598" i="18"/>
  <c r="R597" i="18"/>
  <c r="Q597" i="18"/>
  <c r="P597" i="18"/>
  <c r="O597" i="18"/>
  <c r="R596" i="18"/>
  <c r="Q596" i="18" s="1"/>
  <c r="P596" i="18"/>
  <c r="O596" i="18"/>
  <c r="R595" i="18"/>
  <c r="Q595" i="18"/>
  <c r="P595" i="18"/>
  <c r="O595" i="18"/>
  <c r="R594" i="18"/>
  <c r="Q594" i="18"/>
  <c r="P594" i="18"/>
  <c r="O594" i="18"/>
  <c r="R593" i="18"/>
  <c r="Q593" i="18"/>
  <c r="P593" i="18"/>
  <c r="O593" i="18"/>
  <c r="R592" i="18"/>
  <c r="Q592" i="18"/>
  <c r="P592" i="18"/>
  <c r="O592" i="18"/>
  <c r="R591" i="18"/>
  <c r="Q591" i="18" s="1"/>
  <c r="P591" i="18"/>
  <c r="O591" i="18"/>
  <c r="R590" i="18"/>
  <c r="Q590" i="18"/>
  <c r="P590" i="18"/>
  <c r="O590" i="18"/>
  <c r="R589" i="18"/>
  <c r="Q589" i="18"/>
  <c r="P589" i="18"/>
  <c r="O589" i="18"/>
  <c r="R588" i="18"/>
  <c r="Q588" i="18"/>
  <c r="P588" i="18"/>
  <c r="O588" i="18"/>
  <c r="R587" i="18"/>
  <c r="Q587" i="18"/>
  <c r="P587" i="18"/>
  <c r="O587" i="18"/>
  <c r="R586" i="18"/>
  <c r="Q586" i="18"/>
  <c r="P586" i="18"/>
  <c r="O586" i="18"/>
  <c r="R585" i="18"/>
  <c r="Q585" i="18"/>
  <c r="P585" i="18"/>
  <c r="O585" i="18"/>
  <c r="R584" i="18"/>
  <c r="Q584" i="18"/>
  <c r="P584" i="18"/>
  <c r="O584" i="18"/>
  <c r="R583" i="18"/>
  <c r="Q583" i="18"/>
  <c r="P583" i="18"/>
  <c r="O583" i="18"/>
  <c r="R582" i="18"/>
  <c r="Q582" i="18"/>
  <c r="P582" i="18"/>
  <c r="O582" i="18"/>
  <c r="R581" i="18"/>
  <c r="Q581" i="18"/>
  <c r="P581" i="18"/>
  <c r="O581" i="18"/>
  <c r="R580" i="18"/>
  <c r="Q580" i="18"/>
  <c r="P580" i="18"/>
  <c r="O580" i="18"/>
  <c r="R579" i="18"/>
  <c r="Q579" i="18"/>
  <c r="P579" i="18"/>
  <c r="O579" i="18"/>
  <c r="R578" i="18"/>
  <c r="Q578" i="18" s="1"/>
  <c r="P578" i="18"/>
  <c r="O578" i="18"/>
  <c r="R577" i="18"/>
  <c r="Q577" i="18"/>
  <c r="P577" i="18"/>
  <c r="O577" i="18"/>
  <c r="R576" i="18"/>
  <c r="Q576" i="18" s="1"/>
  <c r="P576" i="18"/>
  <c r="O576" i="18"/>
  <c r="R575" i="18"/>
  <c r="Q575" i="18"/>
  <c r="P575" i="18"/>
  <c r="O575" i="18"/>
  <c r="R574" i="18"/>
  <c r="Q574" i="18"/>
  <c r="P574" i="18"/>
  <c r="O574" i="18"/>
  <c r="R573" i="18"/>
  <c r="Q573" i="18"/>
  <c r="P573" i="18"/>
  <c r="O573" i="18"/>
  <c r="R572" i="18"/>
  <c r="Q572" i="18"/>
  <c r="P572" i="18"/>
  <c r="O572" i="18"/>
  <c r="R571" i="18"/>
  <c r="Q571" i="18"/>
  <c r="P571" i="18"/>
  <c r="O571" i="18"/>
  <c r="R570" i="18"/>
  <c r="Q570" i="18"/>
  <c r="P570" i="18"/>
  <c r="O570" i="18"/>
  <c r="R569" i="18"/>
  <c r="Q569" i="18"/>
  <c r="P569" i="18"/>
  <c r="O569" i="18"/>
  <c r="R568" i="18"/>
  <c r="Q568" i="18"/>
  <c r="P568" i="18"/>
  <c r="O568" i="18"/>
  <c r="R567" i="18"/>
  <c r="Q567" i="18"/>
  <c r="P567" i="18"/>
  <c r="O567" i="18"/>
  <c r="R566" i="18"/>
  <c r="Q566" i="18"/>
  <c r="P566" i="18"/>
  <c r="O566" i="18"/>
  <c r="R565" i="18"/>
  <c r="Q565" i="18"/>
  <c r="P565" i="18"/>
  <c r="O565" i="18"/>
  <c r="R564" i="18"/>
  <c r="Q564" i="18"/>
  <c r="P564" i="18"/>
  <c r="O564" i="18"/>
  <c r="R563" i="18"/>
  <c r="Q563" i="18"/>
  <c r="P563" i="18"/>
  <c r="O563" i="18"/>
  <c r="R562" i="18"/>
  <c r="Q562" i="18"/>
  <c r="P562" i="18"/>
  <c r="O562" i="18"/>
  <c r="R561" i="18"/>
  <c r="Q561" i="18"/>
  <c r="P561" i="18"/>
  <c r="O561" i="18"/>
  <c r="R560" i="18"/>
  <c r="Q560" i="18"/>
  <c r="P560" i="18"/>
  <c r="O560" i="18"/>
  <c r="R559" i="18"/>
  <c r="Q559" i="18"/>
  <c r="P559" i="18"/>
  <c r="O559" i="18"/>
  <c r="R558" i="18"/>
  <c r="Q558" i="18"/>
  <c r="P558" i="18"/>
  <c r="O558" i="18"/>
  <c r="R557" i="18"/>
  <c r="Q557" i="18"/>
  <c r="P557" i="18"/>
  <c r="O557" i="18"/>
  <c r="R556" i="18"/>
  <c r="Q556" i="18"/>
  <c r="P556" i="18"/>
  <c r="O556" i="18"/>
  <c r="R555" i="18"/>
  <c r="Q555" i="18"/>
  <c r="P555" i="18"/>
  <c r="O555" i="18"/>
  <c r="R554" i="18"/>
  <c r="Q554" i="18"/>
  <c r="P554" i="18"/>
  <c r="O554" i="18"/>
  <c r="R553" i="18"/>
  <c r="Q553" i="18"/>
  <c r="P553" i="18"/>
  <c r="O553" i="18"/>
  <c r="R552" i="18"/>
  <c r="Q552" i="18"/>
  <c r="P552" i="18"/>
  <c r="O552" i="18"/>
  <c r="R551" i="18"/>
  <c r="Q551" i="18"/>
  <c r="P551" i="18"/>
  <c r="O551" i="18"/>
  <c r="R550" i="18"/>
  <c r="Q550" i="18"/>
  <c r="P550" i="18"/>
  <c r="O550" i="18"/>
  <c r="R549" i="18"/>
  <c r="Q549" i="18"/>
  <c r="P549" i="18"/>
  <c r="O549" i="18"/>
  <c r="R548" i="18"/>
  <c r="Q548" i="18" s="1"/>
  <c r="P548" i="18"/>
  <c r="O548" i="18"/>
  <c r="R547" i="18"/>
  <c r="Q547" i="18"/>
  <c r="P547" i="18"/>
  <c r="O547" i="18"/>
  <c r="R546" i="18"/>
  <c r="Q546" i="18"/>
  <c r="P546" i="18"/>
  <c r="O546" i="18"/>
  <c r="R545" i="18"/>
  <c r="Q545" i="18"/>
  <c r="P545" i="18"/>
  <c r="O545" i="18"/>
  <c r="R544" i="18"/>
  <c r="Q544" i="18"/>
  <c r="P544" i="18"/>
  <c r="O544" i="18"/>
  <c r="R543" i="18"/>
  <c r="Q543" i="18"/>
  <c r="P543" i="18"/>
  <c r="O543" i="18"/>
  <c r="R542" i="18"/>
  <c r="Q542" i="18"/>
  <c r="P542" i="18"/>
  <c r="O542" i="18"/>
  <c r="R541" i="18"/>
  <c r="Q541" i="18"/>
  <c r="P541" i="18"/>
  <c r="O541" i="18"/>
  <c r="R540" i="18"/>
  <c r="Q540" i="18"/>
  <c r="P540" i="18"/>
  <c r="O540" i="18"/>
  <c r="R539" i="18"/>
  <c r="Q539" i="18" s="1"/>
  <c r="P539" i="18"/>
  <c r="O539" i="18"/>
  <c r="R538" i="18"/>
  <c r="Q538" i="18"/>
  <c r="P538" i="18"/>
  <c r="O538" i="18"/>
  <c r="R537" i="18"/>
  <c r="Q537" i="18"/>
  <c r="P537" i="18"/>
  <c r="O537" i="18"/>
  <c r="R536" i="18"/>
  <c r="Q536" i="18"/>
  <c r="P536" i="18"/>
  <c r="O536" i="18"/>
  <c r="R535" i="18"/>
  <c r="Q535" i="18"/>
  <c r="P535" i="18"/>
  <c r="O535" i="18"/>
  <c r="R534" i="18"/>
  <c r="Q534" i="18"/>
  <c r="P534" i="18"/>
  <c r="O534" i="18"/>
  <c r="R533" i="18"/>
  <c r="Q533" i="18"/>
  <c r="P533" i="18"/>
  <c r="O533" i="18"/>
  <c r="R532" i="18"/>
  <c r="Q532" i="18"/>
  <c r="P532" i="18"/>
  <c r="O532" i="18"/>
  <c r="R531" i="18"/>
  <c r="Q531" i="18"/>
  <c r="P531" i="18"/>
  <c r="O531" i="18"/>
  <c r="R530" i="18"/>
  <c r="Q530" i="18"/>
  <c r="P530" i="18"/>
  <c r="O530" i="18"/>
  <c r="R529" i="18"/>
  <c r="Q529" i="18"/>
  <c r="P529" i="18"/>
  <c r="O529" i="18"/>
  <c r="R528" i="18"/>
  <c r="Q528" i="18"/>
  <c r="P528" i="18"/>
  <c r="O528" i="18"/>
  <c r="R527" i="18"/>
  <c r="Q527" i="18" s="1"/>
  <c r="P527" i="18"/>
  <c r="O527" i="18"/>
  <c r="R526" i="18"/>
  <c r="Q526" i="18"/>
  <c r="P526" i="18"/>
  <c r="O526" i="18"/>
  <c r="R525" i="18"/>
  <c r="Q525" i="18" s="1"/>
  <c r="P525" i="18"/>
  <c r="O525" i="18"/>
  <c r="R524" i="18"/>
  <c r="Q524" i="18"/>
  <c r="P524" i="18"/>
  <c r="O524" i="18"/>
  <c r="R523" i="18"/>
  <c r="Q523" i="18"/>
  <c r="P523" i="18"/>
  <c r="O523" i="18"/>
  <c r="R522" i="18"/>
  <c r="Q522" i="18" s="1"/>
  <c r="P522" i="18"/>
  <c r="O522" i="18"/>
  <c r="R521" i="18"/>
  <c r="Q521" i="18"/>
  <c r="P521" i="18"/>
  <c r="O521" i="18"/>
  <c r="R520" i="18"/>
  <c r="Q520" i="18"/>
  <c r="P520" i="18"/>
  <c r="O520" i="18"/>
  <c r="R519" i="18"/>
  <c r="Q519" i="18"/>
  <c r="P519" i="18"/>
  <c r="O519" i="18"/>
  <c r="R518" i="18"/>
  <c r="Q518" i="18"/>
  <c r="P518" i="18"/>
  <c r="O518" i="18"/>
  <c r="R517" i="18"/>
  <c r="Q517" i="18"/>
  <c r="P517" i="18"/>
  <c r="O517" i="18"/>
  <c r="R516" i="18"/>
  <c r="Q516" i="18"/>
  <c r="P516" i="18"/>
  <c r="O516" i="18"/>
  <c r="R515" i="18"/>
  <c r="Q515" i="18"/>
  <c r="P515" i="18"/>
  <c r="O515" i="18"/>
  <c r="R514" i="18"/>
  <c r="Q514" i="18"/>
  <c r="P514" i="18"/>
  <c r="O514" i="18"/>
  <c r="R513" i="18"/>
  <c r="Q513" i="18"/>
  <c r="P513" i="18"/>
  <c r="O513" i="18"/>
  <c r="R512" i="18"/>
  <c r="Q512" i="18"/>
  <c r="P512" i="18"/>
  <c r="O512" i="18"/>
  <c r="R511" i="18"/>
  <c r="Q511" i="18"/>
  <c r="P511" i="18"/>
  <c r="O511" i="18"/>
  <c r="R510" i="18"/>
  <c r="Q510" i="18"/>
  <c r="P510" i="18"/>
  <c r="O510" i="18"/>
  <c r="R509" i="18"/>
  <c r="Q509" i="18"/>
  <c r="P509" i="18"/>
  <c r="O509" i="18"/>
  <c r="R508" i="18"/>
  <c r="Q508" i="18"/>
  <c r="P508" i="18"/>
  <c r="O508" i="18"/>
  <c r="R507" i="18"/>
  <c r="Q507" i="18"/>
  <c r="P507" i="18"/>
  <c r="O507" i="18"/>
  <c r="R506" i="18"/>
  <c r="Q506" i="18"/>
  <c r="P506" i="18"/>
  <c r="O506" i="18"/>
  <c r="R505" i="18"/>
  <c r="Q505" i="18"/>
  <c r="P505" i="18"/>
  <c r="O505" i="18"/>
  <c r="R504" i="18"/>
  <c r="Q504" i="18"/>
  <c r="P504" i="18"/>
  <c r="O504" i="18"/>
  <c r="R503" i="18"/>
  <c r="Q503" i="18"/>
  <c r="P503" i="18"/>
  <c r="O503" i="18"/>
  <c r="R502" i="18"/>
  <c r="Q502" i="18"/>
  <c r="P502" i="18"/>
  <c r="O502" i="18"/>
  <c r="R501" i="18"/>
  <c r="Q501" i="18"/>
  <c r="P501" i="18"/>
  <c r="O501" i="18"/>
  <c r="R500" i="18"/>
  <c r="Q500" i="18"/>
  <c r="P500" i="18"/>
  <c r="O500" i="18"/>
  <c r="R499" i="18"/>
  <c r="Q499" i="18"/>
  <c r="P499" i="18"/>
  <c r="O499" i="18"/>
  <c r="R498" i="18"/>
  <c r="Q498" i="18"/>
  <c r="P498" i="18"/>
  <c r="O498" i="18"/>
  <c r="R497" i="18"/>
  <c r="Q497" i="18"/>
  <c r="P497" i="18"/>
  <c r="O497" i="18"/>
  <c r="R496" i="18"/>
  <c r="Q496" i="18"/>
  <c r="P496" i="18"/>
  <c r="O496" i="18"/>
  <c r="R495" i="18"/>
  <c r="Q495" i="18"/>
  <c r="P495" i="18"/>
  <c r="O495" i="18"/>
  <c r="R494" i="18"/>
  <c r="Q494" i="18"/>
  <c r="P494" i="18"/>
  <c r="O494" i="18"/>
  <c r="R493" i="18"/>
  <c r="Q493" i="18"/>
  <c r="P493" i="18"/>
  <c r="O493" i="18"/>
  <c r="R492" i="18"/>
  <c r="Q492" i="18"/>
  <c r="P492" i="18"/>
  <c r="O492" i="18"/>
  <c r="R491" i="18"/>
  <c r="Q491" i="18"/>
  <c r="P491" i="18"/>
  <c r="O491" i="18"/>
  <c r="R490" i="18"/>
  <c r="Q490" i="18"/>
  <c r="P490" i="18"/>
  <c r="O490" i="18"/>
  <c r="R489" i="18"/>
  <c r="Q489" i="18"/>
  <c r="P489" i="18"/>
  <c r="O489" i="18"/>
  <c r="R488" i="18"/>
  <c r="Q488" i="18"/>
  <c r="P488" i="18"/>
  <c r="O488" i="18"/>
  <c r="R487" i="18"/>
  <c r="Q487" i="18"/>
  <c r="P487" i="18"/>
  <c r="O487" i="18"/>
  <c r="R486" i="18"/>
  <c r="Q486" i="18"/>
  <c r="P486" i="18"/>
  <c r="O486" i="18"/>
  <c r="R485" i="18"/>
  <c r="Q485" i="18"/>
  <c r="P485" i="18"/>
  <c r="O485" i="18"/>
  <c r="R484" i="18"/>
  <c r="Q484" i="18"/>
  <c r="P484" i="18"/>
  <c r="O484" i="18"/>
  <c r="R483" i="18"/>
  <c r="Q483" i="18"/>
  <c r="P483" i="18"/>
  <c r="O483" i="18"/>
  <c r="R482" i="18"/>
  <c r="Q482" i="18"/>
  <c r="P482" i="18"/>
  <c r="O482" i="18"/>
  <c r="R481" i="18"/>
  <c r="Q481" i="18"/>
  <c r="P481" i="18"/>
  <c r="O481" i="18"/>
  <c r="R480" i="18"/>
  <c r="Q480" i="18"/>
  <c r="P480" i="18"/>
  <c r="O480" i="18"/>
  <c r="R479" i="18"/>
  <c r="Q479" i="18"/>
  <c r="P479" i="18"/>
  <c r="O479" i="18"/>
  <c r="R478" i="18"/>
  <c r="Q478" i="18" s="1"/>
  <c r="P478" i="18"/>
  <c r="O478" i="18"/>
  <c r="R477" i="18"/>
  <c r="Q477" i="18"/>
  <c r="P477" i="18"/>
  <c r="O477" i="18"/>
  <c r="R476" i="18"/>
  <c r="Q476" i="18"/>
  <c r="P476" i="18"/>
  <c r="O476" i="18"/>
  <c r="R475" i="18"/>
  <c r="Q475" i="18"/>
  <c r="P475" i="18"/>
  <c r="O475" i="18"/>
  <c r="R474" i="18"/>
  <c r="Q474" i="18"/>
  <c r="P474" i="18"/>
  <c r="O474" i="18"/>
  <c r="R473" i="18"/>
  <c r="Q473" i="18"/>
  <c r="P473" i="18"/>
  <c r="O473" i="18"/>
  <c r="R472" i="18"/>
  <c r="Q472" i="18"/>
  <c r="P472" i="18"/>
  <c r="O472" i="18"/>
  <c r="R471" i="18"/>
  <c r="Q471" i="18"/>
  <c r="P471" i="18"/>
  <c r="O471" i="18"/>
  <c r="R470" i="18"/>
  <c r="Q470" i="18"/>
  <c r="P470" i="18"/>
  <c r="O470" i="18"/>
  <c r="R469" i="18"/>
  <c r="Q469" i="18"/>
  <c r="P469" i="18"/>
  <c r="O469" i="18"/>
  <c r="R468" i="18"/>
  <c r="Q468" i="18"/>
  <c r="P468" i="18"/>
  <c r="O468" i="18"/>
  <c r="R467" i="18"/>
  <c r="Q467" i="18"/>
  <c r="P467" i="18"/>
  <c r="O467" i="18"/>
  <c r="R466" i="18"/>
  <c r="Q466" i="18"/>
  <c r="P466" i="18"/>
  <c r="O466" i="18"/>
  <c r="R465" i="18"/>
  <c r="Q465" i="18" s="1"/>
  <c r="P465" i="18"/>
  <c r="O465" i="18"/>
  <c r="R464" i="18"/>
  <c r="Q464" i="18" s="1"/>
  <c r="P464" i="18"/>
  <c r="O464" i="18"/>
  <c r="R463" i="18"/>
  <c r="Q463" i="18"/>
  <c r="P463" i="18"/>
  <c r="O463" i="18"/>
  <c r="R462" i="18"/>
  <c r="Q462" i="18" s="1"/>
  <c r="P462" i="18"/>
  <c r="O462" i="18"/>
  <c r="R461" i="18"/>
  <c r="Q461" i="18"/>
  <c r="P461" i="18"/>
  <c r="O461" i="18"/>
  <c r="R460" i="18"/>
  <c r="Q460" i="18" s="1"/>
  <c r="P460" i="18"/>
  <c r="O460" i="18"/>
  <c r="R459" i="18"/>
  <c r="Q459" i="18"/>
  <c r="P459" i="18"/>
  <c r="O459" i="18"/>
  <c r="R458" i="18"/>
  <c r="Q458" i="18"/>
  <c r="P458" i="18"/>
  <c r="O458" i="18"/>
  <c r="R457" i="18"/>
  <c r="Q457" i="18"/>
  <c r="P457" i="18"/>
  <c r="O457" i="18"/>
  <c r="R456" i="18"/>
  <c r="Q456" i="18"/>
  <c r="P456" i="18"/>
  <c r="O456" i="18"/>
  <c r="R455" i="18"/>
  <c r="Q455" i="18"/>
  <c r="P455" i="18"/>
  <c r="O455" i="18"/>
  <c r="R454" i="18"/>
  <c r="Q454" i="18"/>
  <c r="P454" i="18"/>
  <c r="O454" i="18"/>
  <c r="R453" i="18"/>
  <c r="Q453" i="18"/>
  <c r="P453" i="18"/>
  <c r="O453" i="18"/>
  <c r="R452" i="18"/>
  <c r="Q452" i="18"/>
  <c r="P452" i="18"/>
  <c r="O452" i="18"/>
  <c r="R451" i="18"/>
  <c r="Q451" i="18"/>
  <c r="P451" i="18"/>
  <c r="O451" i="18"/>
  <c r="R450" i="18"/>
  <c r="Q450" i="18"/>
  <c r="P450" i="18"/>
  <c r="O450" i="18"/>
  <c r="R449" i="18"/>
  <c r="Q449" i="18"/>
  <c r="P449" i="18"/>
  <c r="O449" i="18"/>
  <c r="R448" i="18"/>
  <c r="Q448" i="18"/>
  <c r="P448" i="18"/>
  <c r="O448" i="18"/>
  <c r="R447" i="18"/>
  <c r="Q447" i="18"/>
  <c r="P447" i="18"/>
  <c r="O447" i="18"/>
  <c r="R446" i="18"/>
  <c r="Q446" i="18"/>
  <c r="P446" i="18"/>
  <c r="O446" i="18"/>
  <c r="R445" i="18"/>
  <c r="Q445" i="18"/>
  <c r="P445" i="18"/>
  <c r="O445" i="18"/>
  <c r="R444" i="18"/>
  <c r="Q444" i="18"/>
  <c r="P444" i="18"/>
  <c r="O444" i="18"/>
  <c r="R443" i="18"/>
  <c r="Q443" i="18"/>
  <c r="P443" i="18"/>
  <c r="O443" i="18"/>
  <c r="R442" i="18"/>
  <c r="Q442" i="18"/>
  <c r="P442" i="18"/>
  <c r="O442" i="18"/>
  <c r="R441" i="18"/>
  <c r="Q441" i="18"/>
  <c r="P441" i="18"/>
  <c r="O441" i="18"/>
  <c r="R440" i="18"/>
  <c r="Q440" i="18"/>
  <c r="P440" i="18"/>
  <c r="O440" i="18"/>
  <c r="R439" i="18"/>
  <c r="Q439" i="18"/>
  <c r="P439" i="18"/>
  <c r="O439" i="18"/>
  <c r="R438" i="18"/>
  <c r="Q438" i="18"/>
  <c r="P438" i="18"/>
  <c r="O438" i="18"/>
  <c r="R437" i="18"/>
  <c r="Q437" i="18"/>
  <c r="P437" i="18"/>
  <c r="O437" i="18"/>
  <c r="R436" i="18"/>
  <c r="Q436" i="18"/>
  <c r="P436" i="18"/>
  <c r="O436" i="18"/>
  <c r="R435" i="18"/>
  <c r="Q435" i="18"/>
  <c r="P435" i="18"/>
  <c r="O435" i="18"/>
  <c r="R434" i="18"/>
  <c r="Q434" i="18"/>
  <c r="P434" i="18"/>
  <c r="O434" i="18"/>
  <c r="R433" i="18"/>
  <c r="Q433" i="18"/>
  <c r="P433" i="18"/>
  <c r="O433" i="18"/>
  <c r="R432" i="18"/>
  <c r="Q432" i="18"/>
  <c r="P432" i="18"/>
  <c r="O432" i="18"/>
  <c r="R431" i="18"/>
  <c r="Q431" i="18" s="1"/>
  <c r="P431" i="18"/>
  <c r="O431" i="18"/>
  <c r="R430" i="18"/>
  <c r="Q430" i="18"/>
  <c r="P430" i="18"/>
  <c r="O430" i="18"/>
  <c r="R429" i="18"/>
  <c r="Q429" i="18"/>
  <c r="P429" i="18"/>
  <c r="O429" i="18"/>
  <c r="R428" i="18"/>
  <c r="Q428" i="18"/>
  <c r="P428" i="18"/>
  <c r="O428" i="18"/>
  <c r="R427" i="18"/>
  <c r="Q427" i="18"/>
  <c r="P427" i="18"/>
  <c r="O427" i="18"/>
  <c r="R426" i="18"/>
  <c r="Q426" i="18"/>
  <c r="P426" i="18"/>
  <c r="O426" i="18"/>
  <c r="R425" i="18"/>
  <c r="Q425" i="18"/>
  <c r="P425" i="18"/>
  <c r="O425" i="18"/>
  <c r="R424" i="18"/>
  <c r="Q424" i="18"/>
  <c r="P424" i="18"/>
  <c r="O424" i="18"/>
  <c r="R423" i="18"/>
  <c r="Q423" i="18"/>
  <c r="P423" i="18"/>
  <c r="O423" i="18"/>
  <c r="R422" i="18"/>
  <c r="Q422" i="18"/>
  <c r="P422" i="18"/>
  <c r="O422" i="18"/>
  <c r="R421" i="18"/>
  <c r="Q421" i="18"/>
  <c r="P421" i="18"/>
  <c r="O421" i="18"/>
  <c r="R420" i="18"/>
  <c r="Q420" i="18"/>
  <c r="P420" i="18"/>
  <c r="O420" i="18"/>
  <c r="R419" i="18"/>
  <c r="Q419" i="18"/>
  <c r="P419" i="18"/>
  <c r="O419" i="18"/>
  <c r="R418" i="18"/>
  <c r="Q418" i="18"/>
  <c r="P418" i="18"/>
  <c r="O418" i="18"/>
  <c r="R417" i="18"/>
  <c r="Q417" i="18" s="1"/>
  <c r="P417" i="18"/>
  <c r="O417" i="18"/>
  <c r="R416" i="18"/>
  <c r="Q416" i="18"/>
  <c r="P416" i="18"/>
  <c r="O416" i="18"/>
  <c r="R415" i="18"/>
  <c r="Q415" i="18"/>
  <c r="P415" i="18"/>
  <c r="O415" i="18"/>
  <c r="R414" i="18"/>
  <c r="Q414" i="18"/>
  <c r="P414" i="18"/>
  <c r="O414" i="18"/>
  <c r="R413" i="18"/>
  <c r="Q413" i="18"/>
  <c r="P413" i="18"/>
  <c r="O413" i="18"/>
  <c r="R412" i="18"/>
  <c r="Q412" i="18"/>
  <c r="P412" i="18"/>
  <c r="O412" i="18"/>
  <c r="R411" i="18"/>
  <c r="Q411" i="18"/>
  <c r="P411" i="18"/>
  <c r="O411" i="18"/>
  <c r="R410" i="18"/>
  <c r="Q410" i="18"/>
  <c r="P410" i="18"/>
  <c r="O410" i="18"/>
  <c r="R409" i="18"/>
  <c r="Q409" i="18"/>
  <c r="P409" i="18"/>
  <c r="O409" i="18"/>
  <c r="R408" i="18"/>
  <c r="Q408" i="18"/>
  <c r="P408" i="18"/>
  <c r="O408" i="18"/>
  <c r="R407" i="18"/>
  <c r="Q407" i="18"/>
  <c r="P407" i="18"/>
  <c r="O407" i="18"/>
  <c r="R406" i="18"/>
  <c r="Q406" i="18"/>
  <c r="P406" i="18"/>
  <c r="O406" i="18"/>
  <c r="R405" i="18"/>
  <c r="Q405" i="18"/>
  <c r="P405" i="18"/>
  <c r="O405" i="18"/>
  <c r="R404" i="18"/>
  <c r="Q404" i="18"/>
  <c r="P404" i="18"/>
  <c r="O404" i="18"/>
  <c r="R403" i="18"/>
  <c r="Q403" i="18"/>
  <c r="P403" i="18"/>
  <c r="O403" i="18"/>
  <c r="R402" i="18"/>
  <c r="Q402" i="18"/>
  <c r="P402" i="18"/>
  <c r="O402" i="18"/>
  <c r="R401" i="18"/>
  <c r="Q401" i="18"/>
  <c r="P401" i="18"/>
  <c r="O401" i="18"/>
  <c r="R400" i="18"/>
  <c r="Q400" i="18"/>
  <c r="P400" i="18"/>
  <c r="O400" i="18"/>
  <c r="R399" i="18"/>
  <c r="Q399" i="18"/>
  <c r="P399" i="18"/>
  <c r="O399" i="18"/>
  <c r="R398" i="18"/>
  <c r="Q398" i="18"/>
  <c r="P398" i="18"/>
  <c r="O398" i="18"/>
  <c r="R397" i="18"/>
  <c r="Q397" i="18" s="1"/>
  <c r="P397" i="18"/>
  <c r="O397" i="18"/>
  <c r="R396" i="18"/>
  <c r="Q396" i="18"/>
  <c r="P396" i="18"/>
  <c r="O396" i="18"/>
  <c r="R395" i="18"/>
  <c r="Q395" i="18"/>
  <c r="P395" i="18"/>
  <c r="O395" i="18"/>
  <c r="R394" i="18"/>
  <c r="Q394" i="18"/>
  <c r="P394" i="18"/>
  <c r="O394" i="18"/>
  <c r="R393" i="18"/>
  <c r="Q393" i="18"/>
  <c r="P393" i="18"/>
  <c r="O393" i="18"/>
  <c r="R392" i="18"/>
  <c r="Q392" i="18"/>
  <c r="P392" i="18"/>
  <c r="O392" i="18"/>
  <c r="R391" i="18"/>
  <c r="Q391" i="18"/>
  <c r="P391" i="18"/>
  <c r="O391" i="18"/>
  <c r="R390" i="18"/>
  <c r="Q390" i="18"/>
  <c r="P390" i="18"/>
  <c r="O390" i="18"/>
  <c r="R389" i="18"/>
  <c r="Q389" i="18"/>
  <c r="P389" i="18"/>
  <c r="O389" i="18"/>
  <c r="R388" i="18"/>
  <c r="Q388" i="18"/>
  <c r="P388" i="18"/>
  <c r="O388" i="18"/>
  <c r="R387" i="18"/>
  <c r="Q387" i="18"/>
  <c r="P387" i="18"/>
  <c r="O387" i="18"/>
  <c r="R386" i="18"/>
  <c r="Q386" i="18"/>
  <c r="P386" i="18"/>
  <c r="O386" i="18"/>
  <c r="R385" i="18"/>
  <c r="Q385" i="18"/>
  <c r="P385" i="18"/>
  <c r="O385" i="18"/>
  <c r="R384" i="18"/>
  <c r="Q384" i="18"/>
  <c r="P384" i="18"/>
  <c r="O384" i="18"/>
  <c r="R383" i="18"/>
  <c r="Q383" i="18"/>
  <c r="P383" i="18"/>
  <c r="O383" i="18"/>
  <c r="R382" i="18"/>
  <c r="Q382" i="18"/>
  <c r="P382" i="18"/>
  <c r="O382" i="18"/>
  <c r="R381" i="18"/>
  <c r="Q381" i="18"/>
  <c r="P381" i="18"/>
  <c r="O381" i="18"/>
  <c r="R380" i="18"/>
  <c r="Q380" i="18"/>
  <c r="P380" i="18"/>
  <c r="O380" i="18"/>
  <c r="R379" i="18"/>
  <c r="Q379" i="18"/>
  <c r="P379" i="18"/>
  <c r="O379" i="18"/>
  <c r="R378" i="18"/>
  <c r="Q378" i="18"/>
  <c r="P378" i="18"/>
  <c r="O378" i="18"/>
  <c r="R377" i="18"/>
  <c r="Q377" i="18"/>
  <c r="P377" i="18"/>
  <c r="O377" i="18"/>
  <c r="R376" i="18"/>
  <c r="Q376" i="18"/>
  <c r="P376" i="18"/>
  <c r="O376" i="18"/>
  <c r="R375" i="18"/>
  <c r="Q375" i="18"/>
  <c r="P375" i="18"/>
  <c r="O375" i="18"/>
  <c r="R374" i="18"/>
  <c r="Q374" i="18"/>
  <c r="P374" i="18"/>
  <c r="O374" i="18"/>
  <c r="R373" i="18"/>
  <c r="Q373" i="18"/>
  <c r="P373" i="18"/>
  <c r="O373" i="18"/>
  <c r="R372" i="18"/>
  <c r="Q372" i="18"/>
  <c r="P372" i="18"/>
  <c r="O372" i="18"/>
  <c r="R371" i="18"/>
  <c r="Q371" i="18"/>
  <c r="P371" i="18"/>
  <c r="O371" i="18"/>
  <c r="R370" i="18"/>
  <c r="Q370" i="18"/>
  <c r="P370" i="18"/>
  <c r="O370" i="18"/>
  <c r="R369" i="18"/>
  <c r="Q369" i="18"/>
  <c r="P369" i="18"/>
  <c r="O369" i="18"/>
  <c r="R368" i="18"/>
  <c r="Q368" i="18"/>
  <c r="P368" i="18"/>
  <c r="O368" i="18"/>
  <c r="R367" i="18"/>
  <c r="Q367" i="18"/>
  <c r="P367" i="18"/>
  <c r="O367" i="18"/>
  <c r="R366" i="18"/>
  <c r="Q366" i="18"/>
  <c r="P366" i="18"/>
  <c r="O366" i="18"/>
  <c r="R365" i="18"/>
  <c r="Q365" i="18"/>
  <c r="P365" i="18"/>
  <c r="O365" i="18"/>
  <c r="R364" i="18"/>
  <c r="Q364" i="18"/>
  <c r="P364" i="18"/>
  <c r="O364" i="18"/>
  <c r="R363" i="18"/>
  <c r="Q363" i="18"/>
  <c r="P363" i="18"/>
  <c r="O363" i="18"/>
  <c r="R362" i="18"/>
  <c r="Q362" i="18"/>
  <c r="P362" i="18"/>
  <c r="O362" i="18"/>
  <c r="R361" i="18"/>
  <c r="Q361" i="18"/>
  <c r="P361" i="18"/>
  <c r="O361" i="18"/>
  <c r="R360" i="18"/>
  <c r="Q360" i="18"/>
  <c r="P360" i="18"/>
  <c r="O360" i="18"/>
  <c r="R359" i="18"/>
  <c r="Q359" i="18"/>
  <c r="P359" i="18"/>
  <c r="O359" i="18"/>
  <c r="R358" i="18"/>
  <c r="Q358" i="18"/>
  <c r="P358" i="18"/>
  <c r="O358" i="18"/>
  <c r="R357" i="18"/>
  <c r="Q357" i="18"/>
  <c r="P357" i="18"/>
  <c r="O357" i="18"/>
  <c r="R356" i="18"/>
  <c r="Q356" i="18" s="1"/>
  <c r="P356" i="18"/>
  <c r="O356" i="18"/>
  <c r="R355" i="18"/>
  <c r="Q355" i="18"/>
  <c r="P355" i="18"/>
  <c r="O355" i="18"/>
  <c r="R354" i="18"/>
  <c r="Q354" i="18"/>
  <c r="P354" i="18"/>
  <c r="O354" i="18"/>
  <c r="R353" i="18"/>
  <c r="Q353" i="18"/>
  <c r="P353" i="18"/>
  <c r="O353" i="18"/>
  <c r="R352" i="18"/>
  <c r="Q352" i="18"/>
  <c r="P352" i="18"/>
  <c r="O352" i="18"/>
  <c r="R351" i="18"/>
  <c r="Q351" i="18" s="1"/>
  <c r="P351" i="18"/>
  <c r="O351" i="18"/>
  <c r="R350" i="18"/>
  <c r="Q350" i="18"/>
  <c r="P350" i="18"/>
  <c r="O350" i="18"/>
  <c r="R349" i="18"/>
  <c r="Q349" i="18"/>
  <c r="P349" i="18"/>
  <c r="O349" i="18"/>
  <c r="R348" i="18"/>
  <c r="Q348" i="18"/>
  <c r="P348" i="18"/>
  <c r="O348" i="18"/>
  <c r="R347" i="18"/>
  <c r="Q347" i="18"/>
  <c r="P347" i="18"/>
  <c r="O347" i="18"/>
  <c r="R346" i="18"/>
  <c r="Q346" i="18"/>
  <c r="P346" i="18"/>
  <c r="O346" i="18"/>
  <c r="R345" i="18"/>
  <c r="Q345" i="18"/>
  <c r="P345" i="18"/>
  <c r="O345" i="18"/>
  <c r="R344" i="18"/>
  <c r="Q344" i="18"/>
  <c r="P344" i="18"/>
  <c r="O344" i="18"/>
  <c r="R343" i="18"/>
  <c r="Q343" i="18"/>
  <c r="P343" i="18"/>
  <c r="O343" i="18"/>
  <c r="R342" i="18"/>
  <c r="Q342" i="18"/>
  <c r="P342" i="18"/>
  <c r="O342" i="18"/>
  <c r="R341" i="18"/>
  <c r="Q341" i="18"/>
  <c r="P341" i="18"/>
  <c r="O341" i="18"/>
  <c r="R340" i="18"/>
  <c r="Q340" i="18"/>
  <c r="P340" i="18"/>
  <c r="O340" i="18"/>
  <c r="R339" i="18"/>
  <c r="Q339" i="18"/>
  <c r="P339" i="18"/>
  <c r="O339" i="18"/>
  <c r="R338" i="18"/>
  <c r="Q338" i="18"/>
  <c r="P338" i="18"/>
  <c r="O338" i="18"/>
  <c r="R337" i="18"/>
  <c r="Q337" i="18" s="1"/>
  <c r="P337" i="18"/>
  <c r="O337" i="18"/>
  <c r="R336" i="18"/>
  <c r="Q336" i="18"/>
  <c r="P336" i="18"/>
  <c r="O336" i="18"/>
  <c r="R335" i="18"/>
  <c r="Q335" i="18" s="1"/>
  <c r="P335" i="18"/>
  <c r="O335" i="18"/>
  <c r="R334" i="18"/>
  <c r="Q334" i="18"/>
  <c r="P334" i="18"/>
  <c r="O334" i="18"/>
  <c r="R333" i="18"/>
  <c r="Q333" i="18" s="1"/>
  <c r="P333" i="18"/>
  <c r="O333" i="18"/>
  <c r="R332" i="18"/>
  <c r="Q332" i="18"/>
  <c r="P332" i="18"/>
  <c r="O332" i="18"/>
  <c r="R331" i="18"/>
  <c r="Q331" i="18" s="1"/>
  <c r="P331" i="18"/>
  <c r="O331" i="18"/>
  <c r="R330" i="18"/>
  <c r="Q330" i="18"/>
  <c r="P330" i="18"/>
  <c r="O330" i="18"/>
  <c r="R329" i="18"/>
  <c r="Q329" i="18"/>
  <c r="P329" i="18"/>
  <c r="O329" i="18"/>
  <c r="R328" i="18"/>
  <c r="Q328" i="18"/>
  <c r="P328" i="18"/>
  <c r="O328" i="18"/>
  <c r="R327" i="18"/>
  <c r="Q327" i="18"/>
  <c r="P327" i="18"/>
  <c r="O327" i="18"/>
  <c r="R326" i="18"/>
  <c r="Q326" i="18"/>
  <c r="P326" i="18"/>
  <c r="O326" i="18"/>
  <c r="R325" i="18"/>
  <c r="Q325" i="18"/>
  <c r="P325" i="18"/>
  <c r="O325" i="18"/>
  <c r="R324" i="18"/>
  <c r="Q324" i="18"/>
  <c r="P324" i="18"/>
  <c r="O324" i="18"/>
  <c r="R323" i="18"/>
  <c r="Q323" i="18"/>
  <c r="P323" i="18"/>
  <c r="O323" i="18"/>
  <c r="R322" i="18"/>
  <c r="Q322" i="18" s="1"/>
  <c r="P322" i="18"/>
  <c r="O322" i="18"/>
  <c r="R321" i="18"/>
  <c r="Q321" i="18"/>
  <c r="P321" i="18"/>
  <c r="O321" i="18"/>
  <c r="R320" i="18"/>
  <c r="Q320" i="18"/>
  <c r="P320" i="18"/>
  <c r="O320" i="18"/>
  <c r="R319" i="18"/>
  <c r="Q319" i="18"/>
  <c r="P319" i="18"/>
  <c r="O319" i="18"/>
  <c r="R318" i="18"/>
  <c r="Q318" i="18"/>
  <c r="P318" i="18"/>
  <c r="O318" i="18"/>
  <c r="R317" i="18"/>
  <c r="Q317" i="18"/>
  <c r="P317" i="18"/>
  <c r="O317" i="18"/>
  <c r="R316" i="18"/>
  <c r="Q316" i="18"/>
  <c r="P316" i="18"/>
  <c r="O316" i="18"/>
  <c r="R315" i="18"/>
  <c r="Q315" i="18"/>
  <c r="P315" i="18"/>
  <c r="O315" i="18"/>
  <c r="R314" i="18"/>
  <c r="Q314" i="18"/>
  <c r="P314" i="18"/>
  <c r="O314" i="18"/>
  <c r="R313" i="18"/>
  <c r="Q313" i="18"/>
  <c r="P313" i="18"/>
  <c r="O313" i="18"/>
  <c r="R312" i="18"/>
  <c r="Q312" i="18"/>
  <c r="P312" i="18"/>
  <c r="O312" i="18"/>
  <c r="R311" i="18"/>
  <c r="Q311" i="18"/>
  <c r="P311" i="18"/>
  <c r="O311" i="18"/>
  <c r="R310" i="18"/>
  <c r="Q310" i="18"/>
  <c r="P310" i="18"/>
  <c r="O310" i="18"/>
  <c r="R309" i="18"/>
  <c r="Q309" i="18"/>
  <c r="P309" i="18"/>
  <c r="O309" i="18"/>
  <c r="R308" i="18"/>
  <c r="Q308" i="18"/>
  <c r="P308" i="18"/>
  <c r="O308" i="18"/>
  <c r="R307" i="18"/>
  <c r="Q307" i="18"/>
  <c r="P307" i="18"/>
  <c r="O307" i="18"/>
  <c r="R306" i="18"/>
  <c r="Q306" i="18"/>
  <c r="P306" i="18"/>
  <c r="O306" i="18"/>
  <c r="R305" i="18"/>
  <c r="Q305" i="18"/>
  <c r="P305" i="18"/>
  <c r="O305" i="18"/>
  <c r="R304" i="18"/>
  <c r="Q304" i="18"/>
  <c r="P304" i="18"/>
  <c r="O304" i="18"/>
  <c r="R303" i="18"/>
  <c r="Q303" i="18"/>
  <c r="P303" i="18"/>
  <c r="O303" i="18"/>
  <c r="R302" i="18"/>
  <c r="Q302" i="18"/>
  <c r="P302" i="18"/>
  <c r="O302" i="18"/>
  <c r="R301" i="18"/>
  <c r="Q301" i="18"/>
  <c r="P301" i="18"/>
  <c r="O301" i="18"/>
  <c r="R300" i="18"/>
  <c r="Q300" i="18"/>
  <c r="P300" i="18"/>
  <c r="O300" i="18"/>
  <c r="R299" i="18"/>
  <c r="Q299" i="18"/>
  <c r="P299" i="18"/>
  <c r="O299" i="18"/>
  <c r="R298" i="18"/>
  <c r="Q298" i="18"/>
  <c r="P298" i="18"/>
  <c r="O298" i="18"/>
  <c r="R297" i="18"/>
  <c r="Q297" i="18"/>
  <c r="P297" i="18"/>
  <c r="O297" i="18"/>
  <c r="R296" i="18"/>
  <c r="Q296" i="18"/>
  <c r="P296" i="18"/>
  <c r="O296" i="18"/>
  <c r="R295" i="18"/>
  <c r="Q295" i="18"/>
  <c r="P295" i="18"/>
  <c r="O295" i="18"/>
  <c r="R294" i="18"/>
  <c r="Q294" i="18"/>
  <c r="P294" i="18"/>
  <c r="O294" i="18"/>
  <c r="R293" i="18"/>
  <c r="Q293" i="18"/>
  <c r="P293" i="18"/>
  <c r="O293" i="18"/>
  <c r="R292" i="18"/>
  <c r="Q292" i="18"/>
  <c r="P292" i="18"/>
  <c r="O292" i="18"/>
  <c r="R291" i="18"/>
  <c r="Q291" i="18"/>
  <c r="P291" i="18"/>
  <c r="O291" i="18"/>
  <c r="R290" i="18"/>
  <c r="Q290" i="18"/>
  <c r="P290" i="18"/>
  <c r="O290" i="18"/>
  <c r="R289" i="18"/>
  <c r="Q289" i="18"/>
  <c r="P289" i="18"/>
  <c r="O289" i="18"/>
  <c r="R288" i="18"/>
  <c r="Q288" i="18"/>
  <c r="P288" i="18"/>
  <c r="O288" i="18"/>
  <c r="R287" i="18"/>
  <c r="Q287" i="18"/>
  <c r="P287" i="18"/>
  <c r="O287" i="18"/>
  <c r="R286" i="18"/>
  <c r="Q286" i="18" s="1"/>
  <c r="P286" i="18"/>
  <c r="O286" i="18"/>
  <c r="R285" i="18"/>
  <c r="Q285" i="18"/>
  <c r="P285" i="18"/>
  <c r="O285" i="18"/>
  <c r="R284" i="18"/>
  <c r="Q284" i="18" s="1"/>
  <c r="P284" i="18"/>
  <c r="O284" i="18"/>
  <c r="R283" i="18"/>
  <c r="Q283" i="18"/>
  <c r="P283" i="18"/>
  <c r="O283" i="18"/>
  <c r="R282" i="18"/>
  <c r="Q282" i="18"/>
  <c r="P282" i="18"/>
  <c r="O282" i="18"/>
  <c r="R281" i="18"/>
  <c r="Q281" i="18"/>
  <c r="P281" i="18"/>
  <c r="O281" i="18"/>
  <c r="R280" i="18"/>
  <c r="Q280" i="18"/>
  <c r="P280" i="18"/>
  <c r="O280" i="18"/>
  <c r="R279" i="18"/>
  <c r="Q279" i="18"/>
  <c r="P279" i="18"/>
  <c r="O279" i="18"/>
  <c r="R278" i="18"/>
  <c r="Q278" i="18"/>
  <c r="P278" i="18"/>
  <c r="O278" i="18"/>
  <c r="R277" i="18"/>
  <c r="Q277" i="18"/>
  <c r="P277" i="18"/>
  <c r="O277" i="18"/>
  <c r="R276" i="18"/>
  <c r="Q276" i="18"/>
  <c r="P276" i="18"/>
  <c r="O276" i="18"/>
  <c r="R275" i="18"/>
  <c r="Q275" i="18"/>
  <c r="P275" i="18"/>
  <c r="O275" i="18"/>
  <c r="R274" i="18"/>
  <c r="Q274" i="18"/>
  <c r="P274" i="18"/>
  <c r="O274" i="18"/>
  <c r="R273" i="18"/>
  <c r="Q273" i="18"/>
  <c r="P273" i="18"/>
  <c r="O273" i="18"/>
  <c r="R272" i="18"/>
  <c r="Q272" i="18"/>
  <c r="P272" i="18"/>
  <c r="O272" i="18"/>
  <c r="R271" i="18"/>
  <c r="Q271" i="18"/>
  <c r="P271" i="18"/>
  <c r="O271" i="18"/>
  <c r="R270" i="18"/>
  <c r="Q270" i="18" s="1"/>
  <c r="P270" i="18"/>
  <c r="O270" i="18"/>
  <c r="R269" i="18"/>
  <c r="Q269" i="18"/>
  <c r="P269" i="18"/>
  <c r="O269" i="18"/>
  <c r="R268" i="18"/>
  <c r="Q268" i="18"/>
  <c r="P268" i="18"/>
  <c r="O268" i="18"/>
  <c r="R267" i="18"/>
  <c r="Q267" i="18"/>
  <c r="P267" i="18"/>
  <c r="O267" i="18"/>
  <c r="R266" i="18"/>
  <c r="Q266" i="18"/>
  <c r="P266" i="18"/>
  <c r="O266" i="18"/>
  <c r="R265" i="18"/>
  <c r="Q265" i="18"/>
  <c r="P265" i="18"/>
  <c r="O265" i="18"/>
  <c r="R264" i="18"/>
  <c r="Q264" i="18"/>
  <c r="P264" i="18"/>
  <c r="O264" i="18"/>
  <c r="R263" i="18"/>
  <c r="Q263" i="18"/>
  <c r="P263" i="18"/>
  <c r="O263" i="18"/>
  <c r="R262" i="18"/>
  <c r="Q262" i="18"/>
  <c r="P262" i="18"/>
  <c r="O262" i="18"/>
  <c r="R261" i="18"/>
  <c r="Q261" i="18"/>
  <c r="P261" i="18"/>
  <c r="O261" i="18"/>
  <c r="R260" i="18"/>
  <c r="Q260" i="18"/>
  <c r="P260" i="18"/>
  <c r="O260" i="18"/>
  <c r="R259" i="18"/>
  <c r="Q259" i="18"/>
  <c r="P259" i="18"/>
  <c r="O259" i="18"/>
  <c r="R258" i="18"/>
  <c r="Q258" i="18"/>
  <c r="P258" i="18"/>
  <c r="O258" i="18"/>
  <c r="R257" i="18"/>
  <c r="Q257" i="18"/>
  <c r="P257" i="18"/>
  <c r="O257" i="18"/>
  <c r="R256" i="18"/>
  <c r="Q256" i="18"/>
  <c r="P256" i="18"/>
  <c r="O256" i="18"/>
  <c r="R255" i="18"/>
  <c r="Q255" i="18"/>
  <c r="P255" i="18"/>
  <c r="O255" i="18"/>
  <c r="R254" i="18"/>
  <c r="Q254" i="18"/>
  <c r="P254" i="18"/>
  <c r="O254" i="18"/>
  <c r="R253" i="18"/>
  <c r="Q253" i="18"/>
  <c r="P253" i="18"/>
  <c r="O253" i="18"/>
  <c r="R252" i="18"/>
  <c r="Q252" i="18"/>
  <c r="P252" i="18"/>
  <c r="O252" i="18"/>
  <c r="R251" i="18"/>
  <c r="Q251" i="18"/>
  <c r="P251" i="18"/>
  <c r="O251" i="18"/>
  <c r="R250" i="18"/>
  <c r="Q250" i="18"/>
  <c r="P250" i="18"/>
  <c r="O250" i="18"/>
  <c r="R249" i="18"/>
  <c r="Q249" i="18"/>
  <c r="P249" i="18"/>
  <c r="O249" i="18"/>
  <c r="R248" i="18"/>
  <c r="Q248" i="18"/>
  <c r="P248" i="18"/>
  <c r="O248" i="18"/>
  <c r="R247" i="18"/>
  <c r="Q247" i="18"/>
  <c r="P247" i="18"/>
  <c r="O247" i="18"/>
  <c r="R246" i="18"/>
  <c r="Q246" i="18"/>
  <c r="P246" i="18"/>
  <c r="O246" i="18"/>
  <c r="R245" i="18"/>
  <c r="Q245" i="18"/>
  <c r="P245" i="18"/>
  <c r="O245" i="18"/>
  <c r="R244" i="18"/>
  <c r="Q244" i="18"/>
  <c r="P244" i="18"/>
  <c r="O244" i="18"/>
  <c r="R243" i="18"/>
  <c r="Q243" i="18"/>
  <c r="P243" i="18"/>
  <c r="O243" i="18"/>
  <c r="R242" i="18"/>
  <c r="Q242" i="18"/>
  <c r="P242" i="18"/>
  <c r="O242" i="18"/>
  <c r="R241" i="18"/>
  <c r="Q241" i="18" s="1"/>
  <c r="P241" i="18"/>
  <c r="O241" i="18"/>
  <c r="R240" i="18"/>
  <c r="Q240" i="18"/>
  <c r="P240" i="18"/>
  <c r="O240" i="18"/>
  <c r="R239" i="18"/>
  <c r="Q239" i="18"/>
  <c r="P239" i="18"/>
  <c r="O239" i="18"/>
  <c r="R238" i="18"/>
  <c r="Q238" i="18"/>
  <c r="P238" i="18"/>
  <c r="O238" i="18"/>
  <c r="R237" i="18"/>
  <c r="Q237" i="18"/>
  <c r="P237" i="18"/>
  <c r="O237" i="18"/>
  <c r="R236" i="18"/>
  <c r="Q236" i="18"/>
  <c r="P236" i="18"/>
  <c r="O236" i="18"/>
  <c r="R235" i="18"/>
  <c r="Q235" i="18"/>
  <c r="P235" i="18"/>
  <c r="O235" i="18"/>
  <c r="R234" i="18"/>
  <c r="Q234" i="18"/>
  <c r="P234" i="18"/>
  <c r="O234" i="18"/>
  <c r="R233" i="18"/>
  <c r="Q233" i="18"/>
  <c r="P233" i="18"/>
  <c r="O233" i="18"/>
  <c r="R232" i="18"/>
  <c r="Q232" i="18"/>
  <c r="P232" i="18"/>
  <c r="O232" i="18"/>
  <c r="R231" i="18"/>
  <c r="Q231" i="18"/>
  <c r="P231" i="18"/>
  <c r="O231" i="18"/>
  <c r="R230" i="18"/>
  <c r="Q230" i="18"/>
  <c r="P230" i="18"/>
  <c r="O230" i="18"/>
  <c r="R229" i="18"/>
  <c r="Q229" i="18"/>
  <c r="P229" i="18"/>
  <c r="O229" i="18"/>
  <c r="R228" i="18"/>
  <c r="Q228" i="18"/>
  <c r="P228" i="18"/>
  <c r="O228" i="18"/>
  <c r="R227" i="18"/>
  <c r="Q227" i="18"/>
  <c r="P227" i="18"/>
  <c r="O227" i="18"/>
  <c r="R226" i="18"/>
  <c r="Q226" i="18"/>
  <c r="P226" i="18"/>
  <c r="O226" i="18"/>
  <c r="R225" i="18"/>
  <c r="Q225" i="18"/>
  <c r="P225" i="18"/>
  <c r="O225" i="18"/>
  <c r="R224" i="18"/>
  <c r="Q224" i="18"/>
  <c r="P224" i="18"/>
  <c r="O224" i="18"/>
  <c r="R223" i="18"/>
  <c r="Q223" i="18"/>
  <c r="P223" i="18"/>
  <c r="O223" i="18"/>
  <c r="R222" i="18"/>
  <c r="Q222" i="18"/>
  <c r="P222" i="18"/>
  <c r="O222" i="18"/>
  <c r="R221" i="18"/>
  <c r="Q221" i="18"/>
  <c r="P221" i="18"/>
  <c r="O221" i="18"/>
  <c r="R220" i="18"/>
  <c r="Q220" i="18"/>
  <c r="P220" i="18"/>
  <c r="O220" i="18"/>
  <c r="R219" i="18"/>
  <c r="Q219" i="18"/>
  <c r="P219" i="18"/>
  <c r="O219" i="18"/>
  <c r="R218" i="18"/>
  <c r="Q218" i="18"/>
  <c r="P218" i="18"/>
  <c r="O218" i="18"/>
  <c r="R217" i="18"/>
  <c r="Q217" i="18" s="1"/>
  <c r="P217" i="18"/>
  <c r="O217" i="18"/>
  <c r="R216" i="18"/>
  <c r="Q216" i="18"/>
  <c r="P216" i="18"/>
  <c r="O216" i="18"/>
  <c r="R215" i="18"/>
  <c r="Q215" i="18"/>
  <c r="P215" i="18"/>
  <c r="O215" i="18"/>
  <c r="R214" i="18"/>
  <c r="Q214" i="18"/>
  <c r="P214" i="18"/>
  <c r="O214" i="18"/>
  <c r="R213" i="18"/>
  <c r="Q213" i="18"/>
  <c r="P213" i="18"/>
  <c r="O213" i="18"/>
  <c r="R212" i="18"/>
  <c r="Q212" i="18"/>
  <c r="P212" i="18"/>
  <c r="O212" i="18"/>
  <c r="R211" i="18"/>
  <c r="Q211" i="18"/>
  <c r="P211" i="18"/>
  <c r="O211" i="18"/>
  <c r="R210" i="18"/>
  <c r="Q210" i="18"/>
  <c r="P210" i="18"/>
  <c r="O210" i="18"/>
  <c r="R209" i="18"/>
  <c r="Q209" i="18"/>
  <c r="P209" i="18"/>
  <c r="O209" i="18"/>
  <c r="R208" i="18"/>
  <c r="Q208" i="18"/>
  <c r="P208" i="18"/>
  <c r="O208" i="18"/>
  <c r="R207" i="18"/>
  <c r="Q207" i="18"/>
  <c r="P207" i="18"/>
  <c r="O207" i="18"/>
  <c r="R206" i="18"/>
  <c r="Q206" i="18"/>
  <c r="P206" i="18"/>
  <c r="O206" i="18"/>
  <c r="R205" i="18"/>
  <c r="Q205" i="18"/>
  <c r="P205" i="18"/>
  <c r="O205" i="18"/>
  <c r="R204" i="18"/>
  <c r="Q204" i="18"/>
  <c r="P204" i="18"/>
  <c r="O204" i="18"/>
  <c r="R203" i="18"/>
  <c r="Q203" i="18"/>
  <c r="P203" i="18"/>
  <c r="O203" i="18"/>
  <c r="R202" i="18"/>
  <c r="Q202" i="18"/>
  <c r="P202" i="18"/>
  <c r="O202" i="18"/>
  <c r="R201" i="18"/>
  <c r="Q201" i="18"/>
  <c r="P201" i="18"/>
  <c r="O201" i="18"/>
  <c r="R200" i="18"/>
  <c r="Q200" i="18"/>
  <c r="P200" i="18"/>
  <c r="O200" i="18"/>
  <c r="R199" i="18"/>
  <c r="Q199" i="18"/>
  <c r="P199" i="18"/>
  <c r="O199" i="18"/>
  <c r="R198" i="18"/>
  <c r="Q198" i="18"/>
  <c r="P198" i="18"/>
  <c r="O198" i="18"/>
  <c r="R197" i="18"/>
  <c r="Q197" i="18"/>
  <c r="P197" i="18"/>
  <c r="O197" i="18"/>
  <c r="R196" i="18"/>
  <c r="Q196" i="18"/>
  <c r="P196" i="18"/>
  <c r="O196" i="18"/>
  <c r="R195" i="18"/>
  <c r="Q195" i="18"/>
  <c r="P195" i="18"/>
  <c r="O195" i="18"/>
  <c r="R194" i="18"/>
  <c r="Q194" i="18"/>
  <c r="P194" i="18"/>
  <c r="O194" i="18"/>
  <c r="R193" i="18"/>
  <c r="Q193" i="18"/>
  <c r="P193" i="18"/>
  <c r="O193" i="18"/>
  <c r="R192" i="18"/>
  <c r="Q192" i="18"/>
  <c r="P192" i="18"/>
  <c r="O192" i="18"/>
  <c r="R191" i="18"/>
  <c r="Q191" i="18"/>
  <c r="P191" i="18"/>
  <c r="O191" i="18"/>
  <c r="R190" i="18"/>
  <c r="Q190" i="18"/>
  <c r="P190" i="18"/>
  <c r="O190" i="18"/>
  <c r="R189" i="18"/>
  <c r="Q189" i="18"/>
  <c r="P189" i="18"/>
  <c r="O189" i="18"/>
  <c r="R188" i="18"/>
  <c r="Q188" i="18"/>
  <c r="P188" i="18"/>
  <c r="O188" i="18"/>
  <c r="R187" i="18"/>
  <c r="Q187" i="18"/>
  <c r="P187" i="18"/>
  <c r="O187" i="18"/>
  <c r="R186" i="18"/>
  <c r="Q186" i="18"/>
  <c r="P186" i="18"/>
  <c r="O186" i="18"/>
  <c r="R185" i="18"/>
  <c r="Q185" i="18"/>
  <c r="P185" i="18"/>
  <c r="O185" i="18"/>
  <c r="R184" i="18"/>
  <c r="Q184" i="18"/>
  <c r="P184" i="18"/>
  <c r="O184" i="18"/>
  <c r="R183" i="18"/>
  <c r="Q183" i="18"/>
  <c r="P183" i="18"/>
  <c r="O183" i="18"/>
  <c r="R182" i="18"/>
  <c r="Q182" i="18"/>
  <c r="P182" i="18"/>
  <c r="O182" i="18"/>
  <c r="R181" i="18"/>
  <c r="Q181" i="18"/>
  <c r="P181" i="18"/>
  <c r="O181" i="18"/>
  <c r="R180" i="18"/>
  <c r="Q180" i="18"/>
  <c r="P180" i="18"/>
  <c r="O180" i="18"/>
  <c r="R179" i="18"/>
  <c r="Q179" i="18"/>
  <c r="P179" i="18"/>
  <c r="O179" i="18"/>
  <c r="R178" i="18"/>
  <c r="Q178" i="18"/>
  <c r="P178" i="18"/>
  <c r="O178" i="18"/>
  <c r="R177" i="18"/>
  <c r="Q177" i="18"/>
  <c r="P177" i="18"/>
  <c r="O177" i="18"/>
  <c r="R176" i="18"/>
  <c r="Q176" i="18"/>
  <c r="P176" i="18"/>
  <c r="O176" i="18"/>
  <c r="R175" i="18"/>
  <c r="Q175" i="18"/>
  <c r="P175" i="18"/>
  <c r="O175" i="18"/>
  <c r="R174" i="18"/>
  <c r="Q174" i="18"/>
  <c r="P174" i="18"/>
  <c r="O174" i="18"/>
  <c r="R173" i="18"/>
  <c r="Q173" i="18"/>
  <c r="P173" i="18"/>
  <c r="O173" i="18"/>
  <c r="R172" i="18"/>
  <c r="Q172" i="18"/>
  <c r="P172" i="18"/>
  <c r="O172" i="18"/>
  <c r="R171" i="18"/>
  <c r="Q171" i="18" s="1"/>
  <c r="P171" i="18"/>
  <c r="O171" i="18"/>
  <c r="R170" i="18"/>
  <c r="Q170" i="18"/>
  <c r="P170" i="18"/>
  <c r="O170" i="18"/>
  <c r="R169" i="18"/>
  <c r="Q169" i="18"/>
  <c r="P169" i="18"/>
  <c r="O169" i="18"/>
  <c r="R168" i="18"/>
  <c r="Q168" i="18"/>
  <c r="P168" i="18"/>
  <c r="O168" i="18"/>
  <c r="R167" i="18"/>
  <c r="Q167" i="18"/>
  <c r="P167" i="18"/>
  <c r="O167" i="18"/>
  <c r="R166" i="18"/>
  <c r="Q166" i="18"/>
  <c r="P166" i="18"/>
  <c r="O166" i="18"/>
  <c r="R165" i="18"/>
  <c r="Q165" i="18"/>
  <c r="P165" i="18"/>
  <c r="O165" i="18"/>
  <c r="R164" i="18"/>
  <c r="Q164" i="18"/>
  <c r="P164" i="18"/>
  <c r="O164" i="18"/>
  <c r="R163" i="18"/>
  <c r="Q163" i="18"/>
  <c r="P163" i="18"/>
  <c r="O163" i="18"/>
  <c r="R162" i="18"/>
  <c r="Q162" i="18"/>
  <c r="P162" i="18"/>
  <c r="O162" i="18"/>
  <c r="R161" i="18"/>
  <c r="Q161" i="18"/>
  <c r="P161" i="18"/>
  <c r="O161" i="18"/>
  <c r="R160" i="18"/>
  <c r="Q160" i="18"/>
  <c r="P160" i="18"/>
  <c r="O160" i="18"/>
  <c r="R159" i="18"/>
  <c r="Q159" i="18"/>
  <c r="P159" i="18"/>
  <c r="O159" i="18"/>
  <c r="R158" i="18"/>
  <c r="Q158" i="18"/>
  <c r="P158" i="18"/>
  <c r="O158" i="18"/>
  <c r="R157" i="18"/>
  <c r="Q157" i="18"/>
  <c r="P157" i="18"/>
  <c r="O157" i="18"/>
  <c r="R156" i="18"/>
  <c r="Q156" i="18"/>
  <c r="P156" i="18"/>
  <c r="O156" i="18"/>
  <c r="R155" i="18"/>
  <c r="Q155" i="18"/>
  <c r="P155" i="18"/>
  <c r="O155" i="18"/>
  <c r="R154" i="18"/>
  <c r="Q154" i="18"/>
  <c r="P154" i="18"/>
  <c r="O154" i="18"/>
  <c r="R153" i="18"/>
  <c r="Q153" i="18"/>
  <c r="P153" i="18"/>
  <c r="O153" i="18"/>
  <c r="R152" i="18"/>
  <c r="Q152" i="18"/>
  <c r="P152" i="18"/>
  <c r="O152" i="18"/>
  <c r="R151" i="18"/>
  <c r="Q151" i="18"/>
  <c r="P151" i="18"/>
  <c r="O151" i="18"/>
  <c r="R150" i="18"/>
  <c r="Q150" i="18"/>
  <c r="P150" i="18"/>
  <c r="O150" i="18"/>
  <c r="R149" i="18"/>
  <c r="Q149" i="18"/>
  <c r="P149" i="18"/>
  <c r="O149" i="18"/>
  <c r="R148" i="18"/>
  <c r="Q148" i="18"/>
  <c r="P148" i="18"/>
  <c r="O148" i="18"/>
  <c r="R147" i="18"/>
  <c r="Q147" i="18" s="1"/>
  <c r="P147" i="18"/>
  <c r="O147" i="18"/>
  <c r="R146" i="18"/>
  <c r="Q146" i="18"/>
  <c r="P146" i="18"/>
  <c r="O146" i="18"/>
  <c r="R145" i="18"/>
  <c r="Q145" i="18"/>
  <c r="P145" i="18"/>
  <c r="O145" i="18"/>
  <c r="R144" i="18"/>
  <c r="Q144" i="18"/>
  <c r="P144" i="18"/>
  <c r="O144" i="18"/>
  <c r="R143" i="18"/>
  <c r="Q143" i="18"/>
  <c r="P143" i="18"/>
  <c r="O143" i="18"/>
  <c r="R142" i="18"/>
  <c r="Q142" i="18"/>
  <c r="P142" i="18"/>
  <c r="O142" i="18"/>
  <c r="R141" i="18"/>
  <c r="Q141" i="18"/>
  <c r="P141" i="18"/>
  <c r="O141" i="18"/>
  <c r="R140" i="18"/>
  <c r="Q140" i="18"/>
  <c r="P140" i="18"/>
  <c r="O140" i="18"/>
  <c r="R139" i="18"/>
  <c r="Q139" i="18"/>
  <c r="P139" i="18"/>
  <c r="O139" i="18"/>
  <c r="R138" i="18"/>
  <c r="Q138" i="18"/>
  <c r="P138" i="18"/>
  <c r="O138" i="18"/>
  <c r="R137" i="18"/>
  <c r="Q137" i="18"/>
  <c r="P137" i="18"/>
  <c r="O137" i="18"/>
  <c r="R136" i="18"/>
  <c r="Q136" i="18"/>
  <c r="P136" i="18"/>
  <c r="O136" i="18"/>
  <c r="R135" i="18"/>
  <c r="Q135" i="18"/>
  <c r="P135" i="18"/>
  <c r="O135" i="18"/>
  <c r="R134" i="18"/>
  <c r="Q134" i="18"/>
  <c r="P134" i="18"/>
  <c r="O134" i="18"/>
  <c r="R133" i="18"/>
  <c r="Q133" i="18"/>
  <c r="P133" i="18"/>
  <c r="O133" i="18"/>
  <c r="R132" i="18"/>
  <c r="Q132" i="18"/>
  <c r="P132" i="18"/>
  <c r="O132" i="18"/>
  <c r="R131" i="18"/>
  <c r="Q131" i="18"/>
  <c r="P131" i="18"/>
  <c r="O131" i="18"/>
  <c r="R130" i="18"/>
  <c r="Q130" i="18"/>
  <c r="P130" i="18"/>
  <c r="O130" i="18"/>
  <c r="R129" i="18"/>
  <c r="Q129" i="18"/>
  <c r="P129" i="18"/>
  <c r="O129" i="18"/>
  <c r="R128" i="18"/>
  <c r="Q128" i="18"/>
  <c r="P128" i="18"/>
  <c r="O128" i="18"/>
  <c r="R127" i="18"/>
  <c r="Q127" i="18"/>
  <c r="P127" i="18"/>
  <c r="O127" i="18"/>
  <c r="R126" i="18"/>
  <c r="Q126" i="18"/>
  <c r="P126" i="18"/>
  <c r="O126" i="18"/>
  <c r="R125" i="18"/>
  <c r="Q125" i="18"/>
  <c r="P125" i="18"/>
  <c r="O125" i="18"/>
  <c r="R124" i="18"/>
  <c r="Q124" i="18"/>
  <c r="P124" i="18"/>
  <c r="O124" i="18"/>
  <c r="R123" i="18"/>
  <c r="Q123" i="18" s="1"/>
  <c r="P123" i="18"/>
  <c r="O123" i="18"/>
  <c r="R122" i="18"/>
  <c r="Q122" i="18"/>
  <c r="P122" i="18"/>
  <c r="O122" i="18"/>
  <c r="R121" i="18"/>
  <c r="Q121" i="18"/>
  <c r="P121" i="18"/>
  <c r="O121" i="18"/>
  <c r="R120" i="18"/>
  <c r="Q120" i="18"/>
  <c r="P120" i="18"/>
  <c r="O120" i="18"/>
  <c r="R119" i="18"/>
  <c r="Q119" i="18"/>
  <c r="P119" i="18"/>
  <c r="O119" i="18"/>
  <c r="R118" i="18"/>
  <c r="Q118" i="18"/>
  <c r="P118" i="18"/>
  <c r="O118" i="18"/>
  <c r="R117" i="18"/>
  <c r="Q117" i="18"/>
  <c r="P117" i="18"/>
  <c r="O117" i="18"/>
  <c r="R116" i="18"/>
  <c r="Q116" i="18" s="1"/>
  <c r="P116" i="18"/>
  <c r="O116" i="18"/>
  <c r="R115" i="18"/>
  <c r="Q115" i="18"/>
  <c r="P115" i="18"/>
  <c r="O115" i="18"/>
  <c r="R114" i="18"/>
  <c r="Q114" i="18" s="1"/>
  <c r="P114" i="18"/>
  <c r="O114" i="18"/>
  <c r="R113" i="18"/>
  <c r="Q113" i="18"/>
  <c r="P113" i="18"/>
  <c r="O113" i="18"/>
  <c r="R112" i="18"/>
  <c r="Q112" i="18"/>
  <c r="P112" i="18"/>
  <c r="O112" i="18"/>
  <c r="R111" i="18"/>
  <c r="Q111" i="18"/>
  <c r="P111" i="18"/>
  <c r="O111" i="18"/>
  <c r="R110" i="18"/>
  <c r="Q110" i="18"/>
  <c r="P110" i="18"/>
  <c r="O110" i="18"/>
  <c r="R109" i="18"/>
  <c r="Q109" i="18"/>
  <c r="P109" i="18"/>
  <c r="O109" i="18"/>
  <c r="R108" i="18"/>
  <c r="Q108" i="18"/>
  <c r="P108" i="18"/>
  <c r="O108" i="18"/>
  <c r="R107" i="18"/>
  <c r="Q107" i="18"/>
  <c r="P107" i="18"/>
  <c r="O107" i="18"/>
  <c r="R106" i="18"/>
  <c r="Q106" i="18"/>
  <c r="P106" i="18"/>
  <c r="O106" i="18"/>
  <c r="R105" i="18"/>
  <c r="Q105" i="18"/>
  <c r="P105" i="18"/>
  <c r="O105" i="18"/>
  <c r="R104" i="18"/>
  <c r="Q104" i="18"/>
  <c r="P104" i="18"/>
  <c r="O104" i="18"/>
  <c r="R103" i="18"/>
  <c r="Q103" i="18"/>
  <c r="P103" i="18"/>
  <c r="O103" i="18"/>
  <c r="R102" i="18"/>
  <c r="Q102" i="18"/>
  <c r="P102" i="18"/>
  <c r="O102" i="18"/>
  <c r="R101" i="18"/>
  <c r="Q101" i="18"/>
  <c r="P101" i="18"/>
  <c r="O101" i="18"/>
  <c r="R100" i="18"/>
  <c r="Q100" i="18"/>
  <c r="P100" i="18"/>
  <c r="O100" i="18"/>
  <c r="R99" i="18"/>
  <c r="Q99" i="18"/>
  <c r="P99" i="18"/>
  <c r="O99" i="18"/>
  <c r="R98" i="18"/>
  <c r="Q98" i="18"/>
  <c r="P98" i="18"/>
  <c r="O98" i="18"/>
  <c r="R97" i="18"/>
  <c r="Q97" i="18"/>
  <c r="P97" i="18"/>
  <c r="O97" i="18"/>
  <c r="R96" i="18"/>
  <c r="Q96" i="18"/>
  <c r="P96" i="18"/>
  <c r="O96" i="18"/>
  <c r="R95" i="18"/>
  <c r="Q95" i="18"/>
  <c r="P95" i="18"/>
  <c r="O95" i="18"/>
  <c r="R94" i="18"/>
  <c r="Q94" i="18"/>
  <c r="P94" i="18"/>
  <c r="O94" i="18"/>
  <c r="R93" i="18"/>
  <c r="Q93" i="18"/>
  <c r="P93" i="18"/>
  <c r="O93" i="18"/>
  <c r="R92" i="18"/>
  <c r="Q92" i="18"/>
  <c r="P92" i="18"/>
  <c r="O92" i="18"/>
  <c r="R91" i="18"/>
  <c r="Q91" i="18"/>
  <c r="P91" i="18"/>
  <c r="O91" i="18"/>
  <c r="R90" i="18"/>
  <c r="Q90" i="18"/>
  <c r="P90" i="18"/>
  <c r="O90" i="18"/>
  <c r="R89" i="18"/>
  <c r="Q89" i="18"/>
  <c r="P89" i="18"/>
  <c r="O89" i="18"/>
  <c r="R88" i="18"/>
  <c r="Q88" i="18"/>
  <c r="P88" i="18"/>
  <c r="O88" i="18"/>
  <c r="R87" i="18"/>
  <c r="Q87" i="18"/>
  <c r="P87" i="18"/>
  <c r="O87" i="18"/>
  <c r="R86" i="18"/>
  <c r="Q86" i="18"/>
  <c r="P86" i="18"/>
  <c r="O86" i="18"/>
  <c r="R85" i="18"/>
  <c r="Q85" i="18"/>
  <c r="P85" i="18"/>
  <c r="O85" i="18"/>
  <c r="R84" i="18"/>
  <c r="Q84" i="18"/>
  <c r="P84" i="18"/>
  <c r="O84" i="18"/>
  <c r="R83" i="18"/>
  <c r="Q83" i="18"/>
  <c r="P83" i="18"/>
  <c r="O83" i="18"/>
  <c r="R82" i="18"/>
  <c r="Q82" i="18"/>
  <c r="P82" i="18"/>
  <c r="O82" i="18"/>
  <c r="R81" i="18"/>
  <c r="Q81" i="18"/>
  <c r="P81" i="18"/>
  <c r="O81" i="18"/>
  <c r="R80" i="18"/>
  <c r="Q80" i="18"/>
  <c r="P80" i="18"/>
  <c r="O80" i="18"/>
  <c r="R79" i="18"/>
  <c r="Q79" i="18"/>
  <c r="P79" i="18"/>
  <c r="O79" i="18"/>
  <c r="R78" i="18"/>
  <c r="Q78" i="18"/>
  <c r="P78" i="18"/>
  <c r="O78" i="18"/>
  <c r="R77" i="18"/>
  <c r="Q77" i="18"/>
  <c r="P77" i="18"/>
  <c r="O77" i="18"/>
  <c r="R76" i="18"/>
  <c r="Q76" i="18"/>
  <c r="P76" i="18"/>
  <c r="O76" i="18"/>
  <c r="R75" i="18"/>
  <c r="Q75" i="18" s="1"/>
  <c r="P75" i="18"/>
  <c r="O75" i="18"/>
  <c r="R74" i="18"/>
  <c r="Q74" i="18"/>
  <c r="P74" i="18"/>
  <c r="O74" i="18"/>
  <c r="R73" i="18"/>
  <c r="Q73" i="18"/>
  <c r="P73" i="18"/>
  <c r="O73" i="18"/>
  <c r="R72" i="18"/>
  <c r="Q72" i="18"/>
  <c r="P72" i="18"/>
  <c r="O72" i="18"/>
  <c r="R71" i="18"/>
  <c r="Q71" i="18"/>
  <c r="P71" i="18"/>
  <c r="O71" i="18"/>
  <c r="R70" i="18"/>
  <c r="Q70" i="18"/>
  <c r="P70" i="18"/>
  <c r="O70" i="18"/>
  <c r="R69" i="18"/>
  <c r="Q69" i="18"/>
  <c r="P69" i="18"/>
  <c r="O69" i="18"/>
  <c r="R68" i="18"/>
  <c r="Q68" i="18"/>
  <c r="P68" i="18"/>
  <c r="O68" i="18"/>
  <c r="R67" i="18"/>
  <c r="Q67" i="18"/>
  <c r="P67" i="18"/>
  <c r="O67" i="18"/>
  <c r="R66" i="18"/>
  <c r="Q66" i="18"/>
  <c r="P66" i="18"/>
  <c r="O66" i="18"/>
  <c r="R65" i="18"/>
  <c r="Q65" i="18"/>
  <c r="P65" i="18"/>
  <c r="O65" i="18"/>
  <c r="R64" i="18"/>
  <c r="Q64" i="18"/>
  <c r="P64" i="18"/>
  <c r="O64" i="18"/>
  <c r="R63" i="18"/>
  <c r="Q63" i="18"/>
  <c r="P63" i="18"/>
  <c r="O63" i="18"/>
  <c r="R62" i="18"/>
  <c r="Q62" i="18"/>
  <c r="P62" i="18"/>
  <c r="O62" i="18"/>
  <c r="R61" i="18"/>
  <c r="Q61" i="18"/>
  <c r="P61" i="18"/>
  <c r="O61" i="18"/>
  <c r="R60" i="18"/>
  <c r="Q60" i="18"/>
  <c r="P60" i="18"/>
  <c r="O60" i="18"/>
  <c r="R59" i="18"/>
  <c r="Q59" i="18"/>
  <c r="P59" i="18"/>
  <c r="O59" i="18"/>
  <c r="R58" i="18"/>
  <c r="Q58" i="18"/>
  <c r="P58" i="18"/>
  <c r="O58" i="18"/>
  <c r="R57" i="18"/>
  <c r="Q57" i="18"/>
  <c r="P57" i="18"/>
  <c r="O57" i="18"/>
  <c r="R56" i="18"/>
  <c r="Q56" i="18"/>
  <c r="P56" i="18"/>
  <c r="O56" i="18"/>
  <c r="R55" i="18"/>
  <c r="Q55" i="18"/>
  <c r="P55" i="18"/>
  <c r="O55" i="18"/>
  <c r="R54" i="18"/>
  <c r="Q54" i="18"/>
  <c r="P54" i="18"/>
  <c r="O54" i="18"/>
  <c r="R53" i="18"/>
  <c r="Q53" i="18"/>
  <c r="P53" i="18"/>
  <c r="O53" i="18"/>
  <c r="R52" i="18"/>
  <c r="Q52" i="18"/>
  <c r="P52" i="18"/>
  <c r="O52" i="18"/>
  <c r="R51" i="18"/>
  <c r="Q51" i="18"/>
  <c r="P51" i="18"/>
  <c r="O51" i="18"/>
  <c r="R50" i="18"/>
  <c r="Q50" i="18"/>
  <c r="P50" i="18"/>
  <c r="O50" i="18"/>
  <c r="R49" i="18"/>
  <c r="Q49" i="18"/>
  <c r="P49" i="18"/>
  <c r="O49" i="18"/>
  <c r="R48" i="18"/>
  <c r="Q48" i="18"/>
  <c r="P48" i="18"/>
  <c r="O48" i="18"/>
  <c r="R47" i="18"/>
  <c r="Q47" i="18"/>
  <c r="P47" i="18"/>
  <c r="O47" i="18"/>
  <c r="R46" i="18"/>
  <c r="Q46" i="18"/>
  <c r="P46" i="18"/>
  <c r="O46" i="18"/>
  <c r="R45" i="18"/>
  <c r="Q45" i="18"/>
  <c r="P45" i="18"/>
  <c r="O45" i="18"/>
  <c r="R44" i="18"/>
  <c r="Q44" i="18" s="1"/>
  <c r="P44" i="18"/>
  <c r="O44" i="18"/>
  <c r="R43" i="18"/>
  <c r="Q43" i="18"/>
  <c r="P43" i="18"/>
  <c r="O43" i="18"/>
  <c r="R42" i="18"/>
  <c r="Q42" i="18"/>
  <c r="P42" i="18"/>
  <c r="O42" i="18"/>
  <c r="R41" i="18"/>
  <c r="Q41" i="18"/>
  <c r="P41" i="18"/>
  <c r="O41" i="18"/>
  <c r="R40" i="18"/>
  <c r="Q40" i="18"/>
  <c r="P40" i="18"/>
  <c r="O40" i="18"/>
  <c r="R39" i="18"/>
  <c r="Q39" i="18"/>
  <c r="P39" i="18"/>
  <c r="O39" i="18"/>
  <c r="R38" i="18"/>
  <c r="Q38" i="18"/>
  <c r="P38" i="18"/>
  <c r="O38" i="18"/>
  <c r="R37" i="18"/>
  <c r="Q37" i="18"/>
  <c r="P37" i="18"/>
  <c r="O37" i="18"/>
  <c r="R36" i="18"/>
  <c r="Q36" i="18"/>
  <c r="P36" i="18"/>
  <c r="O36" i="18"/>
  <c r="R35" i="18"/>
  <c r="Q35" i="18"/>
  <c r="P35" i="18"/>
  <c r="O35" i="18"/>
  <c r="R34" i="18"/>
  <c r="Q34" i="18" s="1"/>
  <c r="P34" i="18"/>
  <c r="O34" i="18"/>
  <c r="R33" i="18"/>
  <c r="Q33" i="18"/>
  <c r="P33" i="18"/>
  <c r="O33" i="18"/>
  <c r="R32" i="18"/>
  <c r="Q32" i="18"/>
  <c r="P32" i="18"/>
  <c r="O32" i="18"/>
  <c r="R31" i="18"/>
  <c r="Q31" i="18"/>
  <c r="P31" i="18"/>
  <c r="O31" i="18"/>
  <c r="R30" i="18"/>
  <c r="Q30" i="18"/>
  <c r="P30" i="18"/>
  <c r="O30" i="18"/>
  <c r="R29" i="18"/>
  <c r="Q29" i="18"/>
  <c r="P29" i="18"/>
  <c r="O29" i="18"/>
  <c r="R28" i="18"/>
  <c r="Q28" i="18"/>
  <c r="P28" i="18"/>
  <c r="O28" i="18"/>
  <c r="R27" i="18"/>
  <c r="Q27" i="18"/>
  <c r="P27" i="18"/>
  <c r="O27" i="18"/>
  <c r="R26" i="18"/>
  <c r="Q26" i="18"/>
  <c r="P26" i="18"/>
  <c r="O26" i="18"/>
  <c r="R25" i="18"/>
  <c r="Q25" i="18"/>
  <c r="P25" i="18"/>
  <c r="O25" i="18"/>
  <c r="R24" i="18"/>
  <c r="Q24" i="18"/>
  <c r="P24" i="18"/>
  <c r="O24" i="18"/>
  <c r="R23" i="18"/>
  <c r="Q23" i="18"/>
  <c r="P23" i="18"/>
  <c r="O23" i="18"/>
  <c r="R22" i="18"/>
  <c r="Q22" i="18"/>
  <c r="P22" i="18"/>
  <c r="O22" i="18"/>
  <c r="R21" i="18"/>
  <c r="Q21" i="18"/>
  <c r="P21" i="18"/>
  <c r="O21" i="18"/>
  <c r="R20" i="18"/>
  <c r="Q20" i="18"/>
  <c r="P20" i="18"/>
  <c r="O20" i="18"/>
  <c r="R19" i="18"/>
  <c r="Q19" i="18"/>
  <c r="P19" i="18"/>
  <c r="O19" i="18"/>
  <c r="R18" i="18"/>
  <c r="Q18" i="18"/>
  <c r="P18" i="18"/>
  <c r="O18" i="18"/>
  <c r="R17" i="18"/>
  <c r="Q17" i="18"/>
  <c r="P17" i="18"/>
  <c r="O17" i="18"/>
  <c r="R16" i="18"/>
  <c r="Q16" i="18"/>
  <c r="P16" i="18"/>
  <c r="O16" i="18"/>
  <c r="R15" i="18"/>
  <c r="Q15" i="18"/>
  <c r="P15" i="18"/>
  <c r="O15" i="18"/>
  <c r="R14" i="18"/>
  <c r="Q14" i="18"/>
  <c r="P14" i="18"/>
  <c r="O14" i="18"/>
  <c r="R13" i="18"/>
  <c r="Q13" i="18"/>
  <c r="P13" i="18"/>
  <c r="O13" i="18"/>
  <c r="R12" i="18"/>
  <c r="Q12" i="18"/>
  <c r="P12" i="18"/>
  <c r="O12" i="18"/>
  <c r="R11" i="18"/>
  <c r="Q11" i="18"/>
  <c r="P11" i="18"/>
  <c r="O11" i="18"/>
  <c r="R10" i="18"/>
  <c r="Q10" i="18"/>
  <c r="P10" i="18"/>
  <c r="O10" i="18"/>
  <c r="R9" i="18"/>
  <c r="Q9" i="18"/>
  <c r="P9" i="18"/>
  <c r="O9" i="18"/>
  <c r="G5" i="7"/>
  <c r="G17" i="7"/>
  <c r="AD17" i="7" s="1"/>
  <c r="AD18" i="7" s="1"/>
  <c r="AD19" i="7" s="1"/>
  <c r="G11" i="7"/>
  <c r="AD11" i="7" s="1"/>
  <c r="AD12" i="7" s="1"/>
  <c r="AD13" i="7" s="1"/>
  <c r="T44" i="7"/>
  <c r="T43" i="7"/>
  <c r="R43" i="7"/>
  <c r="AJ43" i="7" s="1"/>
  <c r="AJ44" i="7" s="1"/>
  <c r="AJ45" i="7" s="1"/>
  <c r="N44" i="7"/>
  <c r="N43" i="7"/>
  <c r="AH43" i="7" s="1"/>
  <c r="AH44" i="7" s="1"/>
  <c r="AH45" i="7" s="1"/>
  <c r="L43" i="7"/>
  <c r="G43" i="7"/>
  <c r="E43" i="7"/>
  <c r="T37" i="7"/>
  <c r="R37" i="7"/>
  <c r="N37" i="7"/>
  <c r="L37" i="7"/>
  <c r="G37" i="7"/>
  <c r="E37" i="7"/>
  <c r="T31" i="7"/>
  <c r="R31" i="7"/>
  <c r="N31" i="7"/>
  <c r="L31" i="7"/>
  <c r="G31" i="7"/>
  <c r="E31" i="7"/>
  <c r="T25" i="7"/>
  <c r="R25" i="7"/>
  <c r="N26" i="7"/>
  <c r="N25" i="7"/>
  <c r="AH25" i="7" s="1"/>
  <c r="AH26" i="7" s="1"/>
  <c r="AH27" i="7" s="1"/>
  <c r="L25" i="7"/>
  <c r="G26" i="7"/>
  <c r="G25" i="7"/>
  <c r="AD25" i="7" s="1"/>
  <c r="AD26" i="7" s="1"/>
  <c r="AD27" i="7" s="1"/>
  <c r="E25" i="7"/>
  <c r="R2005" i="18"/>
  <c r="Q2005" i="18"/>
  <c r="P2005" i="18"/>
  <c r="O2005" i="18"/>
  <c r="R2004" i="18"/>
  <c r="Q2004" i="18"/>
  <c r="P2004" i="18"/>
  <c r="O2004" i="18"/>
  <c r="R2003" i="18"/>
  <c r="Q2003" i="18"/>
  <c r="P2003" i="18"/>
  <c r="O2003" i="18"/>
  <c r="R2002" i="18"/>
  <c r="Q2002" i="18"/>
  <c r="P2002" i="18"/>
  <c r="O2002" i="18"/>
  <c r="R2001" i="18"/>
  <c r="Q2001" i="18"/>
  <c r="P2001" i="18"/>
  <c r="O2001" i="18"/>
  <c r="R2000" i="18"/>
  <c r="Q2000" i="18"/>
  <c r="P2000" i="18"/>
  <c r="O2000" i="18"/>
  <c r="R1999" i="18"/>
  <c r="Q1999" i="18"/>
  <c r="P1999" i="18"/>
  <c r="O1999" i="18"/>
  <c r="R1998" i="18"/>
  <c r="Q1998" i="18"/>
  <c r="P1998" i="18"/>
  <c r="O1998" i="18"/>
  <c r="R1997" i="18"/>
  <c r="Q1997" i="18"/>
  <c r="P1997" i="18"/>
  <c r="O1997" i="18"/>
  <c r="R1996" i="18"/>
  <c r="Q1996" i="18"/>
  <c r="P1996" i="18"/>
  <c r="O1996" i="18"/>
  <c r="R1995" i="18"/>
  <c r="Q1995" i="18"/>
  <c r="P1995" i="18"/>
  <c r="O1995" i="18"/>
  <c r="R1994" i="18"/>
  <c r="Q1994" i="18"/>
  <c r="P1994" i="18"/>
  <c r="O1994" i="18"/>
  <c r="R1993" i="18"/>
  <c r="Q1993" i="18"/>
  <c r="P1993" i="18"/>
  <c r="O1993" i="18"/>
  <c r="R1992" i="18"/>
  <c r="Q1992" i="18"/>
  <c r="P1992" i="18"/>
  <c r="O1992" i="18"/>
  <c r="R1991" i="18"/>
  <c r="Q1991" i="18"/>
  <c r="P1991" i="18"/>
  <c r="O1991" i="18"/>
  <c r="R1990" i="18"/>
  <c r="Q1990" i="18"/>
  <c r="P1990" i="18"/>
  <c r="O1990" i="18"/>
  <c r="R1989" i="18"/>
  <c r="Q1989" i="18"/>
  <c r="P1989" i="18"/>
  <c r="O1989" i="18"/>
  <c r="R1988" i="18"/>
  <c r="Q1988" i="18"/>
  <c r="P1988" i="18"/>
  <c r="O1988" i="18"/>
  <c r="R1987" i="18"/>
  <c r="Q1987" i="18"/>
  <c r="P1987" i="18"/>
  <c r="O1987" i="18"/>
  <c r="R1986" i="18"/>
  <c r="Q1986" i="18"/>
  <c r="P1986" i="18"/>
  <c r="O1986" i="18"/>
  <c r="R1985" i="18"/>
  <c r="Q1985" i="18"/>
  <c r="P1985" i="18"/>
  <c r="O1985" i="18"/>
  <c r="R1984" i="18"/>
  <c r="Q1984" i="18"/>
  <c r="P1984" i="18"/>
  <c r="O1984" i="18"/>
  <c r="R1983" i="18"/>
  <c r="Q1983" i="18"/>
  <c r="P1983" i="18"/>
  <c r="O1983" i="18"/>
  <c r="R1982" i="18"/>
  <c r="Q1982" i="18"/>
  <c r="P1982" i="18"/>
  <c r="O1982" i="18"/>
  <c r="R1981" i="18"/>
  <c r="Q1981" i="18"/>
  <c r="P1981" i="18"/>
  <c r="O1981" i="18"/>
  <c r="R1980" i="18"/>
  <c r="Q1980" i="18"/>
  <c r="P1980" i="18"/>
  <c r="O1980" i="18"/>
  <c r="R1979" i="18"/>
  <c r="Q1979" i="18"/>
  <c r="P1979" i="18"/>
  <c r="O1979" i="18"/>
  <c r="R1978" i="18"/>
  <c r="Q1978" i="18"/>
  <c r="P1978" i="18"/>
  <c r="O1978" i="18"/>
  <c r="R1977" i="18"/>
  <c r="Q1977" i="18"/>
  <c r="P1977" i="18"/>
  <c r="O1977" i="18"/>
  <c r="R1976" i="18"/>
  <c r="Q1976" i="18"/>
  <c r="P1976" i="18"/>
  <c r="O1976" i="18"/>
  <c r="R1975" i="18"/>
  <c r="Q1975" i="18"/>
  <c r="P1975" i="18"/>
  <c r="O1975" i="18"/>
  <c r="R1974" i="18"/>
  <c r="Q1974" i="18"/>
  <c r="P1974" i="18"/>
  <c r="O1974" i="18"/>
  <c r="R1973" i="18"/>
  <c r="Q1973" i="18"/>
  <c r="P1973" i="18"/>
  <c r="O1973" i="18"/>
  <c r="R1972" i="18"/>
  <c r="Q1972" i="18"/>
  <c r="P1972" i="18"/>
  <c r="O1972" i="18"/>
  <c r="R1971" i="18"/>
  <c r="Q1971" i="18"/>
  <c r="P1971" i="18"/>
  <c r="O1971" i="18"/>
  <c r="R1970" i="18"/>
  <c r="Q1970" i="18"/>
  <c r="P1970" i="18"/>
  <c r="O1970" i="18"/>
  <c r="R1969" i="18"/>
  <c r="Q1969" i="18"/>
  <c r="P1969" i="18"/>
  <c r="O1969" i="18"/>
  <c r="R1968" i="18"/>
  <c r="Q1968" i="18"/>
  <c r="P1968" i="18"/>
  <c r="O1968" i="18"/>
  <c r="R1967" i="18"/>
  <c r="Q1967" i="18"/>
  <c r="P1967" i="18"/>
  <c r="O1967" i="18"/>
  <c r="R1966" i="18"/>
  <c r="Q1966" i="18"/>
  <c r="P1966" i="18"/>
  <c r="O1966" i="18"/>
  <c r="R1965" i="18"/>
  <c r="Q1965" i="18"/>
  <c r="P1965" i="18"/>
  <c r="O1965" i="18"/>
  <c r="R1964" i="18"/>
  <c r="Q1964" i="18"/>
  <c r="P1964" i="18"/>
  <c r="O1964" i="18"/>
  <c r="R1963" i="18"/>
  <c r="Q1963" i="18"/>
  <c r="P1963" i="18"/>
  <c r="O1963" i="18"/>
  <c r="R1962" i="18"/>
  <c r="Q1962" i="18"/>
  <c r="P1962" i="18"/>
  <c r="O1962" i="18"/>
  <c r="R1961" i="18"/>
  <c r="Q1961" i="18"/>
  <c r="P1961" i="18"/>
  <c r="O1961" i="18"/>
  <c r="R1960" i="18"/>
  <c r="Q1960" i="18"/>
  <c r="P1960" i="18"/>
  <c r="O1960" i="18"/>
  <c r="R1959" i="18"/>
  <c r="Q1959" i="18"/>
  <c r="P1959" i="18"/>
  <c r="O1959" i="18"/>
  <c r="R1958" i="18"/>
  <c r="Q1958" i="18"/>
  <c r="P1958" i="18"/>
  <c r="O1958" i="18"/>
  <c r="R1957" i="18"/>
  <c r="Q1957" i="18"/>
  <c r="P1957" i="18"/>
  <c r="O1957" i="18"/>
  <c r="R1956" i="18"/>
  <c r="Q1956" i="18"/>
  <c r="P1956" i="18"/>
  <c r="O1956" i="18"/>
  <c r="R1955" i="18"/>
  <c r="Q1955" i="18"/>
  <c r="P1955" i="18"/>
  <c r="O1955" i="18"/>
  <c r="R1954" i="18"/>
  <c r="Q1954" i="18"/>
  <c r="P1954" i="18"/>
  <c r="O1954" i="18"/>
  <c r="R1953" i="18"/>
  <c r="Q1953" i="18"/>
  <c r="P1953" i="18"/>
  <c r="O1953" i="18"/>
  <c r="R1952" i="18"/>
  <c r="Q1952" i="18"/>
  <c r="P1952" i="18"/>
  <c r="O1952" i="18"/>
  <c r="R1951" i="18"/>
  <c r="Q1951" i="18"/>
  <c r="P1951" i="18"/>
  <c r="O1951" i="18"/>
  <c r="R1950" i="18"/>
  <c r="Q1950" i="18"/>
  <c r="P1950" i="18"/>
  <c r="O1950" i="18"/>
  <c r="R1949" i="18"/>
  <c r="Q1949" i="18"/>
  <c r="P1949" i="18"/>
  <c r="O1949" i="18"/>
  <c r="R1948" i="18"/>
  <c r="Q1948" i="18"/>
  <c r="P1948" i="18"/>
  <c r="O1948" i="18"/>
  <c r="R1947" i="18"/>
  <c r="Q1947" i="18"/>
  <c r="P1947" i="18"/>
  <c r="O1947" i="18"/>
  <c r="R1946" i="18"/>
  <c r="Q1946" i="18"/>
  <c r="P1946" i="18"/>
  <c r="O1946" i="18"/>
  <c r="R1945" i="18"/>
  <c r="Q1945" i="18"/>
  <c r="P1945" i="18"/>
  <c r="O1945" i="18"/>
  <c r="R1944" i="18"/>
  <c r="Q1944" i="18"/>
  <c r="P1944" i="18"/>
  <c r="O1944" i="18"/>
  <c r="R1943" i="18"/>
  <c r="Q1943" i="18"/>
  <c r="P1943" i="18"/>
  <c r="O1943" i="18"/>
  <c r="R1942" i="18"/>
  <c r="Q1942" i="18"/>
  <c r="P1942" i="18"/>
  <c r="O1942" i="18"/>
  <c r="R1941" i="18"/>
  <c r="Q1941" i="18"/>
  <c r="P1941" i="18"/>
  <c r="O1941" i="18"/>
  <c r="R1940" i="18"/>
  <c r="Q1940" i="18"/>
  <c r="P1940" i="18"/>
  <c r="O1940" i="18"/>
  <c r="R1939" i="18"/>
  <c r="Q1939" i="18"/>
  <c r="P1939" i="18"/>
  <c r="O1939" i="18"/>
  <c r="R1938" i="18"/>
  <c r="Q1938" i="18"/>
  <c r="P1938" i="18"/>
  <c r="O1938" i="18"/>
  <c r="R1937" i="18"/>
  <c r="Q1937" i="18"/>
  <c r="P1937" i="18"/>
  <c r="O1937" i="18"/>
  <c r="R1936" i="18"/>
  <c r="Q1936" i="18"/>
  <c r="P1936" i="18"/>
  <c r="O1936" i="18"/>
  <c r="R1935" i="18"/>
  <c r="Q1935" i="18"/>
  <c r="P1935" i="18"/>
  <c r="O1935" i="18"/>
  <c r="R1934" i="18"/>
  <c r="Q1934" i="18"/>
  <c r="P1934" i="18"/>
  <c r="O1934" i="18"/>
  <c r="R1933" i="18"/>
  <c r="Q1933" i="18"/>
  <c r="P1933" i="18"/>
  <c r="O1933" i="18"/>
  <c r="R1932" i="18"/>
  <c r="Q1932" i="18"/>
  <c r="P1932" i="18"/>
  <c r="O1932" i="18"/>
  <c r="R1931" i="18"/>
  <c r="Q1931" i="18"/>
  <c r="P1931" i="18"/>
  <c r="O1931" i="18"/>
  <c r="R1930" i="18"/>
  <c r="Q1930" i="18"/>
  <c r="P1930" i="18"/>
  <c r="O1930" i="18"/>
  <c r="R1929" i="18"/>
  <c r="Q1929" i="18"/>
  <c r="P1929" i="18"/>
  <c r="O1929" i="18"/>
  <c r="R1928" i="18"/>
  <c r="Q1928" i="18"/>
  <c r="P1928" i="18"/>
  <c r="O1928" i="18"/>
  <c r="R1927" i="18"/>
  <c r="Q1927" i="18"/>
  <c r="P1927" i="18"/>
  <c r="O1927" i="18"/>
  <c r="R1926" i="18"/>
  <c r="Q1926" i="18"/>
  <c r="P1926" i="18"/>
  <c r="O1926" i="18"/>
  <c r="R1925" i="18"/>
  <c r="Q1925" i="18"/>
  <c r="P1925" i="18"/>
  <c r="O1925" i="18"/>
  <c r="R1924" i="18"/>
  <c r="Q1924" i="18"/>
  <c r="P1924" i="18"/>
  <c r="O1924" i="18"/>
  <c r="R1923" i="18"/>
  <c r="Q1923" i="18"/>
  <c r="P1923" i="18"/>
  <c r="O1923" i="18"/>
  <c r="R1922" i="18"/>
  <c r="Q1922" i="18"/>
  <c r="P1922" i="18"/>
  <c r="O1922" i="18"/>
  <c r="R1921" i="18"/>
  <c r="Q1921" i="18"/>
  <c r="P1921" i="18"/>
  <c r="O1921" i="18"/>
  <c r="R1920" i="18"/>
  <c r="Q1920" i="18"/>
  <c r="P1920" i="18"/>
  <c r="O1920" i="18"/>
  <c r="R1919" i="18"/>
  <c r="Q1919" i="18"/>
  <c r="P1919" i="18"/>
  <c r="O1919" i="18"/>
  <c r="R1918" i="18"/>
  <c r="Q1918" i="18"/>
  <c r="P1918" i="18"/>
  <c r="O1918" i="18"/>
  <c r="R1917" i="18"/>
  <c r="Q1917" i="18"/>
  <c r="P1917" i="18"/>
  <c r="O1917" i="18"/>
  <c r="R1916" i="18"/>
  <c r="Q1916" i="18"/>
  <c r="P1916" i="18"/>
  <c r="O1916" i="18"/>
  <c r="R1915" i="18"/>
  <c r="Q1915" i="18"/>
  <c r="P1915" i="18"/>
  <c r="O1915" i="18"/>
  <c r="R1914" i="18"/>
  <c r="Q1914" i="18"/>
  <c r="P1914" i="18"/>
  <c r="O1914" i="18"/>
  <c r="R1913" i="18"/>
  <c r="Q1913" i="18"/>
  <c r="P1913" i="18"/>
  <c r="O1913" i="18"/>
  <c r="R1912" i="18"/>
  <c r="Q1912" i="18"/>
  <c r="P1912" i="18"/>
  <c r="O1912" i="18"/>
  <c r="R1911" i="18"/>
  <c r="Q1911" i="18"/>
  <c r="P1911" i="18"/>
  <c r="O1911" i="18"/>
  <c r="R1910" i="18"/>
  <c r="Q1910" i="18"/>
  <c r="P1910" i="18"/>
  <c r="O1910" i="18"/>
  <c r="R1909" i="18"/>
  <c r="Q1909" i="18"/>
  <c r="P1909" i="18"/>
  <c r="O1909" i="18"/>
  <c r="R1908" i="18"/>
  <c r="Q1908" i="18"/>
  <c r="P1908" i="18"/>
  <c r="O1908" i="18"/>
  <c r="R1907" i="18"/>
  <c r="Q1907" i="18"/>
  <c r="P1907" i="18"/>
  <c r="O1907" i="18"/>
  <c r="R1906" i="18"/>
  <c r="Q1906" i="18"/>
  <c r="P1906" i="18"/>
  <c r="O1906" i="18"/>
  <c r="R1905" i="18"/>
  <c r="Q1905" i="18"/>
  <c r="P1905" i="18"/>
  <c r="O1905" i="18"/>
  <c r="R1904" i="18"/>
  <c r="Q1904" i="18"/>
  <c r="P1904" i="18"/>
  <c r="O1904" i="18"/>
  <c r="R1903" i="18"/>
  <c r="Q1903" i="18"/>
  <c r="P1903" i="18"/>
  <c r="O1903" i="18"/>
  <c r="R1902" i="18"/>
  <c r="Q1902" i="18"/>
  <c r="P1902" i="18"/>
  <c r="O1902" i="18"/>
  <c r="R1901" i="18"/>
  <c r="Q1901" i="18"/>
  <c r="P1901" i="18"/>
  <c r="O1901" i="18"/>
  <c r="R1900" i="18"/>
  <c r="Q1900" i="18"/>
  <c r="P1900" i="18"/>
  <c r="O1900" i="18"/>
  <c r="R1899" i="18"/>
  <c r="Q1899" i="18"/>
  <c r="P1899" i="18"/>
  <c r="O1899" i="18"/>
  <c r="R1898" i="18"/>
  <c r="Q1898" i="18"/>
  <c r="P1898" i="18"/>
  <c r="O1898" i="18"/>
  <c r="R1897" i="18"/>
  <c r="Q1897" i="18"/>
  <c r="P1897" i="18"/>
  <c r="O1897" i="18"/>
  <c r="R1896" i="18"/>
  <c r="Q1896" i="18"/>
  <c r="P1896" i="18"/>
  <c r="O1896" i="18"/>
  <c r="R1895" i="18"/>
  <c r="Q1895" i="18"/>
  <c r="P1895" i="18"/>
  <c r="O1895" i="18"/>
  <c r="R1894" i="18"/>
  <c r="Q1894" i="18"/>
  <c r="P1894" i="18"/>
  <c r="O1894" i="18"/>
  <c r="R1893" i="18"/>
  <c r="Q1893" i="18"/>
  <c r="P1893" i="18"/>
  <c r="O1893" i="18"/>
  <c r="R1892" i="18"/>
  <c r="Q1892" i="18"/>
  <c r="P1892" i="18"/>
  <c r="O1892" i="18"/>
  <c r="R1891" i="18"/>
  <c r="Q1891" i="18"/>
  <c r="P1891" i="18"/>
  <c r="O1891" i="18"/>
  <c r="R1890" i="18"/>
  <c r="Q1890" i="18"/>
  <c r="P1890" i="18"/>
  <c r="O1890" i="18"/>
  <c r="R1889" i="18"/>
  <c r="Q1889" i="18"/>
  <c r="P1889" i="18"/>
  <c r="O1889" i="18"/>
  <c r="R1888" i="18"/>
  <c r="Q1888" i="18"/>
  <c r="P1888" i="18"/>
  <c r="O1888" i="18"/>
  <c r="R1887" i="18"/>
  <c r="Q1887" i="18"/>
  <c r="P1887" i="18"/>
  <c r="O1887" i="18"/>
  <c r="R1886" i="18"/>
  <c r="Q1886" i="18"/>
  <c r="P1886" i="18"/>
  <c r="O1886" i="18"/>
  <c r="R1885" i="18"/>
  <c r="Q1885" i="18"/>
  <c r="P1885" i="18"/>
  <c r="O1885" i="18"/>
  <c r="R1884" i="18"/>
  <c r="Q1884" i="18"/>
  <c r="P1884" i="18"/>
  <c r="O1884" i="18"/>
  <c r="R1883" i="18"/>
  <c r="Q1883" i="18"/>
  <c r="P1883" i="18"/>
  <c r="O1883" i="18"/>
  <c r="R1882" i="18"/>
  <c r="Q1882" i="18"/>
  <c r="P1882" i="18"/>
  <c r="O1882" i="18"/>
  <c r="R1881" i="18"/>
  <c r="Q1881" i="18"/>
  <c r="P1881" i="18"/>
  <c r="O1881" i="18"/>
  <c r="R1880" i="18"/>
  <c r="Q1880" i="18"/>
  <c r="P1880" i="18"/>
  <c r="O1880" i="18"/>
  <c r="R1879" i="18"/>
  <c r="Q1879" i="18"/>
  <c r="P1879" i="18"/>
  <c r="O1879" i="18"/>
  <c r="R1878" i="18"/>
  <c r="Q1878" i="18"/>
  <c r="P1878" i="18"/>
  <c r="O1878" i="18"/>
  <c r="R1877" i="18"/>
  <c r="Q1877" i="18"/>
  <c r="P1877" i="18"/>
  <c r="O1877" i="18"/>
  <c r="R1876" i="18"/>
  <c r="Q1876" i="18"/>
  <c r="P1876" i="18"/>
  <c r="O1876" i="18"/>
  <c r="R1875" i="18"/>
  <c r="Q1875" i="18"/>
  <c r="P1875" i="18"/>
  <c r="O1875" i="18"/>
  <c r="R1874" i="18"/>
  <c r="Q1874" i="18"/>
  <c r="P1874" i="18"/>
  <c r="O1874" i="18"/>
  <c r="R1873" i="18"/>
  <c r="Q1873" i="18"/>
  <c r="P1873" i="18"/>
  <c r="O1873" i="18"/>
  <c r="R1872" i="18"/>
  <c r="Q1872" i="18"/>
  <c r="P1872" i="18"/>
  <c r="O1872" i="18"/>
  <c r="R1871" i="18"/>
  <c r="Q1871" i="18"/>
  <c r="P1871" i="18"/>
  <c r="O1871" i="18"/>
  <c r="R1870" i="18"/>
  <c r="Q1870" i="18"/>
  <c r="P1870" i="18"/>
  <c r="O1870" i="18"/>
  <c r="R1869" i="18"/>
  <c r="Q1869" i="18"/>
  <c r="P1869" i="18"/>
  <c r="O1869" i="18"/>
  <c r="R1868" i="18"/>
  <c r="Q1868" i="18"/>
  <c r="P1868" i="18"/>
  <c r="O1868" i="18"/>
  <c r="R1867" i="18"/>
  <c r="Q1867" i="18"/>
  <c r="P1867" i="18"/>
  <c r="O1867" i="18"/>
  <c r="R1866" i="18"/>
  <c r="Q1866" i="18"/>
  <c r="P1866" i="18"/>
  <c r="O1866" i="18"/>
  <c r="R1865" i="18"/>
  <c r="Q1865" i="18"/>
  <c r="P1865" i="18"/>
  <c r="O1865" i="18"/>
  <c r="R1864" i="18"/>
  <c r="Q1864" i="18"/>
  <c r="P1864" i="18"/>
  <c r="O1864" i="18"/>
  <c r="R1863" i="18"/>
  <c r="Q1863" i="18"/>
  <c r="P1863" i="18"/>
  <c r="O1863" i="18"/>
  <c r="R1862" i="18"/>
  <c r="Q1862" i="18"/>
  <c r="P1862" i="18"/>
  <c r="O1862" i="18"/>
  <c r="R1861" i="18"/>
  <c r="Q1861" i="18"/>
  <c r="P1861" i="18"/>
  <c r="O1861" i="18"/>
  <c r="R1860" i="18"/>
  <c r="Q1860" i="18"/>
  <c r="P1860" i="18"/>
  <c r="O1860" i="18"/>
  <c r="R1859" i="18"/>
  <c r="Q1859" i="18"/>
  <c r="P1859" i="18"/>
  <c r="O1859" i="18"/>
  <c r="R1858" i="18"/>
  <c r="Q1858" i="18"/>
  <c r="P1858" i="18"/>
  <c r="O1858" i="18"/>
  <c r="R1857" i="18"/>
  <c r="Q1857" i="18"/>
  <c r="P1857" i="18"/>
  <c r="O1857" i="18"/>
  <c r="R1856" i="18"/>
  <c r="Q1856" i="18"/>
  <c r="P1856" i="18"/>
  <c r="O1856" i="18"/>
  <c r="R1855" i="18"/>
  <c r="Q1855" i="18"/>
  <c r="P1855" i="18"/>
  <c r="O1855" i="18"/>
  <c r="R1854" i="18"/>
  <c r="Q1854" i="18"/>
  <c r="P1854" i="18"/>
  <c r="O1854" i="18"/>
  <c r="R1853" i="18"/>
  <c r="Q1853" i="18"/>
  <c r="P1853" i="18"/>
  <c r="O1853" i="18"/>
  <c r="R1852" i="18"/>
  <c r="Q1852" i="18"/>
  <c r="P1852" i="18"/>
  <c r="O1852" i="18"/>
  <c r="R1851" i="18"/>
  <c r="Q1851" i="18"/>
  <c r="P1851" i="18"/>
  <c r="O1851" i="18"/>
  <c r="R1850" i="18"/>
  <c r="Q1850" i="18"/>
  <c r="P1850" i="18"/>
  <c r="O1850" i="18"/>
  <c r="R1849" i="18"/>
  <c r="Q1849" i="18"/>
  <c r="P1849" i="18"/>
  <c r="O1849" i="18"/>
  <c r="R1848" i="18"/>
  <c r="Q1848" i="18"/>
  <c r="P1848" i="18"/>
  <c r="O1848" i="18"/>
  <c r="R1847" i="18"/>
  <c r="Q1847" i="18"/>
  <c r="P1847" i="18"/>
  <c r="O1847" i="18"/>
  <c r="R1846" i="18"/>
  <c r="Q1846" i="18"/>
  <c r="P1846" i="18"/>
  <c r="O1846" i="18"/>
  <c r="R1845" i="18"/>
  <c r="Q1845" i="18"/>
  <c r="P1845" i="18"/>
  <c r="O1845" i="18"/>
  <c r="R1844" i="18"/>
  <c r="Q1844" i="18"/>
  <c r="P1844" i="18"/>
  <c r="O1844" i="18"/>
  <c r="R1843" i="18"/>
  <c r="Q1843" i="18"/>
  <c r="P1843" i="18"/>
  <c r="O1843" i="18"/>
  <c r="R1842" i="18"/>
  <c r="Q1842" i="18"/>
  <c r="P1842" i="18"/>
  <c r="O1842" i="18"/>
  <c r="R1841" i="18"/>
  <c r="Q1841" i="18"/>
  <c r="P1841" i="18"/>
  <c r="O1841" i="18"/>
  <c r="R1840" i="18"/>
  <c r="Q1840" i="18"/>
  <c r="P1840" i="18"/>
  <c r="O1840" i="18"/>
  <c r="R1839" i="18"/>
  <c r="Q1839" i="18"/>
  <c r="P1839" i="18"/>
  <c r="O1839" i="18"/>
  <c r="R1838" i="18"/>
  <c r="Q1838" i="18"/>
  <c r="P1838" i="18"/>
  <c r="O1838" i="18"/>
  <c r="R1837" i="18"/>
  <c r="Q1837" i="18"/>
  <c r="P1837" i="18"/>
  <c r="O1837" i="18"/>
  <c r="R1836" i="18"/>
  <c r="Q1836" i="18"/>
  <c r="P1836" i="18"/>
  <c r="O1836" i="18"/>
  <c r="R1835" i="18"/>
  <c r="Q1835" i="18"/>
  <c r="P1835" i="18"/>
  <c r="O1835" i="18"/>
  <c r="R1834" i="18"/>
  <c r="Q1834" i="18"/>
  <c r="P1834" i="18"/>
  <c r="O1834" i="18"/>
  <c r="R1833" i="18"/>
  <c r="Q1833" i="18"/>
  <c r="P1833" i="18"/>
  <c r="O1833" i="18"/>
  <c r="R1832" i="18"/>
  <c r="Q1832" i="18"/>
  <c r="P1832" i="18"/>
  <c r="O1832" i="18"/>
  <c r="R1831" i="18"/>
  <c r="Q1831" i="18"/>
  <c r="P1831" i="18"/>
  <c r="O1831" i="18"/>
  <c r="R1830" i="18"/>
  <c r="Q1830" i="18"/>
  <c r="P1830" i="18"/>
  <c r="O1830" i="18"/>
  <c r="R1829" i="18"/>
  <c r="Q1829" i="18"/>
  <c r="P1829" i="18"/>
  <c r="O1829" i="18"/>
  <c r="R1828" i="18"/>
  <c r="Q1828" i="18"/>
  <c r="P1828" i="18"/>
  <c r="O1828" i="18"/>
  <c r="R1827" i="18"/>
  <c r="Q1827" i="18"/>
  <c r="P1827" i="18"/>
  <c r="O1827" i="18"/>
  <c r="R1826" i="18"/>
  <c r="Q1826" i="18"/>
  <c r="P1826" i="18"/>
  <c r="O1826" i="18"/>
  <c r="R1825" i="18"/>
  <c r="Q1825" i="18"/>
  <c r="P1825" i="18"/>
  <c r="O1825" i="18"/>
  <c r="R1824" i="18"/>
  <c r="Q1824" i="18"/>
  <c r="P1824" i="18"/>
  <c r="O1824" i="18"/>
  <c r="R1823" i="18"/>
  <c r="Q1823" i="18"/>
  <c r="P1823" i="18"/>
  <c r="O1823" i="18"/>
  <c r="R1822" i="18"/>
  <c r="Q1822" i="18"/>
  <c r="P1822" i="18"/>
  <c r="O1822" i="18"/>
  <c r="R1821" i="18"/>
  <c r="Q1821" i="18"/>
  <c r="P1821" i="18"/>
  <c r="O1821" i="18"/>
  <c r="R1820" i="18"/>
  <c r="Q1820" i="18"/>
  <c r="P1820" i="18"/>
  <c r="O1820" i="18"/>
  <c r="R1819" i="18"/>
  <c r="Q1819" i="18"/>
  <c r="P1819" i="18"/>
  <c r="O1819" i="18"/>
  <c r="R1818" i="18"/>
  <c r="Q1818" i="18"/>
  <c r="P1818" i="18"/>
  <c r="O1818" i="18"/>
  <c r="R1817" i="18"/>
  <c r="Q1817" i="18"/>
  <c r="P1817" i="18"/>
  <c r="O1817" i="18"/>
  <c r="R1816" i="18"/>
  <c r="Q1816" i="18"/>
  <c r="P1816" i="18"/>
  <c r="O1816" i="18"/>
  <c r="R1815" i="18"/>
  <c r="Q1815" i="18"/>
  <c r="P1815" i="18"/>
  <c r="O1815" i="18"/>
  <c r="R1814" i="18"/>
  <c r="Q1814" i="18"/>
  <c r="P1814" i="18"/>
  <c r="O1814" i="18"/>
  <c r="R1813" i="18"/>
  <c r="Q1813" i="18"/>
  <c r="P1813" i="18"/>
  <c r="O1813" i="18"/>
  <c r="R1812" i="18"/>
  <c r="Q1812" i="18"/>
  <c r="P1812" i="18"/>
  <c r="O1812" i="18"/>
  <c r="R1811" i="18"/>
  <c r="Q1811" i="18"/>
  <c r="P1811" i="18"/>
  <c r="O1811" i="18"/>
  <c r="R1810" i="18"/>
  <c r="Q1810" i="18"/>
  <c r="P1810" i="18"/>
  <c r="O1810" i="18"/>
  <c r="R1809" i="18"/>
  <c r="Q1809" i="18"/>
  <c r="P1809" i="18"/>
  <c r="O1809" i="18"/>
  <c r="R1808" i="18"/>
  <c r="Q1808" i="18"/>
  <c r="P1808" i="18"/>
  <c r="O1808" i="18"/>
  <c r="R1807" i="18"/>
  <c r="Q1807" i="18"/>
  <c r="P1807" i="18"/>
  <c r="O1807" i="18"/>
  <c r="R1806" i="18"/>
  <c r="Q1806" i="18"/>
  <c r="P1806" i="18"/>
  <c r="O1806" i="18"/>
  <c r="R1805" i="18"/>
  <c r="Q1805" i="18"/>
  <c r="P1805" i="18"/>
  <c r="O1805" i="18"/>
  <c r="R1804" i="18"/>
  <c r="Q1804" i="18"/>
  <c r="P1804" i="18"/>
  <c r="O1804" i="18"/>
  <c r="R1803" i="18"/>
  <c r="Q1803" i="18"/>
  <c r="P1803" i="18"/>
  <c r="O1803" i="18"/>
  <c r="R1802" i="18"/>
  <c r="Q1802" i="18"/>
  <c r="P1802" i="18"/>
  <c r="O1802" i="18"/>
  <c r="R1801" i="18"/>
  <c r="Q1801" i="18"/>
  <c r="P1801" i="18"/>
  <c r="O1801" i="18"/>
  <c r="R1800" i="18"/>
  <c r="Q1800" i="18"/>
  <c r="P1800" i="18"/>
  <c r="O1800" i="18"/>
  <c r="R1799" i="18"/>
  <c r="Q1799" i="18"/>
  <c r="P1799" i="18"/>
  <c r="O1799" i="18"/>
  <c r="R1798" i="18"/>
  <c r="Q1798" i="18"/>
  <c r="P1798" i="18"/>
  <c r="O1798" i="18"/>
  <c r="R1797" i="18"/>
  <c r="Q1797" i="18"/>
  <c r="P1797" i="18"/>
  <c r="O1797" i="18"/>
  <c r="R1796" i="18"/>
  <c r="Q1796" i="18"/>
  <c r="P1796" i="18"/>
  <c r="O1796" i="18"/>
  <c r="R1795" i="18"/>
  <c r="Q1795" i="18"/>
  <c r="P1795" i="18"/>
  <c r="O1795" i="18"/>
  <c r="R1794" i="18"/>
  <c r="Q1794" i="18"/>
  <c r="P1794" i="18"/>
  <c r="O1794" i="18"/>
  <c r="R1793" i="18"/>
  <c r="Q1793" i="18"/>
  <c r="P1793" i="18"/>
  <c r="O1793" i="18"/>
  <c r="R1792" i="18"/>
  <c r="Q1792" i="18"/>
  <c r="P1792" i="18"/>
  <c r="O1792" i="18"/>
  <c r="R1791" i="18"/>
  <c r="Q1791" i="18"/>
  <c r="P1791" i="18"/>
  <c r="O1791" i="18"/>
  <c r="R1790" i="18"/>
  <c r="Q1790" i="18"/>
  <c r="P1790" i="18"/>
  <c r="O1790" i="18"/>
  <c r="R1789" i="18"/>
  <c r="Q1789" i="18"/>
  <c r="P1789" i="18"/>
  <c r="O1789" i="18"/>
  <c r="R1788" i="18"/>
  <c r="Q1788" i="18"/>
  <c r="P1788" i="18"/>
  <c r="O1788" i="18"/>
  <c r="R1787" i="18"/>
  <c r="Q1787" i="18"/>
  <c r="P1787" i="18"/>
  <c r="O1787" i="18"/>
  <c r="R1786" i="18"/>
  <c r="Q1786" i="18"/>
  <c r="P1786" i="18"/>
  <c r="O1786" i="18"/>
  <c r="R1785" i="18"/>
  <c r="Q1785" i="18"/>
  <c r="P1785" i="18"/>
  <c r="O1785" i="18"/>
  <c r="R1784" i="18"/>
  <c r="Q1784" i="18"/>
  <c r="P1784" i="18"/>
  <c r="O1784" i="18"/>
  <c r="R1783" i="18"/>
  <c r="Q1783" i="18"/>
  <c r="P1783" i="18"/>
  <c r="O1783" i="18"/>
  <c r="R1782" i="18"/>
  <c r="Q1782" i="18"/>
  <c r="P1782" i="18"/>
  <c r="O1782" i="18"/>
  <c r="R1781" i="18"/>
  <c r="Q1781" i="18"/>
  <c r="P1781" i="18"/>
  <c r="O1781" i="18"/>
  <c r="R1780" i="18"/>
  <c r="Q1780" i="18"/>
  <c r="P1780" i="18"/>
  <c r="O1780" i="18"/>
  <c r="R1779" i="18"/>
  <c r="Q1779" i="18"/>
  <c r="P1779" i="18"/>
  <c r="O1779" i="18"/>
  <c r="R1778" i="18"/>
  <c r="Q1778" i="18"/>
  <c r="P1778" i="18"/>
  <c r="O1778" i="18"/>
  <c r="R1777" i="18"/>
  <c r="Q1777" i="18"/>
  <c r="P1777" i="18"/>
  <c r="O1777" i="18"/>
  <c r="R1776" i="18"/>
  <c r="Q1776" i="18"/>
  <c r="P1776" i="18"/>
  <c r="O1776" i="18"/>
  <c r="R1775" i="18"/>
  <c r="Q1775" i="18"/>
  <c r="P1775" i="18"/>
  <c r="O1775" i="18"/>
  <c r="R1774" i="18"/>
  <c r="Q1774" i="18"/>
  <c r="P1774" i="18"/>
  <c r="O1774" i="18"/>
  <c r="R1773" i="18"/>
  <c r="Q1773" i="18"/>
  <c r="P1773" i="18"/>
  <c r="O1773" i="18"/>
  <c r="R1772" i="18"/>
  <c r="Q1772" i="18"/>
  <c r="P1772" i="18"/>
  <c r="O1772" i="18"/>
  <c r="R1771" i="18"/>
  <c r="Q1771" i="18"/>
  <c r="P1771" i="18"/>
  <c r="O1771" i="18"/>
  <c r="R1770" i="18"/>
  <c r="Q1770" i="18"/>
  <c r="P1770" i="18"/>
  <c r="O1770" i="18"/>
  <c r="R1769" i="18"/>
  <c r="Q1769" i="18"/>
  <c r="P1769" i="18"/>
  <c r="O1769" i="18"/>
  <c r="R1768" i="18"/>
  <c r="Q1768" i="18"/>
  <c r="P1768" i="18"/>
  <c r="O1768" i="18"/>
  <c r="R1767" i="18"/>
  <c r="Q1767" i="18"/>
  <c r="P1767" i="18"/>
  <c r="O1767" i="18"/>
  <c r="R1766" i="18"/>
  <c r="Q1766" i="18"/>
  <c r="P1766" i="18"/>
  <c r="O1766" i="18"/>
  <c r="R1765" i="18"/>
  <c r="Q1765" i="18"/>
  <c r="P1765" i="18"/>
  <c r="O1765" i="18"/>
  <c r="R1764" i="18"/>
  <c r="Q1764" i="18"/>
  <c r="P1764" i="18"/>
  <c r="O1764" i="18"/>
  <c r="R1763" i="18"/>
  <c r="Q1763" i="18"/>
  <c r="P1763" i="18"/>
  <c r="O1763" i="18"/>
  <c r="R1762" i="18"/>
  <c r="Q1762" i="18"/>
  <c r="P1762" i="18"/>
  <c r="O1762" i="18"/>
  <c r="R1761" i="18"/>
  <c r="Q1761" i="18"/>
  <c r="P1761" i="18"/>
  <c r="O1761" i="18"/>
  <c r="R1760" i="18"/>
  <c r="Q1760" i="18"/>
  <c r="P1760" i="18"/>
  <c r="O1760" i="18"/>
  <c r="R1759" i="18"/>
  <c r="Q1759" i="18"/>
  <c r="P1759" i="18"/>
  <c r="O1759" i="18"/>
  <c r="R1758" i="18"/>
  <c r="Q1758" i="18"/>
  <c r="P1758" i="18"/>
  <c r="O1758" i="18"/>
  <c r="R1757" i="18"/>
  <c r="Q1757" i="18"/>
  <c r="P1757" i="18"/>
  <c r="O1757" i="18"/>
  <c r="R1756" i="18"/>
  <c r="Q1756" i="18"/>
  <c r="P1756" i="18"/>
  <c r="O1756" i="18"/>
  <c r="R1755" i="18"/>
  <c r="Q1755" i="18"/>
  <c r="P1755" i="18"/>
  <c r="O1755" i="18"/>
  <c r="R1754" i="18"/>
  <c r="Q1754" i="18"/>
  <c r="P1754" i="18"/>
  <c r="O1754" i="18"/>
  <c r="R1753" i="18"/>
  <c r="Q1753" i="18"/>
  <c r="P1753" i="18"/>
  <c r="O1753" i="18"/>
  <c r="R1752" i="18"/>
  <c r="Q1752" i="18"/>
  <c r="P1752" i="18"/>
  <c r="O1752" i="18"/>
  <c r="R1751" i="18"/>
  <c r="Q1751" i="18"/>
  <c r="P1751" i="18"/>
  <c r="O1751" i="18"/>
  <c r="R1750" i="18"/>
  <c r="Q1750" i="18"/>
  <c r="P1750" i="18"/>
  <c r="O1750" i="18"/>
  <c r="R1749" i="18"/>
  <c r="Q1749" i="18"/>
  <c r="P1749" i="18"/>
  <c r="O1749" i="18"/>
  <c r="R1748" i="18"/>
  <c r="Q1748" i="18"/>
  <c r="P1748" i="18"/>
  <c r="O1748" i="18"/>
  <c r="R1747" i="18"/>
  <c r="Q1747" i="18"/>
  <c r="P1747" i="18"/>
  <c r="O1747" i="18"/>
  <c r="R1746" i="18"/>
  <c r="Q1746" i="18"/>
  <c r="P1746" i="18"/>
  <c r="O1746" i="18"/>
  <c r="R1745" i="18"/>
  <c r="Q1745" i="18"/>
  <c r="P1745" i="18"/>
  <c r="O1745" i="18"/>
  <c r="R1744" i="18"/>
  <c r="Q1744" i="18"/>
  <c r="P1744" i="18"/>
  <c r="O1744" i="18"/>
  <c r="R1743" i="18"/>
  <c r="Q1743" i="18"/>
  <c r="P1743" i="18"/>
  <c r="O1743" i="18"/>
  <c r="R1742" i="18"/>
  <c r="Q1742" i="18"/>
  <c r="P1742" i="18"/>
  <c r="O1742" i="18"/>
  <c r="R1741" i="18"/>
  <c r="Q1741" i="18"/>
  <c r="P1741" i="18"/>
  <c r="O1741" i="18"/>
  <c r="R1740" i="18"/>
  <c r="Q1740" i="18"/>
  <c r="P1740" i="18"/>
  <c r="O1740" i="18"/>
  <c r="R1739" i="18"/>
  <c r="Q1739" i="18"/>
  <c r="P1739" i="18"/>
  <c r="O1739" i="18"/>
  <c r="R1738" i="18"/>
  <c r="Q1738" i="18"/>
  <c r="P1738" i="18"/>
  <c r="O1738" i="18"/>
  <c r="R1737" i="18"/>
  <c r="Q1737" i="18"/>
  <c r="P1737" i="18"/>
  <c r="O1737" i="18"/>
  <c r="R1736" i="18"/>
  <c r="Q1736" i="18"/>
  <c r="P1736" i="18"/>
  <c r="O1736" i="18"/>
  <c r="R1735" i="18"/>
  <c r="Q1735" i="18"/>
  <c r="P1735" i="18"/>
  <c r="O1735" i="18"/>
  <c r="R1734" i="18"/>
  <c r="Q1734" i="18"/>
  <c r="P1734" i="18"/>
  <c r="O1734" i="18"/>
  <c r="R1733" i="18"/>
  <c r="Q1733" i="18"/>
  <c r="P1733" i="18"/>
  <c r="O1733" i="18"/>
  <c r="R1732" i="18"/>
  <c r="Q1732" i="18"/>
  <c r="P1732" i="18"/>
  <c r="O1732" i="18"/>
  <c r="R1731" i="18"/>
  <c r="Q1731" i="18"/>
  <c r="P1731" i="18"/>
  <c r="O1731" i="18"/>
  <c r="R1730" i="18"/>
  <c r="Q1730" i="18"/>
  <c r="P1730" i="18"/>
  <c r="O1730" i="18"/>
  <c r="R1729" i="18"/>
  <c r="Q1729" i="18"/>
  <c r="P1729" i="18"/>
  <c r="O1729" i="18"/>
  <c r="R1728" i="18"/>
  <c r="Q1728" i="18"/>
  <c r="P1728" i="18"/>
  <c r="O1728" i="18"/>
  <c r="R1727" i="18"/>
  <c r="Q1727" i="18"/>
  <c r="P1727" i="18"/>
  <c r="O1727" i="18"/>
  <c r="R1726" i="18"/>
  <c r="Q1726" i="18"/>
  <c r="P1726" i="18"/>
  <c r="O1726" i="18"/>
  <c r="R1725" i="18"/>
  <c r="Q1725" i="18"/>
  <c r="P1725" i="18"/>
  <c r="O1725" i="18"/>
  <c r="R1724" i="18"/>
  <c r="Q1724" i="18"/>
  <c r="P1724" i="18"/>
  <c r="O1724" i="18"/>
  <c r="R1723" i="18"/>
  <c r="Q1723" i="18"/>
  <c r="P1723" i="18"/>
  <c r="O1723" i="18"/>
  <c r="R1722" i="18"/>
  <c r="Q1722" i="18"/>
  <c r="P1722" i="18"/>
  <c r="O1722" i="18"/>
  <c r="R1721" i="18"/>
  <c r="Q1721" i="18"/>
  <c r="P1721" i="18"/>
  <c r="O1721" i="18"/>
  <c r="R1720" i="18"/>
  <c r="Q1720" i="18"/>
  <c r="P1720" i="18"/>
  <c r="O1720" i="18"/>
  <c r="R1719" i="18"/>
  <c r="Q1719" i="18"/>
  <c r="P1719" i="18"/>
  <c r="O1719" i="18"/>
  <c r="R1718" i="18"/>
  <c r="Q1718" i="18"/>
  <c r="P1718" i="18"/>
  <c r="O1718" i="18"/>
  <c r="R1717" i="18"/>
  <c r="Q1717" i="18"/>
  <c r="P1717" i="18"/>
  <c r="O1717" i="18"/>
  <c r="R1716" i="18"/>
  <c r="Q1716" i="18"/>
  <c r="P1716" i="18"/>
  <c r="O1716" i="18"/>
  <c r="R1715" i="18"/>
  <c r="Q1715" i="18"/>
  <c r="P1715" i="18"/>
  <c r="O1715" i="18"/>
  <c r="R1714" i="18"/>
  <c r="Q1714" i="18"/>
  <c r="P1714" i="18"/>
  <c r="O1714" i="18"/>
  <c r="R1713" i="18"/>
  <c r="Q1713" i="18"/>
  <c r="P1713" i="18"/>
  <c r="O1713" i="18"/>
  <c r="R1712" i="18"/>
  <c r="Q1712" i="18"/>
  <c r="P1712" i="18"/>
  <c r="O1712" i="18"/>
  <c r="R1711" i="18"/>
  <c r="Q1711" i="18"/>
  <c r="P1711" i="18"/>
  <c r="O1711" i="18"/>
  <c r="R1710" i="18"/>
  <c r="Q1710" i="18"/>
  <c r="P1710" i="18"/>
  <c r="O1710" i="18"/>
  <c r="R1709" i="18"/>
  <c r="Q1709" i="18"/>
  <c r="P1709" i="18"/>
  <c r="O1709" i="18"/>
  <c r="R1708" i="18"/>
  <c r="Q1708" i="18"/>
  <c r="P1708" i="18"/>
  <c r="O1708" i="18"/>
  <c r="R1707" i="18"/>
  <c r="Q1707" i="18"/>
  <c r="P1707" i="18"/>
  <c r="O1707" i="18"/>
  <c r="R1706" i="18"/>
  <c r="Q1706" i="18"/>
  <c r="P1706" i="18"/>
  <c r="O1706" i="18"/>
  <c r="R1705" i="18"/>
  <c r="Q1705" i="18"/>
  <c r="P1705" i="18"/>
  <c r="O1705" i="18"/>
  <c r="R1704" i="18"/>
  <c r="Q1704" i="18"/>
  <c r="P1704" i="18"/>
  <c r="O1704" i="18"/>
  <c r="R1703" i="18"/>
  <c r="Q1703" i="18"/>
  <c r="P1703" i="18"/>
  <c r="O1703" i="18"/>
  <c r="R1702" i="18"/>
  <c r="Q1702" i="18"/>
  <c r="P1702" i="18"/>
  <c r="O1702" i="18"/>
  <c r="R1701" i="18"/>
  <c r="Q1701" i="18"/>
  <c r="P1701" i="18"/>
  <c r="O1701" i="18"/>
  <c r="R1700" i="18"/>
  <c r="Q1700" i="18"/>
  <c r="P1700" i="18"/>
  <c r="O1700" i="18"/>
  <c r="R1699" i="18"/>
  <c r="Q1699" i="18"/>
  <c r="P1699" i="18"/>
  <c r="O1699" i="18"/>
  <c r="R1698" i="18"/>
  <c r="Q1698" i="18"/>
  <c r="P1698" i="18"/>
  <c r="O1698" i="18"/>
  <c r="R1697" i="18"/>
  <c r="Q1697" i="18"/>
  <c r="P1697" i="18"/>
  <c r="O1697" i="18"/>
  <c r="R1696" i="18"/>
  <c r="Q1696" i="18"/>
  <c r="P1696" i="18"/>
  <c r="O1696" i="18"/>
  <c r="R1695" i="18"/>
  <c r="Q1695" i="18"/>
  <c r="P1695" i="18"/>
  <c r="O1695" i="18"/>
  <c r="R1694" i="18"/>
  <c r="Q1694" i="18"/>
  <c r="P1694" i="18"/>
  <c r="O1694" i="18"/>
  <c r="R1693" i="18"/>
  <c r="Q1693" i="18"/>
  <c r="P1693" i="18"/>
  <c r="O1693" i="18"/>
  <c r="R1692" i="18"/>
  <c r="Q1692" i="18"/>
  <c r="P1692" i="18"/>
  <c r="O1692" i="18"/>
  <c r="R1691" i="18"/>
  <c r="Q1691" i="18"/>
  <c r="P1691" i="18"/>
  <c r="O1691" i="18"/>
  <c r="R1690" i="18"/>
  <c r="Q1690" i="18"/>
  <c r="P1690" i="18"/>
  <c r="O1690" i="18"/>
  <c r="R1689" i="18"/>
  <c r="Q1689" i="18"/>
  <c r="P1689" i="18"/>
  <c r="O1689" i="18"/>
  <c r="R1688" i="18"/>
  <c r="Q1688" i="18"/>
  <c r="P1688" i="18"/>
  <c r="O1688" i="18"/>
  <c r="R1687" i="18"/>
  <c r="Q1687" i="18"/>
  <c r="P1687" i="18"/>
  <c r="O1687" i="18"/>
  <c r="R1686" i="18"/>
  <c r="Q1686" i="18"/>
  <c r="P1686" i="18"/>
  <c r="O1686" i="18"/>
  <c r="R1685" i="18"/>
  <c r="Q1685" i="18"/>
  <c r="P1685" i="18"/>
  <c r="O1685" i="18"/>
  <c r="R1684" i="18"/>
  <c r="Q1684" i="18"/>
  <c r="P1684" i="18"/>
  <c r="O1684" i="18"/>
  <c r="R1683" i="18"/>
  <c r="Q1683" i="18"/>
  <c r="P1683" i="18"/>
  <c r="O1683" i="18"/>
  <c r="R1682" i="18"/>
  <c r="Q1682" i="18"/>
  <c r="P1682" i="18"/>
  <c r="O1682" i="18"/>
  <c r="R1681" i="18"/>
  <c r="Q1681" i="18"/>
  <c r="P1681" i="18"/>
  <c r="O1681" i="18"/>
  <c r="R1680" i="18"/>
  <c r="Q1680" i="18"/>
  <c r="P1680" i="18"/>
  <c r="O1680" i="18"/>
  <c r="R1679" i="18"/>
  <c r="Q1679" i="18"/>
  <c r="P1679" i="18"/>
  <c r="O1679" i="18"/>
  <c r="R1678" i="18"/>
  <c r="Q1678" i="18"/>
  <c r="P1678" i="18"/>
  <c r="O1678" i="18"/>
  <c r="R1677" i="18"/>
  <c r="Q1677" i="18"/>
  <c r="P1677" i="18"/>
  <c r="O1677" i="18"/>
  <c r="R1676" i="18"/>
  <c r="Q1676" i="18"/>
  <c r="P1676" i="18"/>
  <c r="O1676" i="18"/>
  <c r="R1675" i="18"/>
  <c r="Q1675" i="18"/>
  <c r="P1675" i="18"/>
  <c r="O1675" i="18"/>
  <c r="R1674" i="18"/>
  <c r="Q1674" i="18"/>
  <c r="P1674" i="18"/>
  <c r="O1674" i="18"/>
  <c r="R8" i="18"/>
  <c r="Q8" i="18"/>
  <c r="P8" i="18"/>
  <c r="O8" i="18"/>
  <c r="R7" i="18"/>
  <c r="V7" i="18" s="1"/>
  <c r="Q7" i="18"/>
  <c r="U7" i="18" s="1"/>
  <c r="P7" i="18"/>
  <c r="T7" i="18" s="1"/>
  <c r="O7" i="18"/>
  <c r="S7" i="18" s="1"/>
  <c r="L1004" i="16"/>
  <c r="L1003" i="16"/>
  <c r="L1002" i="16"/>
  <c r="L1001" i="16"/>
  <c r="L1000" i="16"/>
  <c r="L999" i="16"/>
  <c r="L998" i="16"/>
  <c r="L997" i="16"/>
  <c r="L996" i="16"/>
  <c r="L995" i="16"/>
  <c r="L994" i="16"/>
  <c r="L993" i="16"/>
  <c r="L992" i="16"/>
  <c r="L991" i="16"/>
  <c r="L990" i="16"/>
  <c r="L989" i="16"/>
  <c r="L988" i="16"/>
  <c r="L987" i="16"/>
  <c r="L986" i="16"/>
  <c r="L985" i="16"/>
  <c r="L984" i="16"/>
  <c r="L983" i="16"/>
  <c r="L982" i="16"/>
  <c r="L981" i="16"/>
  <c r="L980" i="16"/>
  <c r="L979" i="16"/>
  <c r="L978" i="16"/>
  <c r="L977" i="16"/>
  <c r="L976" i="16"/>
  <c r="L975" i="16"/>
  <c r="L974" i="16"/>
  <c r="L973" i="16"/>
  <c r="L972" i="16"/>
  <c r="L971" i="16"/>
  <c r="L970" i="16"/>
  <c r="L969" i="16"/>
  <c r="L968" i="16"/>
  <c r="L967" i="16"/>
  <c r="L966" i="16"/>
  <c r="L965" i="16"/>
  <c r="L964" i="16"/>
  <c r="L963" i="16"/>
  <c r="L962" i="16"/>
  <c r="L961" i="16"/>
  <c r="L960" i="16"/>
  <c r="L959" i="16"/>
  <c r="L958" i="16"/>
  <c r="L957" i="16"/>
  <c r="L956" i="16"/>
  <c r="L955" i="16"/>
  <c r="L954" i="16"/>
  <c r="L953" i="16"/>
  <c r="L952" i="16"/>
  <c r="L951" i="16"/>
  <c r="L950" i="16"/>
  <c r="L949" i="16"/>
  <c r="L948" i="16"/>
  <c r="L947" i="16"/>
  <c r="L946" i="16"/>
  <c r="L945" i="16"/>
  <c r="L944" i="16"/>
  <c r="L943" i="16"/>
  <c r="L942" i="16"/>
  <c r="L941" i="16"/>
  <c r="L940" i="16"/>
  <c r="L939" i="16"/>
  <c r="L938" i="16"/>
  <c r="L937" i="16"/>
  <c r="L936" i="16"/>
  <c r="L935" i="16"/>
  <c r="L934" i="16"/>
  <c r="L933" i="16"/>
  <c r="L932" i="16"/>
  <c r="L931" i="16"/>
  <c r="L930" i="16"/>
  <c r="L929" i="16"/>
  <c r="L928" i="16"/>
  <c r="L927" i="16"/>
  <c r="L926" i="16"/>
  <c r="L925" i="16"/>
  <c r="L924" i="16"/>
  <c r="L923" i="16"/>
  <c r="L922" i="16"/>
  <c r="L921" i="16"/>
  <c r="L920" i="16"/>
  <c r="L919" i="16"/>
  <c r="L918" i="16"/>
  <c r="L917" i="16"/>
  <c r="L916" i="16"/>
  <c r="L915" i="16"/>
  <c r="L914" i="16"/>
  <c r="L913" i="16"/>
  <c r="L912" i="16"/>
  <c r="L911" i="16"/>
  <c r="L910" i="16"/>
  <c r="L909" i="16"/>
  <c r="L908" i="16"/>
  <c r="L907" i="16"/>
  <c r="L906" i="16"/>
  <c r="L905" i="16"/>
  <c r="L904" i="16"/>
  <c r="L903" i="16"/>
  <c r="L902" i="16"/>
  <c r="L901" i="16"/>
  <c r="L900" i="16"/>
  <c r="L899" i="16"/>
  <c r="L898" i="16"/>
  <c r="L897" i="16"/>
  <c r="L896" i="16"/>
  <c r="L895" i="16"/>
  <c r="L894" i="16"/>
  <c r="L893" i="16"/>
  <c r="L892" i="16"/>
  <c r="L891" i="16"/>
  <c r="L890" i="16"/>
  <c r="L889" i="16"/>
  <c r="L888" i="16"/>
  <c r="L887" i="16"/>
  <c r="L886" i="16"/>
  <c r="L885" i="16"/>
  <c r="L884" i="16"/>
  <c r="L883" i="16"/>
  <c r="L882" i="16"/>
  <c r="L881" i="16"/>
  <c r="L880" i="16"/>
  <c r="L879" i="16"/>
  <c r="L878" i="16"/>
  <c r="L877" i="16"/>
  <c r="L876" i="16"/>
  <c r="L875" i="16"/>
  <c r="L874" i="16"/>
  <c r="L873" i="16"/>
  <c r="L872" i="16"/>
  <c r="L871" i="16"/>
  <c r="L870" i="16"/>
  <c r="L869" i="16"/>
  <c r="L868" i="16"/>
  <c r="L867" i="16"/>
  <c r="L866" i="16"/>
  <c r="L865" i="16"/>
  <c r="L864" i="16"/>
  <c r="L863" i="16"/>
  <c r="L862" i="16"/>
  <c r="L861" i="16"/>
  <c r="L860" i="16"/>
  <c r="L859" i="16"/>
  <c r="L858" i="16"/>
  <c r="L857" i="16"/>
  <c r="L856" i="16"/>
  <c r="L855" i="16"/>
  <c r="L854" i="16"/>
  <c r="L853" i="16"/>
  <c r="L852" i="16"/>
  <c r="L851" i="16"/>
  <c r="L850" i="16"/>
  <c r="L849" i="16"/>
  <c r="L848" i="16"/>
  <c r="L847" i="16"/>
  <c r="L846" i="16"/>
  <c r="L845" i="16"/>
  <c r="L844" i="16"/>
  <c r="L843" i="16"/>
  <c r="L842" i="16"/>
  <c r="L841" i="16"/>
  <c r="L840" i="16"/>
  <c r="L839" i="16"/>
  <c r="L838" i="16"/>
  <c r="L837" i="16"/>
  <c r="L836" i="16"/>
  <c r="L835" i="16"/>
  <c r="L834" i="16"/>
  <c r="L833" i="16"/>
  <c r="L832" i="16"/>
  <c r="L831" i="16"/>
  <c r="L830" i="16"/>
  <c r="L829" i="16"/>
  <c r="L828" i="16"/>
  <c r="L827" i="16"/>
  <c r="L826" i="16"/>
  <c r="L825" i="16"/>
  <c r="L824" i="16"/>
  <c r="L823" i="16"/>
  <c r="L822" i="16"/>
  <c r="L821" i="16"/>
  <c r="L820" i="16"/>
  <c r="L819" i="16"/>
  <c r="L818" i="16"/>
  <c r="L817" i="16"/>
  <c r="L816" i="16"/>
  <c r="L815" i="16"/>
  <c r="L814" i="16"/>
  <c r="L813" i="16"/>
  <c r="L812" i="16"/>
  <c r="L811" i="16"/>
  <c r="L810" i="16"/>
  <c r="L809" i="16"/>
  <c r="L808" i="16"/>
  <c r="L807" i="16"/>
  <c r="L806" i="16"/>
  <c r="L805" i="16"/>
  <c r="L804" i="16"/>
  <c r="L803" i="16"/>
  <c r="L802" i="16"/>
  <c r="L801" i="16"/>
  <c r="L800" i="16"/>
  <c r="L799" i="16"/>
  <c r="L798" i="16"/>
  <c r="L797" i="16"/>
  <c r="L796" i="16"/>
  <c r="L795" i="16"/>
  <c r="L794" i="16"/>
  <c r="L793" i="16"/>
  <c r="L792" i="16"/>
  <c r="L791" i="16"/>
  <c r="L790" i="16"/>
  <c r="L789" i="16"/>
  <c r="L788" i="16"/>
  <c r="L787" i="16"/>
  <c r="L786" i="16"/>
  <c r="L785" i="16"/>
  <c r="L784" i="16"/>
  <c r="L783" i="16"/>
  <c r="L782" i="16"/>
  <c r="L781" i="16"/>
  <c r="L780" i="16"/>
  <c r="L779" i="16"/>
  <c r="L778" i="16"/>
  <c r="L777" i="16"/>
  <c r="L776" i="16"/>
  <c r="L775" i="16"/>
  <c r="L774" i="16"/>
  <c r="L773" i="16"/>
  <c r="L772" i="16"/>
  <c r="L771" i="16"/>
  <c r="L770" i="16"/>
  <c r="L769" i="16"/>
  <c r="L768" i="16"/>
  <c r="L767" i="16"/>
  <c r="L766" i="16"/>
  <c r="L765" i="16"/>
  <c r="L764" i="16"/>
  <c r="L763" i="16"/>
  <c r="L762" i="16"/>
  <c r="L761" i="16"/>
  <c r="L760" i="16"/>
  <c r="L759" i="16"/>
  <c r="L758" i="16"/>
  <c r="L757" i="16"/>
  <c r="L756" i="16"/>
  <c r="L755" i="16"/>
  <c r="L754" i="16"/>
  <c r="L753" i="16"/>
  <c r="L752" i="16"/>
  <c r="L751" i="16"/>
  <c r="L750" i="16"/>
  <c r="L749" i="16"/>
  <c r="L748" i="16"/>
  <c r="L747" i="16"/>
  <c r="L746" i="16"/>
  <c r="L745" i="16"/>
  <c r="L744" i="16"/>
  <c r="L743" i="16"/>
  <c r="L742" i="16"/>
  <c r="L741" i="16"/>
  <c r="L740" i="16"/>
  <c r="L739" i="16"/>
  <c r="L738" i="16"/>
  <c r="L737" i="16"/>
  <c r="L736" i="16"/>
  <c r="L735" i="16"/>
  <c r="L734" i="16"/>
  <c r="L733" i="16"/>
  <c r="L732" i="16"/>
  <c r="L731" i="16"/>
  <c r="L730" i="16"/>
  <c r="L729" i="16"/>
  <c r="L728" i="16"/>
  <c r="L727" i="16"/>
  <c r="L726" i="16"/>
  <c r="L725" i="16"/>
  <c r="L724" i="16"/>
  <c r="L723" i="16"/>
  <c r="L722" i="16"/>
  <c r="L721" i="16"/>
  <c r="L720" i="16"/>
  <c r="L719" i="16"/>
  <c r="L718" i="16"/>
  <c r="L717" i="16"/>
  <c r="L716" i="16"/>
  <c r="L715" i="16"/>
  <c r="L714" i="16"/>
  <c r="L713" i="16"/>
  <c r="L712" i="16"/>
  <c r="L711" i="16"/>
  <c r="L710" i="16"/>
  <c r="L709" i="16"/>
  <c r="L708" i="16"/>
  <c r="L707" i="16"/>
  <c r="L706" i="16"/>
  <c r="L705" i="16"/>
  <c r="L704" i="16"/>
  <c r="L703" i="16"/>
  <c r="L702" i="16"/>
  <c r="L701" i="16"/>
  <c r="L700" i="16"/>
  <c r="L699" i="16"/>
  <c r="L698" i="16"/>
  <c r="L697" i="16"/>
  <c r="L696" i="16"/>
  <c r="L695" i="16"/>
  <c r="L694" i="16"/>
  <c r="L693" i="16"/>
  <c r="L692" i="16"/>
  <c r="L691" i="16"/>
  <c r="L690" i="16"/>
  <c r="L689" i="16"/>
  <c r="L688" i="16"/>
  <c r="L687" i="16"/>
  <c r="L686" i="16"/>
  <c r="L685" i="16"/>
  <c r="L684" i="16"/>
  <c r="L683" i="16"/>
  <c r="L682" i="16"/>
  <c r="L681" i="16"/>
  <c r="L680" i="16"/>
  <c r="L679" i="16"/>
  <c r="L678" i="16"/>
  <c r="L677" i="16"/>
  <c r="L676" i="16"/>
  <c r="L675" i="16"/>
  <c r="L674" i="16"/>
  <c r="L673" i="16"/>
  <c r="L672" i="16"/>
  <c r="L671" i="16"/>
  <c r="L670" i="16"/>
  <c r="L669" i="16"/>
  <c r="L668" i="16"/>
  <c r="L667" i="16"/>
  <c r="L666" i="16"/>
  <c r="L665" i="16"/>
  <c r="L664" i="16"/>
  <c r="L663" i="16"/>
  <c r="L662" i="16"/>
  <c r="L661" i="16"/>
  <c r="L660" i="16"/>
  <c r="L659" i="16"/>
  <c r="L658" i="16"/>
  <c r="L657" i="16"/>
  <c r="L656" i="16"/>
  <c r="L655" i="16"/>
  <c r="L654" i="16"/>
  <c r="L653" i="16"/>
  <c r="L652" i="16"/>
  <c r="L651" i="16"/>
  <c r="L650" i="16"/>
  <c r="L649" i="16"/>
  <c r="L648" i="16"/>
  <c r="L647" i="16"/>
  <c r="L646" i="16"/>
  <c r="L645" i="16"/>
  <c r="L644" i="16"/>
  <c r="L643" i="16"/>
  <c r="L642" i="16"/>
  <c r="L641" i="16"/>
  <c r="L640" i="16"/>
  <c r="L639" i="16"/>
  <c r="L638" i="16"/>
  <c r="L637" i="16"/>
  <c r="L636" i="16"/>
  <c r="L635" i="16"/>
  <c r="L634" i="16"/>
  <c r="L633" i="16"/>
  <c r="L632" i="16"/>
  <c r="L631" i="16"/>
  <c r="L630" i="16"/>
  <c r="L629" i="16"/>
  <c r="L628" i="16"/>
  <c r="L627" i="16"/>
  <c r="L626" i="16"/>
  <c r="L625" i="16"/>
  <c r="L624" i="16"/>
  <c r="L623" i="16"/>
  <c r="L622" i="16"/>
  <c r="L621" i="16"/>
  <c r="L620" i="16"/>
  <c r="L619" i="16"/>
  <c r="L618" i="16"/>
  <c r="L617" i="16"/>
  <c r="L616" i="16"/>
  <c r="L615" i="16"/>
  <c r="L614" i="16"/>
  <c r="L613" i="16"/>
  <c r="L612" i="16"/>
  <c r="L611" i="16"/>
  <c r="L610" i="16"/>
  <c r="L609" i="16"/>
  <c r="L608" i="16"/>
  <c r="L607" i="16"/>
  <c r="L606" i="16"/>
  <c r="L605" i="16"/>
  <c r="L604" i="16"/>
  <c r="L603" i="16"/>
  <c r="L602" i="16"/>
  <c r="L601" i="16"/>
  <c r="L600" i="16"/>
  <c r="L599" i="16"/>
  <c r="L598" i="16"/>
  <c r="L597" i="16"/>
  <c r="L596" i="16"/>
  <c r="L595" i="16"/>
  <c r="L594" i="16"/>
  <c r="L593" i="16"/>
  <c r="L592" i="16"/>
  <c r="L591" i="16"/>
  <c r="L590" i="16"/>
  <c r="L589" i="16"/>
  <c r="L588" i="16"/>
  <c r="L587" i="16"/>
  <c r="L586" i="16"/>
  <c r="L585" i="16"/>
  <c r="L584" i="16"/>
  <c r="L583" i="16"/>
  <c r="L582" i="16"/>
  <c r="L581" i="16"/>
  <c r="L580" i="16"/>
  <c r="L579" i="16"/>
  <c r="L578" i="16"/>
  <c r="L577" i="16"/>
  <c r="L576" i="16"/>
  <c r="L575" i="16"/>
  <c r="L574" i="16"/>
  <c r="L573" i="16"/>
  <c r="L572" i="16"/>
  <c r="L571" i="16"/>
  <c r="L570" i="16"/>
  <c r="L569" i="16"/>
  <c r="L568" i="16"/>
  <c r="L567" i="16"/>
  <c r="L566" i="16"/>
  <c r="L565" i="16"/>
  <c r="L564" i="16"/>
  <c r="L563" i="16"/>
  <c r="L562" i="16"/>
  <c r="L561" i="16"/>
  <c r="L560" i="16"/>
  <c r="L559" i="16"/>
  <c r="L558" i="16"/>
  <c r="L557" i="16"/>
  <c r="L556" i="16"/>
  <c r="L555" i="16"/>
  <c r="L554" i="16"/>
  <c r="L553" i="16"/>
  <c r="L552" i="16"/>
  <c r="L551" i="16"/>
  <c r="L550" i="16"/>
  <c r="L549" i="16"/>
  <c r="L548" i="16"/>
  <c r="L547" i="16"/>
  <c r="L546" i="16"/>
  <c r="L545" i="16"/>
  <c r="L544" i="16"/>
  <c r="L543" i="16"/>
  <c r="L542" i="16"/>
  <c r="L541" i="16"/>
  <c r="L540" i="16"/>
  <c r="L539" i="16"/>
  <c r="L538" i="16"/>
  <c r="L537" i="16"/>
  <c r="L536" i="16"/>
  <c r="L535" i="16"/>
  <c r="L534" i="16"/>
  <c r="L533" i="16"/>
  <c r="L532" i="16"/>
  <c r="L531" i="16"/>
  <c r="L530" i="16"/>
  <c r="L529" i="16"/>
  <c r="L528" i="16"/>
  <c r="L527" i="16"/>
  <c r="L526" i="16"/>
  <c r="L525" i="16"/>
  <c r="L524" i="16"/>
  <c r="L523" i="16"/>
  <c r="L522" i="16"/>
  <c r="L521" i="16"/>
  <c r="L520" i="16"/>
  <c r="L519" i="16"/>
  <c r="L518" i="16"/>
  <c r="L517" i="16"/>
  <c r="L516" i="16"/>
  <c r="L515" i="16"/>
  <c r="L514" i="16"/>
  <c r="L513" i="16"/>
  <c r="L512" i="16"/>
  <c r="L511" i="16"/>
  <c r="L510" i="16"/>
  <c r="L509" i="16"/>
  <c r="L508" i="16"/>
  <c r="L507" i="16"/>
  <c r="L506" i="16"/>
  <c r="L505" i="16"/>
  <c r="L504" i="16"/>
  <c r="L503" i="16"/>
  <c r="L502" i="16"/>
  <c r="L501" i="16"/>
  <c r="L500" i="16"/>
  <c r="L499" i="16"/>
  <c r="L498" i="16"/>
  <c r="L497" i="16"/>
  <c r="L496" i="16"/>
  <c r="L495" i="16"/>
  <c r="L494" i="16"/>
  <c r="L493" i="16"/>
  <c r="L492" i="16"/>
  <c r="L491" i="16"/>
  <c r="L490" i="16"/>
  <c r="L489" i="16"/>
  <c r="L488" i="16"/>
  <c r="L487" i="16"/>
  <c r="L486" i="16"/>
  <c r="L485" i="16"/>
  <c r="L484" i="16"/>
  <c r="L483" i="16"/>
  <c r="L482" i="16"/>
  <c r="L481" i="16"/>
  <c r="L480" i="16"/>
  <c r="L479" i="16"/>
  <c r="L478" i="16"/>
  <c r="L477" i="16"/>
  <c r="L476" i="16"/>
  <c r="L475" i="16"/>
  <c r="L474" i="16"/>
  <c r="L473" i="16"/>
  <c r="L472" i="16"/>
  <c r="L471" i="16"/>
  <c r="L470" i="16"/>
  <c r="L469" i="16"/>
  <c r="L468" i="16"/>
  <c r="L467" i="16"/>
  <c r="L466" i="16"/>
  <c r="L465" i="16"/>
  <c r="L464" i="16"/>
  <c r="L463" i="16"/>
  <c r="L462" i="16"/>
  <c r="L461" i="16"/>
  <c r="L460" i="16"/>
  <c r="L459" i="16"/>
  <c r="L458" i="16"/>
  <c r="L457" i="16"/>
  <c r="L456" i="16"/>
  <c r="L455" i="16"/>
  <c r="L454" i="16"/>
  <c r="L453" i="16"/>
  <c r="L452" i="16"/>
  <c r="L451" i="16"/>
  <c r="L450" i="16"/>
  <c r="L449" i="16"/>
  <c r="L448" i="16"/>
  <c r="L447" i="16"/>
  <c r="L446" i="16"/>
  <c r="L445" i="16"/>
  <c r="L444" i="16"/>
  <c r="L443" i="16"/>
  <c r="L442" i="16"/>
  <c r="L441" i="16"/>
  <c r="L440" i="16"/>
  <c r="L439" i="16"/>
  <c r="L438" i="16"/>
  <c r="L437" i="16"/>
  <c r="L436" i="16"/>
  <c r="L435" i="16"/>
  <c r="L434" i="16"/>
  <c r="L433" i="16"/>
  <c r="L432" i="16"/>
  <c r="L431" i="16"/>
  <c r="L430" i="16"/>
  <c r="L429" i="16"/>
  <c r="L428" i="16"/>
  <c r="L427" i="16"/>
  <c r="L426" i="16"/>
  <c r="L425" i="16"/>
  <c r="L424" i="16"/>
  <c r="L423" i="16"/>
  <c r="L422" i="16"/>
  <c r="L421" i="16"/>
  <c r="L420" i="16"/>
  <c r="L419" i="16"/>
  <c r="L418" i="16"/>
  <c r="L417" i="16"/>
  <c r="L416" i="16"/>
  <c r="L415" i="16"/>
  <c r="L414" i="16"/>
  <c r="L413" i="16"/>
  <c r="L412" i="16"/>
  <c r="L411" i="16"/>
  <c r="L410" i="16"/>
  <c r="L409" i="16"/>
  <c r="L408" i="16"/>
  <c r="L407" i="16"/>
  <c r="L406" i="16"/>
  <c r="L405" i="16"/>
  <c r="L404" i="16"/>
  <c r="L403" i="16"/>
  <c r="L402" i="16"/>
  <c r="L401" i="16"/>
  <c r="L400" i="16"/>
  <c r="L399" i="16"/>
  <c r="L398" i="16"/>
  <c r="L397" i="16"/>
  <c r="L396" i="16"/>
  <c r="L395" i="16"/>
  <c r="L394" i="16"/>
  <c r="L393" i="16"/>
  <c r="L392" i="16"/>
  <c r="L391" i="16"/>
  <c r="L390" i="16"/>
  <c r="L389" i="16"/>
  <c r="L388" i="16"/>
  <c r="L387" i="16"/>
  <c r="L386" i="16"/>
  <c r="L385" i="16"/>
  <c r="L384" i="16"/>
  <c r="L383" i="16"/>
  <c r="L382" i="16"/>
  <c r="L381" i="16"/>
  <c r="L380" i="16"/>
  <c r="L379" i="16"/>
  <c r="L378" i="16"/>
  <c r="L377" i="16"/>
  <c r="L376" i="16"/>
  <c r="L375" i="16"/>
  <c r="L374" i="16"/>
  <c r="L373" i="16"/>
  <c r="L372" i="16"/>
  <c r="L371" i="16"/>
  <c r="L370" i="16"/>
  <c r="L369" i="16"/>
  <c r="L368" i="16"/>
  <c r="L367" i="16"/>
  <c r="L366" i="16"/>
  <c r="L365" i="16"/>
  <c r="L364" i="16"/>
  <c r="L363" i="16"/>
  <c r="L362" i="16"/>
  <c r="L361" i="16"/>
  <c r="L360" i="16"/>
  <c r="L359" i="16"/>
  <c r="L358" i="16"/>
  <c r="L357" i="16"/>
  <c r="L356" i="16"/>
  <c r="L355" i="16"/>
  <c r="L354" i="16"/>
  <c r="L353" i="16"/>
  <c r="L352" i="16"/>
  <c r="L351" i="16"/>
  <c r="L350" i="16"/>
  <c r="L349" i="16"/>
  <c r="L348" i="16"/>
  <c r="L347" i="16"/>
  <c r="L346" i="16"/>
  <c r="L345" i="16"/>
  <c r="L344" i="16"/>
  <c r="L343" i="16"/>
  <c r="L342" i="16"/>
  <c r="L341" i="16"/>
  <c r="L340" i="16"/>
  <c r="L339" i="16"/>
  <c r="L338" i="16"/>
  <c r="L337" i="16"/>
  <c r="L336" i="16"/>
  <c r="L335" i="16"/>
  <c r="L334" i="16"/>
  <c r="L333" i="16"/>
  <c r="L332" i="16"/>
  <c r="L331" i="16"/>
  <c r="L330" i="16"/>
  <c r="L329" i="16"/>
  <c r="L328" i="16"/>
  <c r="L327" i="16"/>
  <c r="L326" i="16"/>
  <c r="L325" i="16"/>
  <c r="L324" i="16"/>
  <c r="L323" i="16"/>
  <c r="L322" i="16"/>
  <c r="L321" i="16"/>
  <c r="L320" i="16"/>
  <c r="L319" i="16"/>
  <c r="L318" i="16"/>
  <c r="L317" i="16"/>
  <c r="L316" i="16"/>
  <c r="L315" i="16"/>
  <c r="L314" i="16"/>
  <c r="L313" i="16"/>
  <c r="L312" i="16"/>
  <c r="L311" i="16"/>
  <c r="L310" i="16"/>
  <c r="L309" i="16"/>
  <c r="L308" i="16"/>
  <c r="L307" i="16"/>
  <c r="L306" i="16"/>
  <c r="L305" i="16"/>
  <c r="L304" i="16"/>
  <c r="L303" i="16"/>
  <c r="L302" i="16"/>
  <c r="L301" i="16"/>
  <c r="L300" i="16"/>
  <c r="L299" i="16"/>
  <c r="L298" i="16"/>
  <c r="L297" i="16"/>
  <c r="L296" i="16"/>
  <c r="L295" i="16"/>
  <c r="L294" i="16"/>
  <c r="L293" i="16"/>
  <c r="L292" i="16"/>
  <c r="L291" i="16"/>
  <c r="L290" i="16"/>
  <c r="L289" i="16"/>
  <c r="L288" i="16"/>
  <c r="L287" i="16"/>
  <c r="L286" i="16"/>
  <c r="L285" i="16"/>
  <c r="L284" i="16"/>
  <c r="L283" i="16"/>
  <c r="L282" i="16"/>
  <c r="L281" i="16"/>
  <c r="L280" i="16"/>
  <c r="L279" i="16"/>
  <c r="L278" i="16"/>
  <c r="L277" i="16"/>
  <c r="L276" i="16"/>
  <c r="L275" i="16"/>
  <c r="L274" i="16"/>
  <c r="L273" i="16"/>
  <c r="L272" i="16"/>
  <c r="L271" i="16"/>
  <c r="L270" i="16"/>
  <c r="L269" i="16"/>
  <c r="L268" i="16"/>
  <c r="L267" i="16"/>
  <c r="L266" i="16"/>
  <c r="L265" i="16"/>
  <c r="L264" i="16"/>
  <c r="L263" i="16"/>
  <c r="L262" i="16"/>
  <c r="L261" i="16"/>
  <c r="L260" i="16"/>
  <c r="L259" i="16"/>
  <c r="L258" i="16"/>
  <c r="L257" i="16"/>
  <c r="L256" i="16"/>
  <c r="L255" i="16"/>
  <c r="L254" i="16"/>
  <c r="L253" i="16"/>
  <c r="L252" i="16"/>
  <c r="L251" i="16"/>
  <c r="L250" i="16"/>
  <c r="L249" i="16"/>
  <c r="L248" i="16"/>
  <c r="L247" i="16"/>
  <c r="L246" i="16"/>
  <c r="L245" i="16"/>
  <c r="L244" i="16"/>
  <c r="L243" i="16"/>
  <c r="L242" i="16"/>
  <c r="L241" i="16"/>
  <c r="L240" i="16"/>
  <c r="L239" i="16"/>
  <c r="L238" i="16"/>
  <c r="L237" i="16"/>
  <c r="L236" i="16"/>
  <c r="L235" i="16"/>
  <c r="L234" i="16"/>
  <c r="L233" i="16"/>
  <c r="L232" i="16"/>
  <c r="L231" i="16"/>
  <c r="L230" i="16"/>
  <c r="L229" i="16"/>
  <c r="L228" i="16"/>
  <c r="L227" i="16"/>
  <c r="L226" i="16"/>
  <c r="L225" i="16"/>
  <c r="L224" i="16"/>
  <c r="L223" i="16"/>
  <c r="L222" i="16"/>
  <c r="L221" i="16"/>
  <c r="L220" i="16"/>
  <c r="L219" i="16"/>
  <c r="L218" i="16"/>
  <c r="L217" i="16"/>
  <c r="L216" i="16"/>
  <c r="L215" i="16"/>
  <c r="L214" i="16"/>
  <c r="L213" i="16"/>
  <c r="L212" i="16"/>
  <c r="L211" i="16"/>
  <c r="L210" i="16"/>
  <c r="L209" i="16"/>
  <c r="L208" i="16"/>
  <c r="L207" i="16"/>
  <c r="L206" i="16"/>
  <c r="L205" i="16"/>
  <c r="L204" i="16"/>
  <c r="L203" i="16"/>
  <c r="L202" i="16"/>
  <c r="L201" i="16"/>
  <c r="L200" i="16"/>
  <c r="L199" i="16"/>
  <c r="L198" i="16"/>
  <c r="L197" i="16"/>
  <c r="L196" i="16"/>
  <c r="L195" i="16"/>
  <c r="L194" i="16"/>
  <c r="L193" i="16"/>
  <c r="L192" i="16"/>
  <c r="L191" i="16"/>
  <c r="L190" i="16"/>
  <c r="L189" i="16"/>
  <c r="L188" i="16"/>
  <c r="L187" i="16"/>
  <c r="L186" i="16"/>
  <c r="L185" i="16"/>
  <c r="L184" i="16"/>
  <c r="L183" i="16"/>
  <c r="L182" i="16"/>
  <c r="L181" i="16"/>
  <c r="L180" i="16"/>
  <c r="L179" i="16"/>
  <c r="L178" i="16"/>
  <c r="L177" i="16"/>
  <c r="L176" i="16"/>
  <c r="L175" i="16"/>
  <c r="L174" i="16"/>
  <c r="L173" i="16"/>
  <c r="L172" i="16"/>
  <c r="L171" i="16"/>
  <c r="L170" i="16"/>
  <c r="L169" i="16"/>
  <c r="L168" i="16"/>
  <c r="L167" i="16"/>
  <c r="L166" i="16"/>
  <c r="L165" i="16"/>
  <c r="L164" i="16"/>
  <c r="L163" i="16"/>
  <c r="L162" i="16"/>
  <c r="L161" i="16"/>
  <c r="L160" i="16"/>
  <c r="L159" i="16"/>
  <c r="L158" i="16"/>
  <c r="L157" i="16"/>
  <c r="L156" i="16"/>
  <c r="L155" i="16"/>
  <c r="L154" i="16"/>
  <c r="L153" i="16"/>
  <c r="L152" i="16"/>
  <c r="L151" i="16"/>
  <c r="L150" i="16"/>
  <c r="L149" i="16"/>
  <c r="L148" i="16"/>
  <c r="L147" i="16"/>
  <c r="L146" i="16"/>
  <c r="L145" i="16"/>
  <c r="L144" i="16"/>
  <c r="L143" i="16"/>
  <c r="L142" i="16"/>
  <c r="L141" i="16"/>
  <c r="L140" i="16"/>
  <c r="L139" i="16"/>
  <c r="L138" i="16"/>
  <c r="L137" i="16"/>
  <c r="L136" i="16"/>
  <c r="L135" i="16"/>
  <c r="L134" i="16"/>
  <c r="L133" i="16"/>
  <c r="L132" i="16"/>
  <c r="L131" i="16"/>
  <c r="L130" i="16"/>
  <c r="L129" i="16"/>
  <c r="L128" i="16"/>
  <c r="L127" i="16"/>
  <c r="L126" i="16"/>
  <c r="L125" i="16"/>
  <c r="L124" i="16"/>
  <c r="L123" i="16"/>
  <c r="L122" i="16"/>
  <c r="L121" i="16"/>
  <c r="L120" i="16"/>
  <c r="L119" i="16"/>
  <c r="L118" i="16"/>
  <c r="L117" i="16"/>
  <c r="L116" i="16"/>
  <c r="L115" i="16"/>
  <c r="L114" i="16"/>
  <c r="L113" i="16"/>
  <c r="L112" i="16"/>
  <c r="L111" i="16"/>
  <c r="L110" i="16"/>
  <c r="L109" i="16"/>
  <c r="L108" i="16"/>
  <c r="L107" i="16"/>
  <c r="L106" i="16"/>
  <c r="L105" i="16"/>
  <c r="L104" i="16"/>
  <c r="L103" i="16"/>
  <c r="L102" i="16"/>
  <c r="L101" i="16"/>
  <c r="L100" i="16"/>
  <c r="L99" i="16"/>
  <c r="L98" i="16"/>
  <c r="L97" i="16"/>
  <c r="L96" i="16"/>
  <c r="L95" i="16"/>
  <c r="L94" i="16"/>
  <c r="L93" i="16"/>
  <c r="L92" i="16"/>
  <c r="L91" i="16"/>
  <c r="L90" i="16"/>
  <c r="L89" i="16"/>
  <c r="L88" i="16"/>
  <c r="L87" i="16"/>
  <c r="L86" i="16"/>
  <c r="L85" i="16"/>
  <c r="L84" i="16"/>
  <c r="L83" i="16"/>
  <c r="L82" i="16"/>
  <c r="L81" i="16"/>
  <c r="L80" i="16"/>
  <c r="L79" i="16"/>
  <c r="L78" i="16"/>
  <c r="L77" i="16"/>
  <c r="L76" i="16"/>
  <c r="L75" i="16"/>
  <c r="L74" i="16"/>
  <c r="L73" i="16"/>
  <c r="L72" i="16"/>
  <c r="L71" i="16"/>
  <c r="L70" i="16"/>
  <c r="L69" i="16"/>
  <c r="L68" i="16"/>
  <c r="L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 i="16"/>
  <c r="L7" i="16"/>
  <c r="L6" i="16"/>
  <c r="M6" i="16" s="1"/>
  <c r="AB43" i="7" l="1"/>
  <c r="AB44" i="7" s="1"/>
  <c r="AB45" i="7" s="1"/>
  <c r="AA25" i="7"/>
  <c r="AA26" i="7" s="1"/>
  <c r="AA27" i="7" s="1"/>
  <c r="AA11" i="7"/>
  <c r="AA12" i="7" s="1"/>
  <c r="AA13" i="7" s="1"/>
  <c r="AA5" i="7"/>
  <c r="AA6" i="7" s="1"/>
  <c r="AA7" i="7" s="1"/>
  <c r="AL43" i="7"/>
  <c r="AL44" i="7" s="1"/>
  <c r="AL45" i="7" s="1"/>
  <c r="AI43" i="7"/>
  <c r="AI44" i="7" s="1"/>
  <c r="AI45" i="7" s="1"/>
  <c r="AC31" i="7"/>
  <c r="AC32" i="7" s="1"/>
  <c r="AC33" i="7" s="1"/>
  <c r="AG37" i="7"/>
  <c r="AG38" i="7" s="1"/>
  <c r="AG39" i="7" s="1"/>
  <c r="AA43" i="7"/>
  <c r="AA44" i="7" s="1"/>
  <c r="AA45" i="7" s="1"/>
  <c r="AA17" i="7"/>
  <c r="AA18" i="7" s="1"/>
  <c r="AA19" i="7" s="1"/>
  <c r="K45" i="7"/>
  <c r="S44" i="7"/>
  <c r="S45" i="7" s="1"/>
  <c r="M44" i="7"/>
  <c r="M45" i="7" s="1"/>
  <c r="L44" i="7"/>
  <c r="L45" i="7" s="1"/>
  <c r="E6" i="7"/>
  <c r="AB5" i="7" s="1"/>
  <c r="AB6" i="7" s="1"/>
  <c r="AB7" i="7" s="1"/>
  <c r="F6" i="7"/>
  <c r="F7" i="7" s="1"/>
  <c r="F44" i="7"/>
  <c r="F45" i="7" s="1"/>
  <c r="G44" i="7"/>
  <c r="G45" i="7" s="1"/>
  <c r="F33" i="7"/>
  <c r="S27" i="7"/>
  <c r="S38" i="7"/>
  <c r="S39" i="7" s="1"/>
  <c r="M27" i="7"/>
  <c r="S33" i="7"/>
  <c r="F39" i="7"/>
  <c r="F27" i="7"/>
  <c r="E12" i="7"/>
  <c r="AB11" i="7" s="1"/>
  <c r="AB12" i="7" s="1"/>
  <c r="AB13" i="7" s="1"/>
  <c r="F12" i="7"/>
  <c r="F13" i="7" s="1"/>
  <c r="M33" i="7"/>
  <c r="F19" i="7"/>
  <c r="M39" i="7"/>
  <c r="E18" i="7"/>
  <c r="E19" i="7" s="1"/>
  <c r="M7" i="19"/>
  <c r="M8" i="19" s="1"/>
  <c r="M9" i="19" s="1"/>
  <c r="M10" i="19" s="1"/>
  <c r="M11" i="19" s="1"/>
  <c r="M12" i="19" s="1"/>
  <c r="M13" i="19" s="1"/>
  <c r="M14" i="19" s="1"/>
  <c r="M15" i="19" s="1"/>
  <c r="M16" i="19" s="1"/>
  <c r="M17" i="19" s="1"/>
  <c r="M18" i="19" s="1"/>
  <c r="M19" i="19" s="1"/>
  <c r="M20" i="19" s="1"/>
  <c r="M21" i="19" s="1"/>
  <c r="M22" i="19" s="1"/>
  <c r="M23" i="19" s="1"/>
  <c r="M24" i="19" s="1"/>
  <c r="M25" i="19" s="1"/>
  <c r="M26" i="19" s="1"/>
  <c r="M27" i="19" s="1"/>
  <c r="M28" i="19" s="1"/>
  <c r="M29" i="19" s="1"/>
  <c r="M30" i="19" s="1"/>
  <c r="M31" i="19" s="1"/>
  <c r="M32" i="19" s="1"/>
  <c r="M33" i="19" s="1"/>
  <c r="M34" i="19" s="1"/>
  <c r="M35" i="19" s="1"/>
  <c r="M36" i="19" s="1"/>
  <c r="M37" i="19" s="1"/>
  <c r="M38" i="19" s="1"/>
  <c r="M39" i="19" s="1"/>
  <c r="M40" i="19" s="1"/>
  <c r="M41" i="19" s="1"/>
  <c r="M42" i="19" s="1"/>
  <c r="M43" i="19" s="1"/>
  <c r="M44" i="19" s="1"/>
  <c r="M45" i="19" s="1"/>
  <c r="M46" i="19" s="1"/>
  <c r="M47" i="19" s="1"/>
  <c r="M48" i="19" s="1"/>
  <c r="M49" i="19" s="1"/>
  <c r="M50" i="19" s="1"/>
  <c r="M51" i="19" s="1"/>
  <c r="M52" i="19" s="1"/>
  <c r="M53" i="19" s="1"/>
  <c r="M54" i="19" s="1"/>
  <c r="M55" i="19" s="1"/>
  <c r="M56" i="19" s="1"/>
  <c r="M57" i="19" s="1"/>
  <c r="M58" i="19" s="1"/>
  <c r="M59" i="19" s="1"/>
  <c r="M60" i="19" s="1"/>
  <c r="M61" i="19" s="1"/>
  <c r="M62" i="19" s="1"/>
  <c r="M63" i="19" s="1"/>
  <c r="M64" i="19" s="1"/>
  <c r="M65" i="19" s="1"/>
  <c r="M66" i="19" s="1"/>
  <c r="M67" i="19" s="1"/>
  <c r="M68" i="19" s="1"/>
  <c r="M69" i="19" s="1"/>
  <c r="M70" i="19" s="1"/>
  <c r="M71" i="19" s="1"/>
  <c r="M72" i="19" s="1"/>
  <c r="M73" i="19" s="1"/>
  <c r="M74" i="19" s="1"/>
  <c r="M75" i="19" s="1"/>
  <c r="M76" i="19" s="1"/>
  <c r="M77" i="19" s="1"/>
  <c r="M78" i="19" s="1"/>
  <c r="M79" i="19" s="1"/>
  <c r="M80" i="19" s="1"/>
  <c r="M81" i="19" s="1"/>
  <c r="M82" i="19" s="1"/>
  <c r="M83" i="19" s="1"/>
  <c r="M84" i="19" s="1"/>
  <c r="M85" i="19" s="1"/>
  <c r="M86" i="19" s="1"/>
  <c r="M87" i="19" s="1"/>
  <c r="M88" i="19" s="1"/>
  <c r="M89" i="19" s="1"/>
  <c r="M90" i="19" s="1"/>
  <c r="M91" i="19" s="1"/>
  <c r="M92" i="19" s="1"/>
  <c r="M93" i="19" s="1"/>
  <c r="M94" i="19" s="1"/>
  <c r="M95" i="19" s="1"/>
  <c r="M96" i="19" s="1"/>
  <c r="M97" i="19" s="1"/>
  <c r="M98" i="19" s="1"/>
  <c r="M99" i="19" s="1"/>
  <c r="M100" i="19" s="1"/>
  <c r="M101" i="19" s="1"/>
  <c r="M102" i="19" s="1"/>
  <c r="M103" i="19" s="1"/>
  <c r="M104" i="19" s="1"/>
  <c r="M105" i="19" s="1"/>
  <c r="M106" i="19" s="1"/>
  <c r="M107" i="19" s="1"/>
  <c r="M108" i="19" s="1"/>
  <c r="M109" i="19" s="1"/>
  <c r="M110" i="19" s="1"/>
  <c r="M111" i="19" s="1"/>
  <c r="M112" i="19" s="1"/>
  <c r="M113" i="19" s="1"/>
  <c r="M114" i="19" s="1"/>
  <c r="M115" i="19" s="1"/>
  <c r="M116" i="19" s="1"/>
  <c r="M117" i="19" s="1"/>
  <c r="M118" i="19" s="1"/>
  <c r="M119" i="19" s="1"/>
  <c r="M120" i="19" s="1"/>
  <c r="M121" i="19" s="1"/>
  <c r="M122" i="19" s="1"/>
  <c r="M123" i="19" s="1"/>
  <c r="M124" i="19" s="1"/>
  <c r="M125" i="19" s="1"/>
  <c r="M126" i="19" s="1"/>
  <c r="M127" i="19" s="1"/>
  <c r="M128" i="19" s="1"/>
  <c r="M129" i="19" s="1"/>
  <c r="M130" i="19" s="1"/>
  <c r="M131" i="19" s="1"/>
  <c r="M132" i="19" s="1"/>
  <c r="M133" i="19" s="1"/>
  <c r="M134" i="19" s="1"/>
  <c r="M135" i="19" s="1"/>
  <c r="M136" i="19" s="1"/>
  <c r="M137" i="19" s="1"/>
  <c r="M138" i="19" s="1"/>
  <c r="M139" i="19" s="1"/>
  <c r="M140" i="19" s="1"/>
  <c r="M141" i="19" s="1"/>
  <c r="M142" i="19" s="1"/>
  <c r="M143" i="19" s="1"/>
  <c r="M144" i="19" s="1"/>
  <c r="M145" i="19" s="1"/>
  <c r="M146" i="19" s="1"/>
  <c r="M147" i="19" s="1"/>
  <c r="M148" i="19" s="1"/>
  <c r="M149" i="19" s="1"/>
  <c r="M150" i="19" s="1"/>
  <c r="M151" i="19" s="1"/>
  <c r="M152" i="19" s="1"/>
  <c r="M153" i="19" s="1"/>
  <c r="M154" i="19" s="1"/>
  <c r="M155" i="19" s="1"/>
  <c r="M156" i="19" s="1"/>
  <c r="M157" i="19" s="1"/>
  <c r="M158" i="19" s="1"/>
  <c r="M159" i="19" s="1"/>
  <c r="M160" i="19" s="1"/>
  <c r="M161" i="19" s="1"/>
  <c r="M162" i="19" s="1"/>
  <c r="M163" i="19" s="1"/>
  <c r="M164" i="19" s="1"/>
  <c r="M165" i="19" s="1"/>
  <c r="M166" i="19" s="1"/>
  <c r="M167" i="19" s="1"/>
  <c r="M168" i="19" s="1"/>
  <c r="M169" i="19" s="1"/>
  <c r="M170" i="19" s="1"/>
  <c r="M171" i="19" s="1"/>
  <c r="M172" i="19" s="1"/>
  <c r="M173" i="19" s="1"/>
  <c r="M174" i="19" s="1"/>
  <c r="M175" i="19" s="1"/>
  <c r="M176" i="19" s="1"/>
  <c r="M177" i="19" s="1"/>
  <c r="M178" i="19" s="1"/>
  <c r="M179" i="19" s="1"/>
  <c r="M180" i="19" s="1"/>
  <c r="M181" i="19" s="1"/>
  <c r="M182" i="19" s="1"/>
  <c r="M183" i="19" s="1"/>
  <c r="M184" i="19" s="1"/>
  <c r="M185" i="19" s="1"/>
  <c r="M186" i="19" s="1"/>
  <c r="M187" i="19" s="1"/>
  <c r="M188" i="19" s="1"/>
  <c r="M189" i="19" s="1"/>
  <c r="M190" i="19" s="1"/>
  <c r="M191" i="19" s="1"/>
  <c r="M192" i="19" s="1"/>
  <c r="M193" i="19" s="1"/>
  <c r="M194" i="19" s="1"/>
  <c r="M195" i="19" s="1"/>
  <c r="M196" i="19" s="1"/>
  <c r="M197" i="19" s="1"/>
  <c r="M198" i="19" s="1"/>
  <c r="M199" i="19" s="1"/>
  <c r="M200" i="19" s="1"/>
  <c r="M201" i="19" s="1"/>
  <c r="M202" i="19" s="1"/>
  <c r="M203" i="19" s="1"/>
  <c r="M204" i="19" s="1"/>
  <c r="M205" i="19" s="1"/>
  <c r="M206" i="19" s="1"/>
  <c r="M207" i="19" s="1"/>
  <c r="M208" i="19" s="1"/>
  <c r="M209" i="19" s="1"/>
  <c r="M210" i="19" s="1"/>
  <c r="M211" i="19" s="1"/>
  <c r="M212" i="19" s="1"/>
  <c r="M213" i="19" s="1"/>
  <c r="M214" i="19" s="1"/>
  <c r="M215" i="19" s="1"/>
  <c r="M216" i="19" s="1"/>
  <c r="M217" i="19" s="1"/>
  <c r="M218" i="19" s="1"/>
  <c r="M219" i="19" s="1"/>
  <c r="M220" i="19" s="1"/>
  <c r="M221" i="19" s="1"/>
  <c r="M222" i="19" s="1"/>
  <c r="M223" i="19" s="1"/>
  <c r="M224" i="19" s="1"/>
  <c r="M225" i="19" s="1"/>
  <c r="M226" i="19" s="1"/>
  <c r="M227" i="19" s="1"/>
  <c r="M228" i="19" s="1"/>
  <c r="M229" i="19" s="1"/>
  <c r="M230" i="19" s="1"/>
  <c r="M231" i="19" s="1"/>
  <c r="M232" i="19" s="1"/>
  <c r="M233" i="19" s="1"/>
  <c r="M234" i="19" s="1"/>
  <c r="M235" i="19" s="1"/>
  <c r="M236" i="19" s="1"/>
  <c r="M237" i="19" s="1"/>
  <c r="M238" i="19" s="1"/>
  <c r="M239" i="19" s="1"/>
  <c r="M240" i="19" s="1"/>
  <c r="M241" i="19" s="1"/>
  <c r="M242" i="19" s="1"/>
  <c r="M243" i="19" s="1"/>
  <c r="M244" i="19" s="1"/>
  <c r="M245" i="19" s="1"/>
  <c r="M246" i="19" s="1"/>
  <c r="M247" i="19" s="1"/>
  <c r="M248" i="19" s="1"/>
  <c r="M249" i="19" s="1"/>
  <c r="M250" i="19" s="1"/>
  <c r="M251" i="19" s="1"/>
  <c r="M252" i="19" s="1"/>
  <c r="M253" i="19" s="1"/>
  <c r="M254" i="19" s="1"/>
  <c r="M255" i="19" s="1"/>
  <c r="M256" i="19" s="1"/>
  <c r="M257" i="19" s="1"/>
  <c r="M258" i="19" s="1"/>
  <c r="M259" i="19" s="1"/>
  <c r="M260" i="19" s="1"/>
  <c r="M261" i="19" s="1"/>
  <c r="M262" i="19" s="1"/>
  <c r="M263" i="19" s="1"/>
  <c r="M264" i="19" s="1"/>
  <c r="M265" i="19" s="1"/>
  <c r="M266" i="19" s="1"/>
  <c r="M267" i="19" s="1"/>
  <c r="M268" i="19" s="1"/>
  <c r="M269" i="19" s="1"/>
  <c r="M270" i="19" s="1"/>
  <c r="M271" i="19" s="1"/>
  <c r="M272" i="19" s="1"/>
  <c r="M273" i="19" s="1"/>
  <c r="M274" i="19" s="1"/>
  <c r="M275" i="19" s="1"/>
  <c r="M276" i="19" s="1"/>
  <c r="M277" i="19" s="1"/>
  <c r="M278" i="19" s="1"/>
  <c r="M279" i="19" s="1"/>
  <c r="M280" i="19" s="1"/>
  <c r="M281" i="19" s="1"/>
  <c r="M282" i="19" s="1"/>
  <c r="M283" i="19" s="1"/>
  <c r="M284" i="19" s="1"/>
  <c r="M285" i="19" s="1"/>
  <c r="M286" i="19" s="1"/>
  <c r="M287" i="19" s="1"/>
  <c r="M288" i="19" s="1"/>
  <c r="M289" i="19" s="1"/>
  <c r="M290" i="19" s="1"/>
  <c r="M291" i="19" s="1"/>
  <c r="M292" i="19" s="1"/>
  <c r="M293" i="19" s="1"/>
  <c r="M294" i="19" s="1"/>
  <c r="M295" i="19" s="1"/>
  <c r="M296" i="19" s="1"/>
  <c r="M297" i="19" s="1"/>
  <c r="M298" i="19" s="1"/>
  <c r="M299" i="19" s="1"/>
  <c r="M300" i="19" s="1"/>
  <c r="M301" i="19" s="1"/>
  <c r="M302" i="19" s="1"/>
  <c r="M303" i="19" s="1"/>
  <c r="M304" i="19" s="1"/>
  <c r="M305" i="19" s="1"/>
  <c r="M306" i="19" s="1"/>
  <c r="M307" i="19" s="1"/>
  <c r="M308" i="19" s="1"/>
  <c r="M309" i="19" s="1"/>
  <c r="M310" i="19" s="1"/>
  <c r="M311" i="19" s="1"/>
  <c r="M312" i="19" s="1"/>
  <c r="M313" i="19" s="1"/>
  <c r="M314" i="19" s="1"/>
  <c r="M315" i="19" s="1"/>
  <c r="M316" i="19" s="1"/>
  <c r="M317" i="19" s="1"/>
  <c r="M318" i="19" s="1"/>
  <c r="M319" i="19" s="1"/>
  <c r="M320" i="19" s="1"/>
  <c r="M321" i="19" s="1"/>
  <c r="M322" i="19" s="1"/>
  <c r="M323" i="19" s="1"/>
  <c r="M324" i="19" s="1"/>
  <c r="M325" i="19" s="1"/>
  <c r="M326" i="19" s="1"/>
  <c r="M327" i="19" s="1"/>
  <c r="M328" i="19" s="1"/>
  <c r="M329" i="19" s="1"/>
  <c r="M330" i="19" s="1"/>
  <c r="M331" i="19" s="1"/>
  <c r="M332" i="19" s="1"/>
  <c r="M333" i="19" s="1"/>
  <c r="M334" i="19" s="1"/>
  <c r="M335" i="19" s="1"/>
  <c r="M336" i="19" s="1"/>
  <c r="M337" i="19" s="1"/>
  <c r="M338" i="19" s="1"/>
  <c r="M339" i="19" s="1"/>
  <c r="M340" i="19" s="1"/>
  <c r="M341" i="19" s="1"/>
  <c r="M342" i="19" s="1"/>
  <c r="M343" i="19" s="1"/>
  <c r="M344" i="19" s="1"/>
  <c r="M345" i="19" s="1"/>
  <c r="M346" i="19" s="1"/>
  <c r="M347" i="19" s="1"/>
  <c r="M348" i="19" s="1"/>
  <c r="M349" i="19" s="1"/>
  <c r="M350" i="19" s="1"/>
  <c r="M351" i="19" s="1"/>
  <c r="M352" i="19" s="1"/>
  <c r="M353" i="19" s="1"/>
  <c r="M354" i="19" s="1"/>
  <c r="M355" i="19" s="1"/>
  <c r="M356" i="19" s="1"/>
  <c r="M357" i="19" s="1"/>
  <c r="M358" i="19" s="1"/>
  <c r="M359" i="19" s="1"/>
  <c r="M360" i="19" s="1"/>
  <c r="M361" i="19" s="1"/>
  <c r="M362" i="19" s="1"/>
  <c r="M363" i="19" s="1"/>
  <c r="M364" i="19" s="1"/>
  <c r="M365" i="19" s="1"/>
  <c r="M366" i="19" s="1"/>
  <c r="M367" i="19" s="1"/>
  <c r="M368" i="19" s="1"/>
  <c r="M369" i="19" s="1"/>
  <c r="M370" i="19" s="1"/>
  <c r="M371" i="19" s="1"/>
  <c r="M372" i="19" s="1"/>
  <c r="M373" i="19" s="1"/>
  <c r="M374" i="19" s="1"/>
  <c r="M375" i="19" s="1"/>
  <c r="M376" i="19" s="1"/>
  <c r="M377" i="19" s="1"/>
  <c r="M378" i="19" s="1"/>
  <c r="M379" i="19" s="1"/>
  <c r="M380" i="19" s="1"/>
  <c r="M381" i="19" s="1"/>
  <c r="M382" i="19" s="1"/>
  <c r="M383" i="19" s="1"/>
  <c r="M384" i="19" s="1"/>
  <c r="M385" i="19" s="1"/>
  <c r="M386" i="19" s="1"/>
  <c r="M387" i="19" s="1"/>
  <c r="M388" i="19" s="1"/>
  <c r="M389" i="19" s="1"/>
  <c r="M390" i="19" s="1"/>
  <c r="M391" i="19" s="1"/>
  <c r="M392" i="19" s="1"/>
  <c r="M393" i="19" s="1"/>
  <c r="M394" i="19" s="1"/>
  <c r="M395" i="19" s="1"/>
  <c r="M396" i="19" s="1"/>
  <c r="M397" i="19" s="1"/>
  <c r="M398" i="19" s="1"/>
  <c r="M399" i="19" s="1"/>
  <c r="M400" i="19" s="1"/>
  <c r="M401" i="19" s="1"/>
  <c r="M402" i="19" s="1"/>
  <c r="M403" i="19" s="1"/>
  <c r="M404" i="19" s="1"/>
  <c r="M405" i="19" s="1"/>
  <c r="M406" i="19" s="1"/>
  <c r="M407" i="19" s="1"/>
  <c r="M408" i="19" s="1"/>
  <c r="M409" i="19" s="1"/>
  <c r="M410" i="19" s="1"/>
  <c r="M411" i="19" s="1"/>
  <c r="M412" i="19" s="1"/>
  <c r="M413" i="19" s="1"/>
  <c r="M414" i="19" s="1"/>
  <c r="M415" i="19" s="1"/>
  <c r="M416" i="19" s="1"/>
  <c r="M417" i="19" s="1"/>
  <c r="M418" i="19" s="1"/>
  <c r="M419" i="19" s="1"/>
  <c r="M420" i="19" s="1"/>
  <c r="M421" i="19" s="1"/>
  <c r="M422" i="19" s="1"/>
  <c r="M423" i="19" s="1"/>
  <c r="M424" i="19" s="1"/>
  <c r="M425" i="19" s="1"/>
  <c r="M426" i="19" s="1"/>
  <c r="M427" i="19" s="1"/>
  <c r="M428" i="19" s="1"/>
  <c r="M429" i="19" s="1"/>
  <c r="M430" i="19" s="1"/>
  <c r="M431" i="19" s="1"/>
  <c r="M432" i="19" s="1"/>
  <c r="M433" i="19" s="1"/>
  <c r="M434" i="19" s="1"/>
  <c r="M435" i="19" s="1"/>
  <c r="M436" i="19" s="1"/>
  <c r="M437" i="19" s="1"/>
  <c r="M438" i="19" s="1"/>
  <c r="M439" i="19" s="1"/>
  <c r="M440" i="19" s="1"/>
  <c r="M441" i="19" s="1"/>
  <c r="M442" i="19" s="1"/>
  <c r="M443" i="19" s="1"/>
  <c r="M444" i="19" s="1"/>
  <c r="M445" i="19" s="1"/>
  <c r="M446" i="19" s="1"/>
  <c r="M447" i="19" s="1"/>
  <c r="M448" i="19" s="1"/>
  <c r="M449" i="19" s="1"/>
  <c r="M450" i="19" s="1"/>
  <c r="M451" i="19" s="1"/>
  <c r="M452" i="19" s="1"/>
  <c r="M453" i="19" s="1"/>
  <c r="M454" i="19" s="1"/>
  <c r="M455" i="19" s="1"/>
  <c r="M456" i="19" s="1"/>
  <c r="M457" i="19" s="1"/>
  <c r="M458" i="19" s="1"/>
  <c r="M459" i="19" s="1"/>
  <c r="M460" i="19" s="1"/>
  <c r="M461" i="19" s="1"/>
  <c r="M462" i="19" s="1"/>
  <c r="M463" i="19" s="1"/>
  <c r="M464" i="19" s="1"/>
  <c r="M465" i="19" s="1"/>
  <c r="M466" i="19" s="1"/>
  <c r="M467" i="19" s="1"/>
  <c r="M468" i="19" s="1"/>
  <c r="M469" i="19" s="1"/>
  <c r="M470" i="19" s="1"/>
  <c r="M471" i="19" s="1"/>
  <c r="M472" i="19" s="1"/>
  <c r="M473" i="19" s="1"/>
  <c r="M474" i="19" s="1"/>
  <c r="M475" i="19" s="1"/>
  <c r="M476" i="19" s="1"/>
  <c r="M477" i="19" s="1"/>
  <c r="M478" i="19" s="1"/>
  <c r="M479" i="19" s="1"/>
  <c r="M480" i="19" s="1"/>
  <c r="M481" i="19" s="1"/>
  <c r="M482" i="19" s="1"/>
  <c r="M483" i="19" s="1"/>
  <c r="M484" i="19" s="1"/>
  <c r="M485" i="19" s="1"/>
  <c r="M486" i="19" s="1"/>
  <c r="M487" i="19" s="1"/>
  <c r="M488" i="19" s="1"/>
  <c r="M489" i="19" s="1"/>
  <c r="M490" i="19" s="1"/>
  <c r="M491" i="19" s="1"/>
  <c r="M492" i="19" s="1"/>
  <c r="M493" i="19" s="1"/>
  <c r="M494" i="19" s="1"/>
  <c r="M495" i="19" s="1"/>
  <c r="M496" i="19" s="1"/>
  <c r="M497" i="19" s="1"/>
  <c r="M498" i="19" s="1"/>
  <c r="M499" i="19" s="1"/>
  <c r="M500" i="19" s="1"/>
  <c r="M501" i="19" s="1"/>
  <c r="M502" i="19" s="1"/>
  <c r="M503" i="19" s="1"/>
  <c r="M504" i="19" s="1"/>
  <c r="M505" i="19" s="1"/>
  <c r="M506" i="19" s="1"/>
  <c r="M507" i="19" s="1"/>
  <c r="M508" i="19" s="1"/>
  <c r="M509" i="19" s="1"/>
  <c r="M510" i="19" s="1"/>
  <c r="M511" i="19" s="1"/>
  <c r="M512" i="19" s="1"/>
  <c r="M513" i="19" s="1"/>
  <c r="M514" i="19" s="1"/>
  <c r="M515" i="19" s="1"/>
  <c r="M516" i="19" s="1"/>
  <c r="M517" i="19" s="1"/>
  <c r="M518" i="19" s="1"/>
  <c r="M519" i="19" s="1"/>
  <c r="M520" i="19" s="1"/>
  <c r="M521" i="19" s="1"/>
  <c r="M522" i="19" s="1"/>
  <c r="M523" i="19" s="1"/>
  <c r="M524" i="19" s="1"/>
  <c r="M525" i="19" s="1"/>
  <c r="M526" i="19" s="1"/>
  <c r="M527" i="19" s="1"/>
  <c r="M528" i="19" s="1"/>
  <c r="M529" i="19" s="1"/>
  <c r="M530" i="19" s="1"/>
  <c r="M531" i="19" s="1"/>
  <c r="M532" i="19" s="1"/>
  <c r="M533" i="19" s="1"/>
  <c r="M534" i="19" s="1"/>
  <c r="M535" i="19" s="1"/>
  <c r="M536" i="19" s="1"/>
  <c r="M537" i="19" s="1"/>
  <c r="M538" i="19" s="1"/>
  <c r="M539" i="19" s="1"/>
  <c r="M540" i="19" s="1"/>
  <c r="M541" i="19" s="1"/>
  <c r="M542" i="19" s="1"/>
  <c r="M543" i="19" s="1"/>
  <c r="M544" i="19" s="1"/>
  <c r="M545" i="19" s="1"/>
  <c r="M546" i="19" s="1"/>
  <c r="M547" i="19" s="1"/>
  <c r="M548" i="19" s="1"/>
  <c r="M549" i="19" s="1"/>
  <c r="M550" i="19" s="1"/>
  <c r="M551" i="19" s="1"/>
  <c r="M552" i="19" s="1"/>
  <c r="M553" i="19" s="1"/>
  <c r="M554" i="19" s="1"/>
  <c r="M555" i="19" s="1"/>
  <c r="M556" i="19" s="1"/>
  <c r="M557" i="19" s="1"/>
  <c r="M558" i="19" s="1"/>
  <c r="M559" i="19" s="1"/>
  <c r="M560" i="19" s="1"/>
  <c r="M561" i="19" s="1"/>
  <c r="M562" i="19" s="1"/>
  <c r="M563" i="19" s="1"/>
  <c r="M564" i="19" s="1"/>
  <c r="M565" i="19" s="1"/>
  <c r="M566" i="19" s="1"/>
  <c r="M567" i="19" s="1"/>
  <c r="M568" i="19" s="1"/>
  <c r="M569" i="19" s="1"/>
  <c r="M570" i="19" s="1"/>
  <c r="M571" i="19" s="1"/>
  <c r="M572" i="19" s="1"/>
  <c r="M573" i="19" s="1"/>
  <c r="M574" i="19" s="1"/>
  <c r="M575" i="19" s="1"/>
  <c r="M576" i="19" s="1"/>
  <c r="M577" i="19" s="1"/>
  <c r="M578" i="19" s="1"/>
  <c r="M579" i="19" s="1"/>
  <c r="M580" i="19" s="1"/>
  <c r="M581" i="19" s="1"/>
  <c r="M582" i="19" s="1"/>
  <c r="M583" i="19" s="1"/>
  <c r="M584" i="19" s="1"/>
  <c r="M585" i="19" s="1"/>
  <c r="M586" i="19" s="1"/>
  <c r="M587" i="19" s="1"/>
  <c r="M588" i="19" s="1"/>
  <c r="M589" i="19" s="1"/>
  <c r="M590" i="19" s="1"/>
  <c r="M591" i="19" s="1"/>
  <c r="M592" i="19" s="1"/>
  <c r="M593" i="19" s="1"/>
  <c r="M594" i="19" s="1"/>
  <c r="M595" i="19" s="1"/>
  <c r="M596" i="19" s="1"/>
  <c r="M597" i="19" s="1"/>
  <c r="M598" i="19" s="1"/>
  <c r="M599" i="19" s="1"/>
  <c r="M600" i="19" s="1"/>
  <c r="M601" i="19" s="1"/>
  <c r="M602" i="19" s="1"/>
  <c r="M603" i="19" s="1"/>
  <c r="M604" i="19" s="1"/>
  <c r="M605" i="19" s="1"/>
  <c r="M606" i="19" s="1"/>
  <c r="M607" i="19" s="1"/>
  <c r="M608" i="19" s="1"/>
  <c r="M609" i="19" s="1"/>
  <c r="M610" i="19" s="1"/>
  <c r="M611" i="19" s="1"/>
  <c r="M612" i="19" s="1"/>
  <c r="M613" i="19" s="1"/>
  <c r="M614" i="19" s="1"/>
  <c r="M615" i="19" s="1"/>
  <c r="M616" i="19" s="1"/>
  <c r="M617" i="19" s="1"/>
  <c r="M618" i="19" s="1"/>
  <c r="M619" i="19" s="1"/>
  <c r="M620" i="19" s="1"/>
  <c r="M621" i="19" s="1"/>
  <c r="M622" i="19" s="1"/>
  <c r="M623" i="19" s="1"/>
  <c r="M624" i="19" s="1"/>
  <c r="M625" i="19" s="1"/>
  <c r="M626" i="19" s="1"/>
  <c r="M627" i="19" s="1"/>
  <c r="M628" i="19" s="1"/>
  <c r="M629" i="19" s="1"/>
  <c r="M630" i="19" s="1"/>
  <c r="M631" i="19" s="1"/>
  <c r="M632" i="19" s="1"/>
  <c r="M633" i="19" s="1"/>
  <c r="M634" i="19" s="1"/>
  <c r="M635" i="19" s="1"/>
  <c r="M636" i="19" s="1"/>
  <c r="M637" i="19" s="1"/>
  <c r="M638" i="19" s="1"/>
  <c r="M639" i="19" s="1"/>
  <c r="M640" i="19" s="1"/>
  <c r="M641" i="19" s="1"/>
  <c r="M642" i="19" s="1"/>
  <c r="M643" i="19" s="1"/>
  <c r="M644" i="19" s="1"/>
  <c r="M645" i="19" s="1"/>
  <c r="M646" i="19" s="1"/>
  <c r="M647" i="19" s="1"/>
  <c r="M648" i="19" s="1"/>
  <c r="M649" i="19" s="1"/>
  <c r="M650" i="19" s="1"/>
  <c r="M651" i="19" s="1"/>
  <c r="M652" i="19" s="1"/>
  <c r="M653" i="19" s="1"/>
  <c r="M654" i="19" s="1"/>
  <c r="M655" i="19" s="1"/>
  <c r="M656" i="19" s="1"/>
  <c r="M657" i="19" s="1"/>
  <c r="M658" i="19" s="1"/>
  <c r="M659" i="19" s="1"/>
  <c r="M660" i="19" s="1"/>
  <c r="M661" i="19" s="1"/>
  <c r="M662" i="19" s="1"/>
  <c r="M663" i="19" s="1"/>
  <c r="M664" i="19" s="1"/>
  <c r="M665" i="19" s="1"/>
  <c r="M666" i="19" s="1"/>
  <c r="M667" i="19" s="1"/>
  <c r="M668" i="19" s="1"/>
  <c r="M669" i="19" s="1"/>
  <c r="M670" i="19" s="1"/>
  <c r="M671" i="19" s="1"/>
  <c r="M672" i="19" s="1"/>
  <c r="M673" i="19" s="1"/>
  <c r="M674" i="19" s="1"/>
  <c r="M675" i="19" s="1"/>
  <c r="M676" i="19" s="1"/>
  <c r="M677" i="19" s="1"/>
  <c r="M678" i="19" s="1"/>
  <c r="M679" i="19" s="1"/>
  <c r="M680" i="19" s="1"/>
  <c r="M681" i="19" s="1"/>
  <c r="M682" i="19" s="1"/>
  <c r="M683" i="19" s="1"/>
  <c r="M684" i="19" s="1"/>
  <c r="M685" i="19" s="1"/>
  <c r="M686" i="19" s="1"/>
  <c r="M687" i="19" s="1"/>
  <c r="M688" i="19" s="1"/>
  <c r="M689" i="19" s="1"/>
  <c r="M690" i="19" s="1"/>
  <c r="M691" i="19" s="1"/>
  <c r="M692" i="19" s="1"/>
  <c r="M693" i="19" s="1"/>
  <c r="M694" i="19" s="1"/>
  <c r="M695" i="19" s="1"/>
  <c r="M696" i="19" s="1"/>
  <c r="M697" i="19" s="1"/>
  <c r="M698" i="19" s="1"/>
  <c r="M699" i="19" s="1"/>
  <c r="M700" i="19" s="1"/>
  <c r="M701" i="19" s="1"/>
  <c r="M702" i="19" s="1"/>
  <c r="M703" i="19" s="1"/>
  <c r="M704" i="19" s="1"/>
  <c r="M705" i="19" s="1"/>
  <c r="M706" i="19" s="1"/>
  <c r="M707" i="19" s="1"/>
  <c r="M708" i="19" s="1"/>
  <c r="M709" i="19" s="1"/>
  <c r="M710" i="19" s="1"/>
  <c r="M711" i="19" s="1"/>
  <c r="M712" i="19" s="1"/>
  <c r="M713" i="19" s="1"/>
  <c r="M714" i="19" s="1"/>
  <c r="M715" i="19" s="1"/>
  <c r="M716" i="19" s="1"/>
  <c r="M717" i="19" s="1"/>
  <c r="M718" i="19" s="1"/>
  <c r="M719" i="19" s="1"/>
  <c r="M720" i="19" s="1"/>
  <c r="M721" i="19" s="1"/>
  <c r="M722" i="19" s="1"/>
  <c r="M723" i="19" s="1"/>
  <c r="M724" i="19" s="1"/>
  <c r="M725" i="19" s="1"/>
  <c r="M726" i="19" s="1"/>
  <c r="M727" i="19" s="1"/>
  <c r="M728" i="19" s="1"/>
  <c r="M729" i="19" s="1"/>
  <c r="M730" i="19" s="1"/>
  <c r="M731" i="19" s="1"/>
  <c r="M732" i="19" s="1"/>
  <c r="M733" i="19" s="1"/>
  <c r="M734" i="19" s="1"/>
  <c r="M735" i="19" s="1"/>
  <c r="M736" i="19" s="1"/>
  <c r="M737" i="19" s="1"/>
  <c r="M738" i="19" s="1"/>
  <c r="M739" i="19" s="1"/>
  <c r="M740" i="19" s="1"/>
  <c r="M741" i="19" s="1"/>
  <c r="M742" i="19" s="1"/>
  <c r="M743" i="19" s="1"/>
  <c r="M744" i="19" s="1"/>
  <c r="M745" i="19" s="1"/>
  <c r="M746" i="19" s="1"/>
  <c r="M747" i="19" s="1"/>
  <c r="M748" i="19" s="1"/>
  <c r="M749" i="19" s="1"/>
  <c r="M750" i="19" s="1"/>
  <c r="M751" i="19" s="1"/>
  <c r="M752" i="19" s="1"/>
  <c r="M753" i="19" s="1"/>
  <c r="M754" i="19" s="1"/>
  <c r="M755" i="19" s="1"/>
  <c r="M756" i="19" s="1"/>
  <c r="M757" i="19" s="1"/>
  <c r="M758" i="19" s="1"/>
  <c r="M759" i="19" s="1"/>
  <c r="M760" i="19" s="1"/>
  <c r="M761" i="19" s="1"/>
  <c r="M762" i="19" s="1"/>
  <c r="M763" i="19" s="1"/>
  <c r="M764" i="19" s="1"/>
  <c r="M765" i="19" s="1"/>
  <c r="M766" i="19" s="1"/>
  <c r="M767" i="19" s="1"/>
  <c r="M768" i="19" s="1"/>
  <c r="M769" i="19" s="1"/>
  <c r="M770" i="19" s="1"/>
  <c r="M771" i="19" s="1"/>
  <c r="M772" i="19" s="1"/>
  <c r="M773" i="19" s="1"/>
  <c r="M774" i="19" s="1"/>
  <c r="M775" i="19" s="1"/>
  <c r="M776" i="19" s="1"/>
  <c r="M777" i="19" s="1"/>
  <c r="M778" i="19" s="1"/>
  <c r="M779" i="19" s="1"/>
  <c r="M780" i="19" s="1"/>
  <c r="M781" i="19" s="1"/>
  <c r="M782" i="19" s="1"/>
  <c r="M783" i="19" s="1"/>
  <c r="M784" i="19" s="1"/>
  <c r="M785" i="19" s="1"/>
  <c r="M786" i="19" s="1"/>
  <c r="M787" i="19" s="1"/>
  <c r="M788" i="19" s="1"/>
  <c r="M789" i="19" s="1"/>
  <c r="M790" i="19" s="1"/>
  <c r="M791" i="19" s="1"/>
  <c r="M792" i="19" s="1"/>
  <c r="M793" i="19" s="1"/>
  <c r="M794" i="19" s="1"/>
  <c r="M795" i="19" s="1"/>
  <c r="M796" i="19" s="1"/>
  <c r="M797" i="19" s="1"/>
  <c r="M798" i="19" s="1"/>
  <c r="M799" i="19" s="1"/>
  <c r="M800" i="19" s="1"/>
  <c r="M801" i="19" s="1"/>
  <c r="M802" i="19" s="1"/>
  <c r="M803" i="19" s="1"/>
  <c r="M804" i="19" s="1"/>
  <c r="M805" i="19" s="1"/>
  <c r="M806" i="19" s="1"/>
  <c r="M807" i="19" s="1"/>
  <c r="M808" i="19" s="1"/>
  <c r="M809" i="19" s="1"/>
  <c r="M810" i="19" s="1"/>
  <c r="M811" i="19" s="1"/>
  <c r="M812" i="19" s="1"/>
  <c r="M813" i="19" s="1"/>
  <c r="M814" i="19" s="1"/>
  <c r="M815" i="19" s="1"/>
  <c r="M816" i="19" s="1"/>
  <c r="M817" i="19" s="1"/>
  <c r="M818" i="19" s="1"/>
  <c r="M819" i="19" s="1"/>
  <c r="M820" i="19" s="1"/>
  <c r="M821" i="19" s="1"/>
  <c r="M822" i="19" s="1"/>
  <c r="M823" i="19" s="1"/>
  <c r="M824" i="19" s="1"/>
  <c r="M825" i="19" s="1"/>
  <c r="M826" i="19" s="1"/>
  <c r="M827" i="19" s="1"/>
  <c r="M828" i="19" s="1"/>
  <c r="M829" i="19" s="1"/>
  <c r="M830" i="19" s="1"/>
  <c r="M831" i="19" s="1"/>
  <c r="M832" i="19" s="1"/>
  <c r="M833" i="19" s="1"/>
  <c r="M834" i="19" s="1"/>
  <c r="M835" i="19" s="1"/>
  <c r="M836" i="19" s="1"/>
  <c r="M837" i="19" s="1"/>
  <c r="M838" i="19" s="1"/>
  <c r="M839" i="19" s="1"/>
  <c r="M840" i="19" s="1"/>
  <c r="M841" i="19" s="1"/>
  <c r="M842" i="19" s="1"/>
  <c r="M843" i="19" s="1"/>
  <c r="M844" i="19" s="1"/>
  <c r="M845" i="19" s="1"/>
  <c r="M846" i="19" s="1"/>
  <c r="M847" i="19" s="1"/>
  <c r="M848" i="19" s="1"/>
  <c r="M849" i="19" s="1"/>
  <c r="M850" i="19" s="1"/>
  <c r="M851" i="19" s="1"/>
  <c r="M852" i="19" s="1"/>
  <c r="M853" i="19" s="1"/>
  <c r="M854" i="19" s="1"/>
  <c r="M855" i="19" s="1"/>
  <c r="M856" i="19" s="1"/>
  <c r="M857" i="19" s="1"/>
  <c r="M858" i="19" s="1"/>
  <c r="M859" i="19" s="1"/>
  <c r="M860" i="19" s="1"/>
  <c r="M861" i="19" s="1"/>
  <c r="M862" i="19" s="1"/>
  <c r="M863" i="19" s="1"/>
  <c r="M864" i="19" s="1"/>
  <c r="M865" i="19" s="1"/>
  <c r="M866" i="19" s="1"/>
  <c r="M867" i="19" s="1"/>
  <c r="M868" i="19" s="1"/>
  <c r="M869" i="19" s="1"/>
  <c r="M870" i="19" s="1"/>
  <c r="M871" i="19" s="1"/>
  <c r="M872" i="19" s="1"/>
  <c r="M873" i="19" s="1"/>
  <c r="M874" i="19" s="1"/>
  <c r="M875" i="19" s="1"/>
  <c r="M876" i="19" s="1"/>
  <c r="M877" i="19" s="1"/>
  <c r="M878" i="19" s="1"/>
  <c r="M879" i="19" s="1"/>
  <c r="M880" i="19" s="1"/>
  <c r="M881" i="19" s="1"/>
  <c r="M882" i="19" s="1"/>
  <c r="M883" i="19" s="1"/>
  <c r="M884" i="19" s="1"/>
  <c r="M885" i="19" s="1"/>
  <c r="M886" i="19" s="1"/>
  <c r="M887" i="19" s="1"/>
  <c r="M888" i="19" s="1"/>
  <c r="M889" i="19" s="1"/>
  <c r="M890" i="19" s="1"/>
  <c r="M891" i="19" s="1"/>
  <c r="M892" i="19" s="1"/>
  <c r="M893" i="19" s="1"/>
  <c r="M894" i="19" s="1"/>
  <c r="M895" i="19" s="1"/>
  <c r="M896" i="19" s="1"/>
  <c r="M897" i="19" s="1"/>
  <c r="M898" i="19" s="1"/>
  <c r="M899" i="19" s="1"/>
  <c r="M900" i="19" s="1"/>
  <c r="M901" i="19" s="1"/>
  <c r="M902" i="19" s="1"/>
  <c r="M903" i="19" s="1"/>
  <c r="M904" i="19" s="1"/>
  <c r="M905" i="19" s="1"/>
  <c r="M906" i="19" s="1"/>
  <c r="M907" i="19" s="1"/>
  <c r="M908" i="19" s="1"/>
  <c r="M909" i="19" s="1"/>
  <c r="M910" i="19" s="1"/>
  <c r="M911" i="19" s="1"/>
  <c r="M912" i="19" s="1"/>
  <c r="M913" i="19" s="1"/>
  <c r="M914" i="19" s="1"/>
  <c r="M915" i="19" s="1"/>
  <c r="M916" i="19" s="1"/>
  <c r="M917" i="19" s="1"/>
  <c r="M918" i="19" s="1"/>
  <c r="M919" i="19" s="1"/>
  <c r="M920" i="19" s="1"/>
  <c r="M921" i="19" s="1"/>
  <c r="M922" i="19" s="1"/>
  <c r="M923" i="19" s="1"/>
  <c r="M924" i="19" s="1"/>
  <c r="M925" i="19" s="1"/>
  <c r="M926" i="19" s="1"/>
  <c r="M927" i="19" s="1"/>
  <c r="M928" i="19" s="1"/>
  <c r="M929" i="19" s="1"/>
  <c r="M930" i="19" s="1"/>
  <c r="M931" i="19" s="1"/>
  <c r="M932" i="19" s="1"/>
  <c r="M933" i="19" s="1"/>
  <c r="M934" i="19" s="1"/>
  <c r="M935" i="19" s="1"/>
  <c r="M936" i="19" s="1"/>
  <c r="M937" i="19" s="1"/>
  <c r="M938" i="19" s="1"/>
  <c r="M939" i="19" s="1"/>
  <c r="M940" i="19" s="1"/>
  <c r="M941" i="19" s="1"/>
  <c r="M942" i="19" s="1"/>
  <c r="M943" i="19" s="1"/>
  <c r="M944" i="19" s="1"/>
  <c r="M945" i="19" s="1"/>
  <c r="M946" i="19" s="1"/>
  <c r="M947" i="19" s="1"/>
  <c r="M948" i="19" s="1"/>
  <c r="M949" i="19" s="1"/>
  <c r="M950" i="19" s="1"/>
  <c r="M951" i="19" s="1"/>
  <c r="M952" i="19" s="1"/>
  <c r="M953" i="19" s="1"/>
  <c r="M954" i="19" s="1"/>
  <c r="M955" i="19" s="1"/>
  <c r="M956" i="19" s="1"/>
  <c r="M957" i="19" s="1"/>
  <c r="M958" i="19" s="1"/>
  <c r="M959" i="19" s="1"/>
  <c r="M960" i="19" s="1"/>
  <c r="M961" i="19" s="1"/>
  <c r="M962" i="19" s="1"/>
  <c r="M963" i="19" s="1"/>
  <c r="M964" i="19" s="1"/>
  <c r="M965" i="19" s="1"/>
  <c r="M966" i="19" s="1"/>
  <c r="M967" i="19" s="1"/>
  <c r="M968" i="19" s="1"/>
  <c r="M969" i="19" s="1"/>
  <c r="M970" i="19" s="1"/>
  <c r="M971" i="19" s="1"/>
  <c r="M972" i="19" s="1"/>
  <c r="M973" i="19" s="1"/>
  <c r="M974" i="19" s="1"/>
  <c r="M975" i="19" s="1"/>
  <c r="M976" i="19" s="1"/>
  <c r="M977" i="19" s="1"/>
  <c r="M978" i="19" s="1"/>
  <c r="M979" i="19" s="1"/>
  <c r="M980" i="19" s="1"/>
  <c r="M981" i="19" s="1"/>
  <c r="M982" i="19" s="1"/>
  <c r="M983" i="19" s="1"/>
  <c r="M984" i="19" s="1"/>
  <c r="M985" i="19" s="1"/>
  <c r="M986" i="19" s="1"/>
  <c r="M987" i="19" s="1"/>
  <c r="M988" i="19" s="1"/>
  <c r="M989" i="19" s="1"/>
  <c r="M990" i="19" s="1"/>
  <c r="M991" i="19" s="1"/>
  <c r="M992" i="19" s="1"/>
  <c r="M993" i="19" s="1"/>
  <c r="M994" i="19" s="1"/>
  <c r="M995" i="19" s="1"/>
  <c r="M996" i="19" s="1"/>
  <c r="M997" i="19" s="1"/>
  <c r="M998" i="19" s="1"/>
  <c r="M999" i="19" s="1"/>
  <c r="M1000" i="19" s="1"/>
  <c r="M1001" i="19" s="1"/>
  <c r="M1002" i="19" s="1"/>
  <c r="M1003" i="19" s="1"/>
  <c r="M1004" i="19" s="1"/>
  <c r="M1005" i="19" s="1"/>
  <c r="M1006" i="19" s="1"/>
  <c r="M1007" i="19" s="1"/>
  <c r="M1008" i="19" s="1"/>
  <c r="M1009" i="19" s="1"/>
  <c r="M1010" i="19" s="1"/>
  <c r="M1011" i="19" s="1"/>
  <c r="M1012" i="19" s="1"/>
  <c r="M1013" i="19" s="1"/>
  <c r="M1014" i="19" s="1"/>
  <c r="M1015" i="19" s="1"/>
  <c r="M1016" i="19" s="1"/>
  <c r="M1017" i="19" s="1"/>
  <c r="M1018" i="19" s="1"/>
  <c r="M1019" i="19" s="1"/>
  <c r="M1020" i="19" s="1"/>
  <c r="M1021" i="19" s="1"/>
  <c r="M1022" i="19" s="1"/>
  <c r="M1023" i="19" s="1"/>
  <c r="M1024" i="19" s="1"/>
  <c r="M1025" i="19" s="1"/>
  <c r="M1026" i="19" s="1"/>
  <c r="M1027" i="19" s="1"/>
  <c r="M1028" i="19" s="1"/>
  <c r="M1029" i="19" s="1"/>
  <c r="M1030" i="19" s="1"/>
  <c r="M1031" i="19" s="1"/>
  <c r="M1032" i="19" s="1"/>
  <c r="M1033" i="19" s="1"/>
  <c r="M1034" i="19" s="1"/>
  <c r="M1035" i="19" s="1"/>
  <c r="M1036" i="19" s="1"/>
  <c r="M1037" i="19" s="1"/>
  <c r="M1038" i="19" s="1"/>
  <c r="M1039" i="19" s="1"/>
  <c r="M1040" i="19" s="1"/>
  <c r="M1041" i="19" s="1"/>
  <c r="M1042" i="19" s="1"/>
  <c r="M1043" i="19" s="1"/>
  <c r="M1044" i="19" s="1"/>
  <c r="M1045" i="19" s="1"/>
  <c r="M1046" i="19" s="1"/>
  <c r="M1047" i="19" s="1"/>
  <c r="M1048" i="19" s="1"/>
  <c r="M1049" i="19" s="1"/>
  <c r="M1050" i="19" s="1"/>
  <c r="M1051" i="19" s="1"/>
  <c r="M1052" i="19" s="1"/>
  <c r="M1053" i="19" s="1"/>
  <c r="M1054" i="19" s="1"/>
  <c r="M1055" i="19" s="1"/>
  <c r="M1056" i="19" s="1"/>
  <c r="M1057" i="19" s="1"/>
  <c r="M1058" i="19" s="1"/>
  <c r="M1059" i="19" s="1"/>
  <c r="M1060" i="19" s="1"/>
  <c r="M1061" i="19" s="1"/>
  <c r="M1062" i="19" s="1"/>
  <c r="M1063" i="19" s="1"/>
  <c r="M1064" i="19" s="1"/>
  <c r="M1065" i="19" s="1"/>
  <c r="M1066" i="19" s="1"/>
  <c r="M1067" i="19" s="1"/>
  <c r="M1068" i="19" s="1"/>
  <c r="M1069" i="19" s="1"/>
  <c r="M1070" i="19" s="1"/>
  <c r="M1071" i="19" s="1"/>
  <c r="M1072" i="19" s="1"/>
  <c r="M1073" i="19" s="1"/>
  <c r="M1074" i="19" s="1"/>
  <c r="M1075" i="19" s="1"/>
  <c r="M1076" i="19" s="1"/>
  <c r="M1077" i="19" s="1"/>
  <c r="M1078" i="19" s="1"/>
  <c r="M1079" i="19" s="1"/>
  <c r="M1080" i="19" s="1"/>
  <c r="M1081" i="19" s="1"/>
  <c r="M1082" i="19" s="1"/>
  <c r="M1083" i="19" s="1"/>
  <c r="M1084" i="19" s="1"/>
  <c r="M1085" i="19" s="1"/>
  <c r="M1086" i="19" s="1"/>
  <c r="M1087" i="19" s="1"/>
  <c r="M1088" i="19" s="1"/>
  <c r="M1089" i="19" s="1"/>
  <c r="M1090" i="19" s="1"/>
  <c r="M1091" i="19" s="1"/>
  <c r="M1092" i="19" s="1"/>
  <c r="M1093" i="19" s="1"/>
  <c r="M1094" i="19" s="1"/>
  <c r="M1095" i="19" s="1"/>
  <c r="M1096" i="19" s="1"/>
  <c r="M1097" i="19" s="1"/>
  <c r="M1098" i="19" s="1"/>
  <c r="M1099" i="19" s="1"/>
  <c r="M1100" i="19" s="1"/>
  <c r="M1101" i="19" s="1"/>
  <c r="M1102" i="19" s="1"/>
  <c r="M1103" i="19" s="1"/>
  <c r="M1104" i="19" s="1"/>
  <c r="M1105" i="19" s="1"/>
  <c r="M1106" i="19" s="1"/>
  <c r="M1107" i="19" s="1"/>
  <c r="M1108" i="19" s="1"/>
  <c r="M1109" i="19" s="1"/>
  <c r="M1110" i="19" s="1"/>
  <c r="M1111" i="19" s="1"/>
  <c r="M1112" i="19" s="1"/>
  <c r="M1113" i="19" s="1"/>
  <c r="M1114" i="19" s="1"/>
  <c r="M1115" i="19" s="1"/>
  <c r="M1116" i="19" s="1"/>
  <c r="M1117" i="19" s="1"/>
  <c r="M1118" i="19" s="1"/>
  <c r="M1119" i="19" s="1"/>
  <c r="M1120" i="19" s="1"/>
  <c r="M1121" i="19" s="1"/>
  <c r="M1122" i="19" s="1"/>
  <c r="M1123" i="19" s="1"/>
  <c r="M1124" i="19" s="1"/>
  <c r="M1125" i="19" s="1"/>
  <c r="M1126" i="19" s="1"/>
  <c r="M1127" i="19" s="1"/>
  <c r="M1128" i="19" s="1"/>
  <c r="M1129" i="19" s="1"/>
  <c r="M1130" i="19" s="1"/>
  <c r="M1131" i="19" s="1"/>
  <c r="M1132" i="19" s="1"/>
  <c r="M1133" i="19" s="1"/>
  <c r="M1134" i="19" s="1"/>
  <c r="M1135" i="19" s="1"/>
  <c r="M1136" i="19" s="1"/>
  <c r="M1137" i="19" s="1"/>
  <c r="M1138" i="19" s="1"/>
  <c r="M1139" i="19" s="1"/>
  <c r="M1140" i="19" s="1"/>
  <c r="M1141" i="19" s="1"/>
  <c r="M1142" i="19" s="1"/>
  <c r="M1143" i="19" s="1"/>
  <c r="M1144" i="19" s="1"/>
  <c r="M1145" i="19" s="1"/>
  <c r="M1146" i="19" s="1"/>
  <c r="M1147" i="19" s="1"/>
  <c r="M1148" i="19" s="1"/>
  <c r="M1149" i="19" s="1"/>
  <c r="M1150" i="19" s="1"/>
  <c r="M1151" i="19" s="1"/>
  <c r="M1152" i="19" s="1"/>
  <c r="M1153" i="19" s="1"/>
  <c r="M1154" i="19" s="1"/>
  <c r="M1155" i="19" s="1"/>
  <c r="M1156" i="19" s="1"/>
  <c r="M1157" i="19" s="1"/>
  <c r="M1158" i="19" s="1"/>
  <c r="M1159" i="19" s="1"/>
  <c r="M1160" i="19" s="1"/>
  <c r="M1161" i="19" s="1"/>
  <c r="M1162" i="19" s="1"/>
  <c r="M1163" i="19" s="1"/>
  <c r="M1164" i="19" s="1"/>
  <c r="M1165" i="19" s="1"/>
  <c r="M1166" i="19" s="1"/>
  <c r="M1167" i="19" s="1"/>
  <c r="M1168" i="19" s="1"/>
  <c r="M1169" i="19" s="1"/>
  <c r="M1170" i="19" s="1"/>
  <c r="M1171" i="19" s="1"/>
  <c r="M1172" i="19" s="1"/>
  <c r="M1173" i="19" s="1"/>
  <c r="M1174" i="19" s="1"/>
  <c r="M1175" i="19" s="1"/>
  <c r="M1176" i="19" s="1"/>
  <c r="M1177" i="19" s="1"/>
  <c r="M1178" i="19" s="1"/>
  <c r="M1179" i="19" s="1"/>
  <c r="M1180" i="19" s="1"/>
  <c r="M1181" i="19" s="1"/>
  <c r="M1182" i="19" s="1"/>
  <c r="M1183" i="19" s="1"/>
  <c r="M1184" i="19" s="1"/>
  <c r="M1185" i="19" s="1"/>
  <c r="M1186" i="19" s="1"/>
  <c r="M1187" i="19" s="1"/>
  <c r="M1188" i="19" s="1"/>
  <c r="M1189" i="19" s="1"/>
  <c r="M1190" i="19" s="1"/>
  <c r="M1191" i="19" s="1"/>
  <c r="M1192" i="19" s="1"/>
  <c r="M1193" i="19" s="1"/>
  <c r="M1194" i="19" s="1"/>
  <c r="M1195" i="19" s="1"/>
  <c r="M1196" i="19" s="1"/>
  <c r="M1197" i="19" s="1"/>
  <c r="M1198" i="19" s="1"/>
  <c r="M1199" i="19" s="1"/>
  <c r="M1200" i="19" s="1"/>
  <c r="M1201" i="19" s="1"/>
  <c r="M1202" i="19" s="1"/>
  <c r="M1203" i="19" s="1"/>
  <c r="M1204" i="19" s="1"/>
  <c r="M1205" i="19" s="1"/>
  <c r="M1206" i="19" s="1"/>
  <c r="M1207" i="19" s="1"/>
  <c r="M1208" i="19" s="1"/>
  <c r="M1209" i="19" s="1"/>
  <c r="M1210" i="19" s="1"/>
  <c r="M1211" i="19" s="1"/>
  <c r="M1212" i="19" s="1"/>
  <c r="M1213" i="19" s="1"/>
  <c r="M1214" i="19" s="1"/>
  <c r="M1215" i="19" s="1"/>
  <c r="M1216" i="19" s="1"/>
  <c r="M1217" i="19" s="1"/>
  <c r="M1218" i="19" s="1"/>
  <c r="M1219" i="19" s="1"/>
  <c r="M1220" i="19" s="1"/>
  <c r="M1221" i="19" s="1"/>
  <c r="M1222" i="19" s="1"/>
  <c r="M1223" i="19" s="1"/>
  <c r="M1224" i="19" s="1"/>
  <c r="M1225" i="19" s="1"/>
  <c r="M1226" i="19" s="1"/>
  <c r="M1227" i="19" s="1"/>
  <c r="M1228" i="19" s="1"/>
  <c r="M1229" i="19" s="1"/>
  <c r="M1230" i="19" s="1"/>
  <c r="M1231" i="19" s="1"/>
  <c r="M1232" i="19" s="1"/>
  <c r="M1233" i="19" s="1"/>
  <c r="M1234" i="19" s="1"/>
  <c r="M1235" i="19" s="1"/>
  <c r="M1236" i="19" s="1"/>
  <c r="M1237" i="19" s="1"/>
  <c r="M1238" i="19" s="1"/>
  <c r="M1239" i="19" s="1"/>
  <c r="M1240" i="19" s="1"/>
  <c r="M1241" i="19" s="1"/>
  <c r="M1242" i="19" s="1"/>
  <c r="M1243" i="19" s="1"/>
  <c r="M1244" i="19" s="1"/>
  <c r="M1245" i="19" s="1"/>
  <c r="M1246" i="19" s="1"/>
  <c r="M1247" i="19" s="1"/>
  <c r="M1248" i="19" s="1"/>
  <c r="M1249" i="19" s="1"/>
  <c r="M1250" i="19" s="1"/>
  <c r="M1251" i="19" s="1"/>
  <c r="M1252" i="19" s="1"/>
  <c r="M1253" i="19" s="1"/>
  <c r="M1254" i="19" s="1"/>
  <c r="M1255" i="19" s="1"/>
  <c r="M1256" i="19" s="1"/>
  <c r="M1257" i="19" s="1"/>
  <c r="M1258" i="19" s="1"/>
  <c r="M1259" i="19" s="1"/>
  <c r="M1260" i="19" s="1"/>
  <c r="M1261" i="19" s="1"/>
  <c r="M1262" i="19" s="1"/>
  <c r="M1263" i="19" s="1"/>
  <c r="M1264" i="19" s="1"/>
  <c r="M1265" i="19" s="1"/>
  <c r="M1266" i="19" s="1"/>
  <c r="M1267" i="19" s="1"/>
  <c r="M1268" i="19" s="1"/>
  <c r="M1269" i="19" s="1"/>
  <c r="M1270" i="19" s="1"/>
  <c r="M1271" i="19" s="1"/>
  <c r="M1272" i="19" s="1"/>
  <c r="M1273" i="19" s="1"/>
  <c r="M1274" i="19" s="1"/>
  <c r="M1275" i="19" s="1"/>
  <c r="M1276" i="19" s="1"/>
  <c r="M1277" i="19" s="1"/>
  <c r="M1278" i="19" s="1"/>
  <c r="M1279" i="19" s="1"/>
  <c r="M1280" i="19" s="1"/>
  <c r="M1281" i="19" s="1"/>
  <c r="M1282" i="19" s="1"/>
  <c r="M1283" i="19" s="1"/>
  <c r="M1284" i="19" s="1"/>
  <c r="M1285" i="19" s="1"/>
  <c r="M1286" i="19" s="1"/>
  <c r="M1287" i="19" s="1"/>
  <c r="M1288" i="19" s="1"/>
  <c r="M1289" i="19" s="1"/>
  <c r="M1290" i="19" s="1"/>
  <c r="M1291" i="19" s="1"/>
  <c r="M1292" i="19" s="1"/>
  <c r="M1293" i="19" s="1"/>
  <c r="M1294" i="19" s="1"/>
  <c r="M1295" i="19" s="1"/>
  <c r="M1296" i="19" s="1"/>
  <c r="M1297" i="19" s="1"/>
  <c r="M1298" i="19" s="1"/>
  <c r="M1299" i="19" s="1"/>
  <c r="M1300" i="19" s="1"/>
  <c r="M1301" i="19" s="1"/>
  <c r="M1302" i="19" s="1"/>
  <c r="M1303" i="19" s="1"/>
  <c r="M1304" i="19" s="1"/>
  <c r="M1305" i="19" s="1"/>
  <c r="M1306" i="19" s="1"/>
  <c r="M1307" i="19" s="1"/>
  <c r="M1308" i="19" s="1"/>
  <c r="M1309" i="19" s="1"/>
  <c r="M1310" i="19" s="1"/>
  <c r="M1311" i="19" s="1"/>
  <c r="M1312" i="19" s="1"/>
  <c r="M1313" i="19" s="1"/>
  <c r="M1314" i="19" s="1"/>
  <c r="M1315" i="19" s="1"/>
  <c r="M1316" i="19" s="1"/>
  <c r="M1317" i="19" s="1"/>
  <c r="M1318" i="19" s="1"/>
  <c r="M1319" i="19" s="1"/>
  <c r="M1320" i="19" s="1"/>
  <c r="M1321" i="19" s="1"/>
  <c r="M1322" i="19" s="1"/>
  <c r="M1323" i="19" s="1"/>
  <c r="M1324" i="19" s="1"/>
  <c r="M1325" i="19" s="1"/>
  <c r="M1326" i="19" s="1"/>
  <c r="M1327" i="19" s="1"/>
  <c r="M1328" i="19" s="1"/>
  <c r="M1329" i="19" s="1"/>
  <c r="M1330" i="19" s="1"/>
  <c r="M1331" i="19" s="1"/>
  <c r="M1332" i="19" s="1"/>
  <c r="M1333" i="19" s="1"/>
  <c r="M1334" i="19" s="1"/>
  <c r="M1335" i="19" s="1"/>
  <c r="M1336" i="19" s="1"/>
  <c r="M1337" i="19" s="1"/>
  <c r="M1338" i="19" s="1"/>
  <c r="M1339" i="19" s="1"/>
  <c r="M1340" i="19" s="1"/>
  <c r="M1341" i="19" s="1"/>
  <c r="M1342" i="19" s="1"/>
  <c r="M1343" i="19" s="1"/>
  <c r="M1344" i="19" s="1"/>
  <c r="M1345" i="19" s="1"/>
  <c r="M1346" i="19" s="1"/>
  <c r="M1347" i="19" s="1"/>
  <c r="M1348" i="19" s="1"/>
  <c r="M1349" i="19" s="1"/>
  <c r="M1350" i="19" s="1"/>
  <c r="M1351" i="19" s="1"/>
  <c r="M1352" i="19" s="1"/>
  <c r="M1353" i="19" s="1"/>
  <c r="M1354" i="19" s="1"/>
  <c r="M1355" i="19" s="1"/>
  <c r="M1356" i="19" s="1"/>
  <c r="M1357" i="19" s="1"/>
  <c r="M1358" i="19" s="1"/>
  <c r="M1359" i="19" s="1"/>
  <c r="M1360" i="19" s="1"/>
  <c r="M1361" i="19" s="1"/>
  <c r="M1362" i="19" s="1"/>
  <c r="M1363" i="19" s="1"/>
  <c r="M1364" i="19" s="1"/>
  <c r="M1365" i="19" s="1"/>
  <c r="M1366" i="19" s="1"/>
  <c r="M1367" i="19" s="1"/>
  <c r="M1368" i="19" s="1"/>
  <c r="M1369" i="19" s="1"/>
  <c r="M1370" i="19" s="1"/>
  <c r="M1371" i="19" s="1"/>
  <c r="M1372" i="19" s="1"/>
  <c r="M1373" i="19" s="1"/>
  <c r="M1374" i="19" s="1"/>
  <c r="M1375" i="19" s="1"/>
  <c r="M1376" i="19" s="1"/>
  <c r="M1377" i="19" s="1"/>
  <c r="M1378" i="19" s="1"/>
  <c r="M1379" i="19" s="1"/>
  <c r="M1380" i="19" s="1"/>
  <c r="M1381" i="19" s="1"/>
  <c r="M1382" i="19" s="1"/>
  <c r="M1383" i="19" s="1"/>
  <c r="M1384" i="19" s="1"/>
  <c r="M1385" i="19" s="1"/>
  <c r="M1386" i="19" s="1"/>
  <c r="M1387" i="19" s="1"/>
  <c r="M1388" i="19" s="1"/>
  <c r="M1389" i="19" s="1"/>
  <c r="M1390" i="19" s="1"/>
  <c r="M1391" i="19" s="1"/>
  <c r="M1392" i="19" s="1"/>
  <c r="M1393" i="19" s="1"/>
  <c r="M1394" i="19" s="1"/>
  <c r="M1395" i="19" s="1"/>
  <c r="M1396" i="19" s="1"/>
  <c r="M1397" i="19" s="1"/>
  <c r="M1398" i="19" s="1"/>
  <c r="M1399" i="19" s="1"/>
  <c r="M1400" i="19" s="1"/>
  <c r="M1401" i="19" s="1"/>
  <c r="M1402" i="19" s="1"/>
  <c r="M1403" i="19" s="1"/>
  <c r="M1404" i="19" s="1"/>
  <c r="M1405" i="19" s="1"/>
  <c r="M1406" i="19" s="1"/>
  <c r="M1407" i="19" s="1"/>
  <c r="M1408" i="19" s="1"/>
  <c r="M1409" i="19" s="1"/>
  <c r="M1410" i="19" s="1"/>
  <c r="M1411" i="19" s="1"/>
  <c r="M1412" i="19" s="1"/>
  <c r="M1413" i="19" s="1"/>
  <c r="M1414" i="19" s="1"/>
  <c r="M1415" i="19" s="1"/>
  <c r="M1416" i="19" s="1"/>
  <c r="M1417" i="19" s="1"/>
  <c r="M1418" i="19" s="1"/>
  <c r="M1419" i="19" s="1"/>
  <c r="M1420" i="19" s="1"/>
  <c r="M1421" i="19" s="1"/>
  <c r="M1422" i="19" s="1"/>
  <c r="M1423" i="19" s="1"/>
  <c r="M1424" i="19" s="1"/>
  <c r="M1425" i="19" s="1"/>
  <c r="M1426" i="19" s="1"/>
  <c r="M1427" i="19" s="1"/>
  <c r="M1428" i="19" s="1"/>
  <c r="M1429" i="19" s="1"/>
  <c r="M1430" i="19" s="1"/>
  <c r="M1431" i="19" s="1"/>
  <c r="M1432" i="19" s="1"/>
  <c r="M1433" i="19" s="1"/>
  <c r="M1434" i="19" s="1"/>
  <c r="M1435" i="19" s="1"/>
  <c r="M1436" i="19" s="1"/>
  <c r="M1437" i="19" s="1"/>
  <c r="M1438" i="19" s="1"/>
  <c r="M1439" i="19" s="1"/>
  <c r="M1440" i="19" s="1"/>
  <c r="M1441" i="19" s="1"/>
  <c r="M1442" i="19" s="1"/>
  <c r="M1443" i="19" s="1"/>
  <c r="M1444" i="19" s="1"/>
  <c r="M1445" i="19" s="1"/>
  <c r="M1446" i="19" s="1"/>
  <c r="M1447" i="19" s="1"/>
  <c r="M1448" i="19" s="1"/>
  <c r="M1449" i="19" s="1"/>
  <c r="M1450" i="19" s="1"/>
  <c r="M1451" i="19" s="1"/>
  <c r="M1452" i="19" s="1"/>
  <c r="M1453" i="19" s="1"/>
  <c r="M1454" i="19" s="1"/>
  <c r="M1455" i="19" s="1"/>
  <c r="M1456" i="19" s="1"/>
  <c r="M1457" i="19" s="1"/>
  <c r="M1458" i="19" s="1"/>
  <c r="M1459" i="19" s="1"/>
  <c r="M1460" i="19" s="1"/>
  <c r="M1461" i="19" s="1"/>
  <c r="M1462" i="19" s="1"/>
  <c r="M1463" i="19" s="1"/>
  <c r="M1464" i="19" s="1"/>
  <c r="M1465" i="19" s="1"/>
  <c r="M1466" i="19" s="1"/>
  <c r="M1467" i="19" s="1"/>
  <c r="M1468" i="19" s="1"/>
  <c r="M1469" i="19" s="1"/>
  <c r="M1470" i="19" s="1"/>
  <c r="M1471" i="19" s="1"/>
  <c r="M1472" i="19" s="1"/>
  <c r="M1473" i="19" s="1"/>
  <c r="M1474" i="19" s="1"/>
  <c r="M1475" i="19" s="1"/>
  <c r="M1476" i="19" s="1"/>
  <c r="M1477" i="19" s="1"/>
  <c r="M1478" i="19" s="1"/>
  <c r="M1479" i="19" s="1"/>
  <c r="M1480" i="19" s="1"/>
  <c r="M1481" i="19" s="1"/>
  <c r="M1482" i="19" s="1"/>
  <c r="M1483" i="19" s="1"/>
  <c r="M1484" i="19" s="1"/>
  <c r="M1485" i="19" s="1"/>
  <c r="M1486" i="19" s="1"/>
  <c r="M1487" i="19" s="1"/>
  <c r="M1488" i="19" s="1"/>
  <c r="M1489" i="19" s="1"/>
  <c r="M1490" i="19" s="1"/>
  <c r="M1491" i="19" s="1"/>
  <c r="M1492" i="19" s="1"/>
  <c r="M1493" i="19" s="1"/>
  <c r="M1494" i="19" s="1"/>
  <c r="M1495" i="19" s="1"/>
  <c r="M1496" i="19" s="1"/>
  <c r="M1497" i="19" s="1"/>
  <c r="M1498" i="19" s="1"/>
  <c r="M1499" i="19" s="1"/>
  <c r="M1500" i="19" s="1"/>
  <c r="M1501" i="19" s="1"/>
  <c r="M1502" i="19" s="1"/>
  <c r="M1503" i="19" s="1"/>
  <c r="M1504" i="19" s="1"/>
  <c r="M1505" i="19" s="1"/>
  <c r="M1506" i="19" s="1"/>
  <c r="M1507" i="19" s="1"/>
  <c r="M1508" i="19" s="1"/>
  <c r="M1509" i="19" s="1"/>
  <c r="M1510" i="19" s="1"/>
  <c r="M1511" i="19" s="1"/>
  <c r="M1512" i="19" s="1"/>
  <c r="M1513" i="19" s="1"/>
  <c r="M1514" i="19" s="1"/>
  <c r="M1515" i="19" s="1"/>
  <c r="M1516" i="19" s="1"/>
  <c r="M1517" i="19" s="1"/>
  <c r="M1518" i="19" s="1"/>
  <c r="M1519" i="19" s="1"/>
  <c r="M1520" i="19" s="1"/>
  <c r="M1521" i="19" s="1"/>
  <c r="M1522" i="19" s="1"/>
  <c r="M1523" i="19" s="1"/>
  <c r="M1524" i="19" s="1"/>
  <c r="M1525" i="19" s="1"/>
  <c r="M1526" i="19" s="1"/>
  <c r="M1527" i="19" s="1"/>
  <c r="M1528" i="19" s="1"/>
  <c r="M1529" i="19" s="1"/>
  <c r="M1530" i="19" s="1"/>
  <c r="M1531" i="19" s="1"/>
  <c r="M1532" i="19" s="1"/>
  <c r="M1533" i="19" s="1"/>
  <c r="M1534" i="19" s="1"/>
  <c r="M1535" i="19" s="1"/>
  <c r="M1536" i="19" s="1"/>
  <c r="M1537" i="19" s="1"/>
  <c r="M1538" i="19" s="1"/>
  <c r="M1539" i="19" s="1"/>
  <c r="M1540" i="19" s="1"/>
  <c r="M1541" i="19" s="1"/>
  <c r="M1542" i="19" s="1"/>
  <c r="M1543" i="19" s="1"/>
  <c r="M1544" i="19" s="1"/>
  <c r="M1545" i="19" s="1"/>
  <c r="M1546" i="19" s="1"/>
  <c r="M1547" i="19" s="1"/>
  <c r="M1548" i="19" s="1"/>
  <c r="M1549" i="19" s="1"/>
  <c r="M1550" i="19" s="1"/>
  <c r="M1551" i="19" s="1"/>
  <c r="M1552" i="19" s="1"/>
  <c r="M1553" i="19" s="1"/>
  <c r="M1554" i="19" s="1"/>
  <c r="M1555" i="19" s="1"/>
  <c r="M1556" i="19" s="1"/>
  <c r="M1557" i="19" s="1"/>
  <c r="M1558" i="19" s="1"/>
  <c r="M1559" i="19" s="1"/>
  <c r="M1560" i="19" s="1"/>
  <c r="M1561" i="19" s="1"/>
  <c r="M1562" i="19" s="1"/>
  <c r="M1563" i="19" s="1"/>
  <c r="M1564" i="19" s="1"/>
  <c r="M1565" i="19" s="1"/>
  <c r="M1566" i="19" s="1"/>
  <c r="M1567" i="19" s="1"/>
  <c r="M1568" i="19" s="1"/>
  <c r="M1569" i="19" s="1"/>
  <c r="M1570" i="19" s="1"/>
  <c r="M1571" i="19" s="1"/>
  <c r="M1572" i="19" s="1"/>
  <c r="M1573" i="19" s="1"/>
  <c r="M1574" i="19" s="1"/>
  <c r="M1575" i="19" s="1"/>
  <c r="M1576" i="19" s="1"/>
  <c r="M1577" i="19" s="1"/>
  <c r="M1578" i="19" s="1"/>
  <c r="M1579" i="19" s="1"/>
  <c r="M1580" i="19" s="1"/>
  <c r="M1581" i="19" s="1"/>
  <c r="M1582" i="19" s="1"/>
  <c r="M1583" i="19" s="1"/>
  <c r="M1584" i="19" s="1"/>
  <c r="M1585" i="19" s="1"/>
  <c r="M1586" i="19" s="1"/>
  <c r="M1587" i="19" s="1"/>
  <c r="M1588" i="19" s="1"/>
  <c r="M1589" i="19" s="1"/>
  <c r="M1590" i="19" s="1"/>
  <c r="M1591" i="19" s="1"/>
  <c r="M1592" i="19" s="1"/>
  <c r="M1593" i="19" s="1"/>
  <c r="M1594" i="19" s="1"/>
  <c r="M1595" i="19" s="1"/>
  <c r="M1596" i="19" s="1"/>
  <c r="M1597" i="19" s="1"/>
  <c r="M1598" i="19" s="1"/>
  <c r="M1599" i="19" s="1"/>
  <c r="M1600" i="19" s="1"/>
  <c r="M1601" i="19" s="1"/>
  <c r="M1602" i="19" s="1"/>
  <c r="M1603" i="19" s="1"/>
  <c r="M1604" i="19" s="1"/>
  <c r="M1605" i="19" s="1"/>
  <c r="M1606" i="19" s="1"/>
  <c r="M1607" i="19" s="1"/>
  <c r="M1608" i="19" s="1"/>
  <c r="M1609" i="19" s="1"/>
  <c r="M1610" i="19" s="1"/>
  <c r="M1611" i="19" s="1"/>
  <c r="M1612" i="19" s="1"/>
  <c r="M1613" i="19" s="1"/>
  <c r="M1614" i="19" s="1"/>
  <c r="M1615" i="19" s="1"/>
  <c r="M1616" i="19" s="1"/>
  <c r="M1617" i="19" s="1"/>
  <c r="M1618" i="19" s="1"/>
  <c r="M1619" i="19" s="1"/>
  <c r="M1620" i="19" s="1"/>
  <c r="M1621" i="19" s="1"/>
  <c r="M1622" i="19" s="1"/>
  <c r="M1623" i="19" s="1"/>
  <c r="M1624" i="19" s="1"/>
  <c r="M1625" i="19" s="1"/>
  <c r="M1626" i="19" s="1"/>
  <c r="M1627" i="19" s="1"/>
  <c r="M1628" i="19" s="1"/>
  <c r="M1629" i="19" s="1"/>
  <c r="M1630" i="19" s="1"/>
  <c r="M1631" i="19" s="1"/>
  <c r="M1632" i="19" s="1"/>
  <c r="M1633" i="19" s="1"/>
  <c r="M1634" i="19" s="1"/>
  <c r="M1635" i="19" s="1"/>
  <c r="M1636" i="19" s="1"/>
  <c r="M1637" i="19" s="1"/>
  <c r="M1638" i="19" s="1"/>
  <c r="M1639" i="19" s="1"/>
  <c r="M1640" i="19" s="1"/>
  <c r="M1641" i="19" s="1"/>
  <c r="M1642" i="19" s="1"/>
  <c r="M1643" i="19" s="1"/>
  <c r="M1644" i="19" s="1"/>
  <c r="M1645" i="19" s="1"/>
  <c r="M1646" i="19" s="1"/>
  <c r="M1647" i="19" s="1"/>
  <c r="M1648" i="19" s="1"/>
  <c r="M1649" i="19" s="1"/>
  <c r="M1650" i="19" s="1"/>
  <c r="M1651" i="19" s="1"/>
  <c r="M1652" i="19" s="1"/>
  <c r="M1653" i="19" s="1"/>
  <c r="M1654" i="19" s="1"/>
  <c r="M1655" i="19" s="1"/>
  <c r="M1656" i="19" s="1"/>
  <c r="M1657" i="19" s="1"/>
  <c r="M1658" i="19" s="1"/>
  <c r="M1659" i="19" s="1"/>
  <c r="M1660" i="19" s="1"/>
  <c r="M1661" i="19" s="1"/>
  <c r="M1662" i="19" s="1"/>
  <c r="M1663" i="19" s="1"/>
  <c r="M1664" i="19" s="1"/>
  <c r="M1665" i="19" s="1"/>
  <c r="M1666" i="19" s="1"/>
  <c r="M1667" i="19" s="1"/>
  <c r="M1668" i="19" s="1"/>
  <c r="M1669" i="19" s="1"/>
  <c r="M1670" i="19" s="1"/>
  <c r="M1671" i="19" s="1"/>
  <c r="M1672" i="19" s="1"/>
  <c r="M1673" i="19" s="1"/>
  <c r="M1674" i="19" s="1"/>
  <c r="M1675" i="19" s="1"/>
  <c r="M1676" i="19" s="1"/>
  <c r="M1677" i="19" s="1"/>
  <c r="M1678" i="19" s="1"/>
  <c r="M1679" i="19" s="1"/>
  <c r="M1680" i="19" s="1"/>
  <c r="M1681" i="19" s="1"/>
  <c r="M1682" i="19" s="1"/>
  <c r="M1683" i="19" s="1"/>
  <c r="M1684" i="19" s="1"/>
  <c r="M1685" i="19" s="1"/>
  <c r="M1686" i="19" s="1"/>
  <c r="M1687" i="19" s="1"/>
  <c r="M1688" i="19" s="1"/>
  <c r="M1689" i="19" s="1"/>
  <c r="M1690" i="19" s="1"/>
  <c r="M1691" i="19" s="1"/>
  <c r="M1692" i="19" s="1"/>
  <c r="M1693" i="19" s="1"/>
  <c r="M1694" i="19" s="1"/>
  <c r="M1695" i="19" s="1"/>
  <c r="M1696" i="19" s="1"/>
  <c r="M1697" i="19" s="1"/>
  <c r="M1698" i="19" s="1"/>
  <c r="M1699" i="19" s="1"/>
  <c r="M1700" i="19" s="1"/>
  <c r="M1701" i="19" s="1"/>
  <c r="M1702" i="19" s="1"/>
  <c r="M1703" i="19" s="1"/>
  <c r="M1704" i="19" s="1"/>
  <c r="M1705" i="19" s="1"/>
  <c r="M1706" i="19" s="1"/>
  <c r="M1707" i="19" s="1"/>
  <c r="M1708" i="19" s="1"/>
  <c r="M1709" i="19" s="1"/>
  <c r="M1710" i="19" s="1"/>
  <c r="M1711" i="19" s="1"/>
  <c r="M1712" i="19" s="1"/>
  <c r="M1713" i="19" s="1"/>
  <c r="M1714" i="19" s="1"/>
  <c r="M1715" i="19" s="1"/>
  <c r="M1716" i="19" s="1"/>
  <c r="M1717" i="19" s="1"/>
  <c r="M1718" i="19" s="1"/>
  <c r="M1719" i="19" s="1"/>
  <c r="M1720" i="19" s="1"/>
  <c r="M1721" i="19" s="1"/>
  <c r="M1722" i="19" s="1"/>
  <c r="M1723" i="19" s="1"/>
  <c r="M1724" i="19" s="1"/>
  <c r="M1725" i="19" s="1"/>
  <c r="M1726" i="19" s="1"/>
  <c r="M1727" i="19" s="1"/>
  <c r="M1728" i="19" s="1"/>
  <c r="M1729" i="19" s="1"/>
  <c r="M1730" i="19" s="1"/>
  <c r="M1731" i="19" s="1"/>
  <c r="M1732" i="19" s="1"/>
  <c r="M1733" i="19" s="1"/>
  <c r="M1734" i="19" s="1"/>
  <c r="M1735" i="19" s="1"/>
  <c r="M1736" i="19" s="1"/>
  <c r="M1737" i="19" s="1"/>
  <c r="M1738" i="19" s="1"/>
  <c r="M1739" i="19" s="1"/>
  <c r="M1740" i="19" s="1"/>
  <c r="M1741" i="19" s="1"/>
  <c r="M1742" i="19" s="1"/>
  <c r="M1743" i="19" s="1"/>
  <c r="M1744" i="19" s="1"/>
  <c r="M1745" i="19" s="1"/>
  <c r="M1746" i="19" s="1"/>
  <c r="M1747" i="19" s="1"/>
  <c r="M1748" i="19" s="1"/>
  <c r="M1749" i="19" s="1"/>
  <c r="M1750" i="19" s="1"/>
  <c r="M1751" i="19" s="1"/>
  <c r="M1752" i="19" s="1"/>
  <c r="M1753" i="19" s="1"/>
  <c r="M1754" i="19" s="1"/>
  <c r="M1755" i="19" s="1"/>
  <c r="M1756" i="19" s="1"/>
  <c r="M1757" i="19" s="1"/>
  <c r="M1758" i="19" s="1"/>
  <c r="M1759" i="19" s="1"/>
  <c r="M1760" i="19" s="1"/>
  <c r="M1761" i="19" s="1"/>
  <c r="M1762" i="19" s="1"/>
  <c r="M1763" i="19" s="1"/>
  <c r="M1764" i="19" s="1"/>
  <c r="M1765" i="19" s="1"/>
  <c r="M1766" i="19" s="1"/>
  <c r="M1767" i="19" s="1"/>
  <c r="M1768" i="19" s="1"/>
  <c r="M1769" i="19" s="1"/>
  <c r="M1770" i="19" s="1"/>
  <c r="M1771" i="19" s="1"/>
  <c r="M1772" i="19" s="1"/>
  <c r="M1773" i="19" s="1"/>
  <c r="M1774" i="19" s="1"/>
  <c r="M1775" i="19" s="1"/>
  <c r="M1776" i="19" s="1"/>
  <c r="M1777" i="19" s="1"/>
  <c r="M1778" i="19" s="1"/>
  <c r="M1779" i="19" s="1"/>
  <c r="M1780" i="19" s="1"/>
  <c r="M1781" i="19" s="1"/>
  <c r="M1782" i="19" s="1"/>
  <c r="M1783" i="19" s="1"/>
  <c r="M1784" i="19" s="1"/>
  <c r="M1785" i="19" s="1"/>
  <c r="M1786" i="19" s="1"/>
  <c r="M1787" i="19" s="1"/>
  <c r="M1788" i="19" s="1"/>
  <c r="M1789" i="19" s="1"/>
  <c r="M1790" i="19" s="1"/>
  <c r="M1791" i="19" s="1"/>
  <c r="M1792" i="19" s="1"/>
  <c r="M1793" i="19" s="1"/>
  <c r="M1794" i="19" s="1"/>
  <c r="M1795" i="19" s="1"/>
  <c r="M1796" i="19" s="1"/>
  <c r="M1797" i="19" s="1"/>
  <c r="M1798" i="19" s="1"/>
  <c r="M1799" i="19" s="1"/>
  <c r="M1800" i="19" s="1"/>
  <c r="M1801" i="19" s="1"/>
  <c r="M1802" i="19" s="1"/>
  <c r="M1803" i="19" s="1"/>
  <c r="M1804" i="19" s="1"/>
  <c r="M1805" i="19" s="1"/>
  <c r="M1806" i="19" s="1"/>
  <c r="M1807" i="19" s="1"/>
  <c r="M1808" i="19" s="1"/>
  <c r="M1809" i="19" s="1"/>
  <c r="M1810" i="19" s="1"/>
  <c r="M1811" i="19" s="1"/>
  <c r="M1812" i="19" s="1"/>
  <c r="M1813" i="19" s="1"/>
  <c r="M1814" i="19" s="1"/>
  <c r="M1815" i="19" s="1"/>
  <c r="M1816" i="19" s="1"/>
  <c r="M1817" i="19" s="1"/>
  <c r="M1818" i="19" s="1"/>
  <c r="M1819" i="19" s="1"/>
  <c r="M1820" i="19" s="1"/>
  <c r="M1821" i="19" s="1"/>
  <c r="M1822" i="19" s="1"/>
  <c r="M1823" i="19" s="1"/>
  <c r="M1824" i="19" s="1"/>
  <c r="M1825" i="19" s="1"/>
  <c r="M1826" i="19" s="1"/>
  <c r="M1827" i="19" s="1"/>
  <c r="M1828" i="19" s="1"/>
  <c r="M1829" i="19" s="1"/>
  <c r="M1830" i="19" s="1"/>
  <c r="M1831" i="19" s="1"/>
  <c r="M1832" i="19" s="1"/>
  <c r="M1833" i="19" s="1"/>
  <c r="M1834" i="19" s="1"/>
  <c r="M1835" i="19" s="1"/>
  <c r="M1836" i="19" s="1"/>
  <c r="M1837" i="19" s="1"/>
  <c r="M1838" i="19" s="1"/>
  <c r="M1839" i="19" s="1"/>
  <c r="M1840" i="19" s="1"/>
  <c r="M1841" i="19" s="1"/>
  <c r="M1842" i="19" s="1"/>
  <c r="M1843" i="19" s="1"/>
  <c r="M1844" i="19" s="1"/>
  <c r="M1845" i="19" s="1"/>
  <c r="M1846" i="19" s="1"/>
  <c r="M1847" i="19" s="1"/>
  <c r="M1848" i="19" s="1"/>
  <c r="M1849" i="19" s="1"/>
  <c r="M1850" i="19" s="1"/>
  <c r="M1851" i="19" s="1"/>
  <c r="M1852" i="19" s="1"/>
  <c r="M1853" i="19" s="1"/>
  <c r="M1854" i="19" s="1"/>
  <c r="M1855" i="19" s="1"/>
  <c r="M1856" i="19" s="1"/>
  <c r="M1857" i="19" s="1"/>
  <c r="M1858" i="19" s="1"/>
  <c r="M1859" i="19" s="1"/>
  <c r="M1860" i="19" s="1"/>
  <c r="M1861" i="19" s="1"/>
  <c r="M1862" i="19" s="1"/>
  <c r="M1863" i="19" s="1"/>
  <c r="M1864" i="19" s="1"/>
  <c r="M1865" i="19" s="1"/>
  <c r="M1866" i="19" s="1"/>
  <c r="M1867" i="19" s="1"/>
  <c r="M1868" i="19" s="1"/>
  <c r="M1869" i="19" s="1"/>
  <c r="M1870" i="19" s="1"/>
  <c r="M1871" i="19" s="1"/>
  <c r="M1872" i="19" s="1"/>
  <c r="M1873" i="19" s="1"/>
  <c r="M1874" i="19" s="1"/>
  <c r="M1875" i="19" s="1"/>
  <c r="M1876" i="19" s="1"/>
  <c r="M1877" i="19" s="1"/>
  <c r="M1878" i="19" s="1"/>
  <c r="M1879" i="19" s="1"/>
  <c r="M1880" i="19" s="1"/>
  <c r="M1881" i="19" s="1"/>
  <c r="M1882" i="19" s="1"/>
  <c r="M1883" i="19" s="1"/>
  <c r="M1884" i="19" s="1"/>
  <c r="M1885" i="19" s="1"/>
  <c r="M1886" i="19" s="1"/>
  <c r="M1887" i="19" s="1"/>
  <c r="M1888" i="19" s="1"/>
  <c r="M1889" i="19" s="1"/>
  <c r="M1890" i="19" s="1"/>
  <c r="M1891" i="19" s="1"/>
  <c r="M1892" i="19" s="1"/>
  <c r="M1893" i="19" s="1"/>
  <c r="M1894" i="19" s="1"/>
  <c r="M1895" i="19" s="1"/>
  <c r="M1896" i="19" s="1"/>
  <c r="M1897" i="19" s="1"/>
  <c r="M1898" i="19" s="1"/>
  <c r="M1899" i="19" s="1"/>
  <c r="M1900" i="19" s="1"/>
  <c r="M1901" i="19" s="1"/>
  <c r="M1902" i="19" s="1"/>
  <c r="M1903" i="19" s="1"/>
  <c r="M1904" i="19" s="1"/>
  <c r="M1905" i="19" s="1"/>
  <c r="M1906" i="19" s="1"/>
  <c r="M1907" i="19" s="1"/>
  <c r="M1908" i="19" s="1"/>
  <c r="M1909" i="19" s="1"/>
  <c r="M1910" i="19" s="1"/>
  <c r="M1911" i="19" s="1"/>
  <c r="M1912" i="19" s="1"/>
  <c r="M1913" i="19" s="1"/>
  <c r="M1914" i="19" s="1"/>
  <c r="M1915" i="19" s="1"/>
  <c r="M1916" i="19" s="1"/>
  <c r="M1917" i="19" s="1"/>
  <c r="M1918" i="19" s="1"/>
  <c r="M1919" i="19" s="1"/>
  <c r="M1920" i="19" s="1"/>
  <c r="M1921" i="19" s="1"/>
  <c r="M1922" i="19" s="1"/>
  <c r="M1923" i="19" s="1"/>
  <c r="M1924" i="19" s="1"/>
  <c r="M1925" i="19" s="1"/>
  <c r="M1926" i="19" s="1"/>
  <c r="M1927" i="19" s="1"/>
  <c r="M1928" i="19" s="1"/>
  <c r="M1929" i="19" s="1"/>
  <c r="M1930" i="19" s="1"/>
  <c r="M1931" i="19" s="1"/>
  <c r="M1932" i="19" s="1"/>
  <c r="M1933" i="19" s="1"/>
  <c r="M1934" i="19" s="1"/>
  <c r="M1935" i="19" s="1"/>
  <c r="M1936" i="19" s="1"/>
  <c r="M1937" i="19" s="1"/>
  <c r="M1938" i="19" s="1"/>
  <c r="M1939" i="19" s="1"/>
  <c r="M1940" i="19" s="1"/>
  <c r="M1941" i="19" s="1"/>
  <c r="M1942" i="19" s="1"/>
  <c r="M1943" i="19" s="1"/>
  <c r="M1944" i="19" s="1"/>
  <c r="M1945" i="19" s="1"/>
  <c r="M1946" i="19" s="1"/>
  <c r="M1947" i="19" s="1"/>
  <c r="M1948" i="19" s="1"/>
  <c r="M1949" i="19" s="1"/>
  <c r="M1950" i="19" s="1"/>
  <c r="M1951" i="19" s="1"/>
  <c r="M1952" i="19" s="1"/>
  <c r="M1953" i="19" s="1"/>
  <c r="M1954" i="19" s="1"/>
  <c r="M1955" i="19" s="1"/>
  <c r="M1956" i="19" s="1"/>
  <c r="M1957" i="19" s="1"/>
  <c r="M1958" i="19" s="1"/>
  <c r="M1959" i="19" s="1"/>
  <c r="M1960" i="19" s="1"/>
  <c r="M1961" i="19" s="1"/>
  <c r="M1962" i="19" s="1"/>
  <c r="M1963" i="19" s="1"/>
  <c r="M1964" i="19" s="1"/>
  <c r="M1965" i="19" s="1"/>
  <c r="M1966" i="19" s="1"/>
  <c r="M1967" i="19" s="1"/>
  <c r="M1968" i="19" s="1"/>
  <c r="M1969" i="19" s="1"/>
  <c r="M1970" i="19" s="1"/>
  <c r="M1971" i="19" s="1"/>
  <c r="M1972" i="19" s="1"/>
  <c r="M1973" i="19" s="1"/>
  <c r="M1974" i="19" s="1"/>
  <c r="M1975" i="19" s="1"/>
  <c r="M1976" i="19" s="1"/>
  <c r="M1977" i="19" s="1"/>
  <c r="M1978" i="19" s="1"/>
  <c r="M1979" i="19" s="1"/>
  <c r="M1980" i="19" s="1"/>
  <c r="M1981" i="19" s="1"/>
  <c r="M1982" i="19" s="1"/>
  <c r="M1983" i="19" s="1"/>
  <c r="M1984" i="19" s="1"/>
  <c r="M1985" i="19" s="1"/>
  <c r="M1986" i="19" s="1"/>
  <c r="M1987" i="19" s="1"/>
  <c r="M1988" i="19" s="1"/>
  <c r="M1989" i="19" s="1"/>
  <c r="M1990" i="19" s="1"/>
  <c r="M1991" i="19" s="1"/>
  <c r="M1992" i="19" s="1"/>
  <c r="M1993" i="19" s="1"/>
  <c r="M1994" i="19" s="1"/>
  <c r="M1995" i="19" s="1"/>
  <c r="M1996" i="19" s="1"/>
  <c r="M1997" i="19" s="1"/>
  <c r="M1998" i="19" s="1"/>
  <c r="M1999" i="19" s="1"/>
  <c r="M2000" i="19" s="1"/>
  <c r="M2001" i="19" s="1"/>
  <c r="M2002" i="19" s="1"/>
  <c r="M2003" i="19" s="1"/>
  <c r="M2004" i="19" s="1"/>
  <c r="M2" i="19" s="1"/>
  <c r="R38" i="7"/>
  <c r="R39" i="7" s="1"/>
  <c r="T38" i="7"/>
  <c r="T39" i="7" s="1"/>
  <c r="L38" i="7"/>
  <c r="L39" i="7" s="1"/>
  <c r="N38" i="7"/>
  <c r="N39" i="7" s="1"/>
  <c r="E38" i="7"/>
  <c r="E39" i="7" s="1"/>
  <c r="G38" i="7"/>
  <c r="G39" i="7" s="1"/>
  <c r="V8" i="18"/>
  <c r="S8" i="18"/>
  <c r="S9" i="18" s="1"/>
  <c r="S10" i="18" s="1"/>
  <c r="S11" i="18" s="1"/>
  <c r="S12" i="18" s="1"/>
  <c r="S13" i="18" s="1"/>
  <c r="S14" i="18" s="1"/>
  <c r="S15" i="18" s="1"/>
  <c r="S16" i="18" s="1"/>
  <c r="S17" i="18" s="1"/>
  <c r="S18" i="18" s="1"/>
  <c r="S19" i="18" s="1"/>
  <c r="S20" i="18" s="1"/>
  <c r="S21" i="18" s="1"/>
  <c r="S22" i="18" s="1"/>
  <c r="S23" i="18" s="1"/>
  <c r="S24" i="18" s="1"/>
  <c r="S25" i="18" s="1"/>
  <c r="S26" i="18" s="1"/>
  <c r="S27" i="18" s="1"/>
  <c r="S28" i="18" s="1"/>
  <c r="S29" i="18" s="1"/>
  <c r="S30" i="18" s="1"/>
  <c r="S31" i="18" s="1"/>
  <c r="S32" i="18" s="1"/>
  <c r="S33" i="18" s="1"/>
  <c r="S34" i="18" s="1"/>
  <c r="S35" i="18" s="1"/>
  <c r="S36" i="18" s="1"/>
  <c r="S37" i="18" s="1"/>
  <c r="S38" i="18" s="1"/>
  <c r="S39" i="18" s="1"/>
  <c r="S40" i="18" s="1"/>
  <c r="S41" i="18" s="1"/>
  <c r="S42" i="18" s="1"/>
  <c r="S43" i="18" s="1"/>
  <c r="S44" i="18" s="1"/>
  <c r="S45" i="18" s="1"/>
  <c r="S46" i="18" s="1"/>
  <c r="S47" i="18" s="1"/>
  <c r="S48" i="18" s="1"/>
  <c r="S49" i="18" s="1"/>
  <c r="S50" i="18" s="1"/>
  <c r="S51" i="18" s="1"/>
  <c r="S52" i="18" s="1"/>
  <c r="S53" i="18" s="1"/>
  <c r="S54" i="18" s="1"/>
  <c r="S55" i="18" s="1"/>
  <c r="S56" i="18" s="1"/>
  <c r="S57" i="18" s="1"/>
  <c r="S58" i="18" s="1"/>
  <c r="S59" i="18" s="1"/>
  <c r="S60" i="18" s="1"/>
  <c r="S61" i="18" s="1"/>
  <c r="S62" i="18" s="1"/>
  <c r="S63" i="18" s="1"/>
  <c r="S64" i="18" s="1"/>
  <c r="S65" i="18" s="1"/>
  <c r="S66" i="18" s="1"/>
  <c r="S67" i="18" s="1"/>
  <c r="S68" i="18" s="1"/>
  <c r="S69" i="18" s="1"/>
  <c r="S70" i="18" s="1"/>
  <c r="S71" i="18" s="1"/>
  <c r="S72" i="18" s="1"/>
  <c r="S73" i="18" s="1"/>
  <c r="S74" i="18" s="1"/>
  <c r="S75" i="18" s="1"/>
  <c r="S76" i="18" s="1"/>
  <c r="S77" i="18" s="1"/>
  <c r="S78" i="18" s="1"/>
  <c r="S79" i="18" s="1"/>
  <c r="S80" i="18" s="1"/>
  <c r="S81" i="18" s="1"/>
  <c r="S82" i="18" s="1"/>
  <c r="S83" i="18" s="1"/>
  <c r="S84" i="18" s="1"/>
  <c r="S85" i="18" s="1"/>
  <c r="S86" i="18" s="1"/>
  <c r="S87" i="18" s="1"/>
  <c r="S88" i="18" s="1"/>
  <c r="S89" i="18" s="1"/>
  <c r="S90" i="18" s="1"/>
  <c r="S91" i="18" s="1"/>
  <c r="S92" i="18" s="1"/>
  <c r="S93" i="18" s="1"/>
  <c r="S94" i="18" s="1"/>
  <c r="S95" i="18" s="1"/>
  <c r="S96" i="18" s="1"/>
  <c r="S97" i="18" s="1"/>
  <c r="S98" i="18" s="1"/>
  <c r="S99" i="18" s="1"/>
  <c r="S100" i="18" s="1"/>
  <c r="S101" i="18" s="1"/>
  <c r="S102" i="18" s="1"/>
  <c r="S103" i="18" s="1"/>
  <c r="S104" i="18" s="1"/>
  <c r="S105" i="18" s="1"/>
  <c r="S106" i="18" s="1"/>
  <c r="S107" i="18" s="1"/>
  <c r="S108" i="18" s="1"/>
  <c r="S109" i="18" s="1"/>
  <c r="S110" i="18" s="1"/>
  <c r="S111" i="18" s="1"/>
  <c r="S112" i="18" s="1"/>
  <c r="S113" i="18" s="1"/>
  <c r="S114" i="18" s="1"/>
  <c r="S115" i="18" s="1"/>
  <c r="S116" i="18" s="1"/>
  <c r="S117" i="18" s="1"/>
  <c r="S118" i="18" s="1"/>
  <c r="S119" i="18" s="1"/>
  <c r="S120" i="18" s="1"/>
  <c r="S121" i="18" s="1"/>
  <c r="S122" i="18" s="1"/>
  <c r="S123" i="18" s="1"/>
  <c r="S124" i="18" s="1"/>
  <c r="S125" i="18" s="1"/>
  <c r="S126" i="18" s="1"/>
  <c r="S127" i="18" s="1"/>
  <c r="S128" i="18" s="1"/>
  <c r="S129" i="18" s="1"/>
  <c r="S130" i="18" s="1"/>
  <c r="S131" i="18" s="1"/>
  <c r="S132" i="18" s="1"/>
  <c r="S133" i="18" s="1"/>
  <c r="S134" i="18" s="1"/>
  <c r="S135" i="18" s="1"/>
  <c r="S136" i="18" s="1"/>
  <c r="S137" i="18" s="1"/>
  <c r="S138" i="18" s="1"/>
  <c r="S139" i="18" s="1"/>
  <c r="S140" i="18" s="1"/>
  <c r="S141" i="18" s="1"/>
  <c r="S142" i="18" s="1"/>
  <c r="S143" i="18" s="1"/>
  <c r="S144" i="18" s="1"/>
  <c r="S145" i="18" s="1"/>
  <c r="S146" i="18" s="1"/>
  <c r="S147" i="18" s="1"/>
  <c r="S148" i="18" s="1"/>
  <c r="S149" i="18" s="1"/>
  <c r="S150" i="18" s="1"/>
  <c r="S151" i="18" s="1"/>
  <c r="S152" i="18" s="1"/>
  <c r="S153" i="18" s="1"/>
  <c r="S154" i="18" s="1"/>
  <c r="S155" i="18" s="1"/>
  <c r="S156" i="18" s="1"/>
  <c r="S157" i="18" s="1"/>
  <c r="S158" i="18" s="1"/>
  <c r="S159" i="18" s="1"/>
  <c r="S160" i="18" s="1"/>
  <c r="S161" i="18" s="1"/>
  <c r="S162" i="18" s="1"/>
  <c r="S163" i="18" s="1"/>
  <c r="S164" i="18" s="1"/>
  <c r="S165" i="18" s="1"/>
  <c r="S166" i="18" s="1"/>
  <c r="S167" i="18" s="1"/>
  <c r="S168" i="18" s="1"/>
  <c r="S169" i="18" s="1"/>
  <c r="S170" i="18" s="1"/>
  <c r="S171" i="18" s="1"/>
  <c r="S172" i="18" s="1"/>
  <c r="S173" i="18" s="1"/>
  <c r="S174" i="18" s="1"/>
  <c r="S175" i="18" s="1"/>
  <c r="S176" i="18" s="1"/>
  <c r="S177" i="18" s="1"/>
  <c r="S178" i="18" s="1"/>
  <c r="S179" i="18" s="1"/>
  <c r="S180" i="18" s="1"/>
  <c r="S181" i="18" s="1"/>
  <c r="S182" i="18" s="1"/>
  <c r="S183" i="18" s="1"/>
  <c r="S184" i="18" s="1"/>
  <c r="S185" i="18" s="1"/>
  <c r="S186" i="18" s="1"/>
  <c r="S187" i="18" s="1"/>
  <c r="S188" i="18" s="1"/>
  <c r="S189" i="18" s="1"/>
  <c r="S190" i="18" s="1"/>
  <c r="S191" i="18" s="1"/>
  <c r="S192" i="18" s="1"/>
  <c r="S193" i="18" s="1"/>
  <c r="S194" i="18" s="1"/>
  <c r="S195" i="18" s="1"/>
  <c r="S196" i="18" s="1"/>
  <c r="S197" i="18" s="1"/>
  <c r="S198" i="18" s="1"/>
  <c r="S199" i="18" s="1"/>
  <c r="S200" i="18" s="1"/>
  <c r="S201" i="18" s="1"/>
  <c r="S202" i="18" s="1"/>
  <c r="S203" i="18" s="1"/>
  <c r="S204" i="18" s="1"/>
  <c r="S205" i="18" s="1"/>
  <c r="S206" i="18" s="1"/>
  <c r="S207" i="18" s="1"/>
  <c r="S208" i="18" s="1"/>
  <c r="S209" i="18" s="1"/>
  <c r="S210" i="18" s="1"/>
  <c r="S211" i="18" s="1"/>
  <c r="S212" i="18" s="1"/>
  <c r="S213" i="18" s="1"/>
  <c r="S214" i="18" s="1"/>
  <c r="S215" i="18" s="1"/>
  <c r="S216" i="18" s="1"/>
  <c r="S217" i="18" s="1"/>
  <c r="S218" i="18" s="1"/>
  <c r="S219" i="18" s="1"/>
  <c r="S220" i="18" s="1"/>
  <c r="S221" i="18" s="1"/>
  <c r="S222" i="18" s="1"/>
  <c r="S223" i="18" s="1"/>
  <c r="S224" i="18" s="1"/>
  <c r="S225" i="18" s="1"/>
  <c r="S226" i="18" s="1"/>
  <c r="S227" i="18" s="1"/>
  <c r="S228" i="18" s="1"/>
  <c r="S229" i="18" s="1"/>
  <c r="S230" i="18" s="1"/>
  <c r="S231" i="18" s="1"/>
  <c r="S232" i="18" s="1"/>
  <c r="S233" i="18" s="1"/>
  <c r="S234" i="18" s="1"/>
  <c r="S235" i="18" s="1"/>
  <c r="S236" i="18" s="1"/>
  <c r="S237" i="18" s="1"/>
  <c r="S238" i="18" s="1"/>
  <c r="S239" i="18" s="1"/>
  <c r="S240" i="18" s="1"/>
  <c r="S241" i="18" s="1"/>
  <c r="S242" i="18" s="1"/>
  <c r="S243" i="18" s="1"/>
  <c r="S244" i="18" s="1"/>
  <c r="S245" i="18" s="1"/>
  <c r="S246" i="18" s="1"/>
  <c r="S247" i="18" s="1"/>
  <c r="S248" i="18" s="1"/>
  <c r="S249" i="18" s="1"/>
  <c r="S250" i="18" s="1"/>
  <c r="S251" i="18" s="1"/>
  <c r="S252" i="18" s="1"/>
  <c r="S253" i="18" s="1"/>
  <c r="S254" i="18" s="1"/>
  <c r="S255" i="18" s="1"/>
  <c r="S256" i="18" s="1"/>
  <c r="S257" i="18" s="1"/>
  <c r="S258" i="18" s="1"/>
  <c r="S259" i="18" s="1"/>
  <c r="S260" i="18" s="1"/>
  <c r="S261" i="18" s="1"/>
  <c r="S262" i="18" s="1"/>
  <c r="S263" i="18" s="1"/>
  <c r="S264" i="18" s="1"/>
  <c r="S265" i="18" s="1"/>
  <c r="S266" i="18" s="1"/>
  <c r="S267" i="18" s="1"/>
  <c r="S268" i="18" s="1"/>
  <c r="S269" i="18" s="1"/>
  <c r="S270" i="18" s="1"/>
  <c r="S271" i="18" s="1"/>
  <c r="S272" i="18" s="1"/>
  <c r="S273" i="18" s="1"/>
  <c r="S274" i="18" s="1"/>
  <c r="S275" i="18" s="1"/>
  <c r="S276" i="18" s="1"/>
  <c r="S277" i="18" s="1"/>
  <c r="S278" i="18" s="1"/>
  <c r="S279" i="18" s="1"/>
  <c r="S280" i="18" s="1"/>
  <c r="S281" i="18" s="1"/>
  <c r="S282" i="18" s="1"/>
  <c r="S283" i="18" s="1"/>
  <c r="S284" i="18" s="1"/>
  <c r="S285" i="18" s="1"/>
  <c r="S286" i="18" s="1"/>
  <c r="S287" i="18" s="1"/>
  <c r="S288" i="18" s="1"/>
  <c r="S289" i="18" s="1"/>
  <c r="S290" i="18" s="1"/>
  <c r="S291" i="18" s="1"/>
  <c r="S292" i="18" s="1"/>
  <c r="S293" i="18" s="1"/>
  <c r="S294" i="18" s="1"/>
  <c r="S295" i="18" s="1"/>
  <c r="S296" i="18" s="1"/>
  <c r="S297" i="18" s="1"/>
  <c r="S298" i="18" s="1"/>
  <c r="S299" i="18" s="1"/>
  <c r="S300" i="18" s="1"/>
  <c r="S301" i="18" s="1"/>
  <c r="S302" i="18" s="1"/>
  <c r="S303" i="18" s="1"/>
  <c r="S304" i="18" s="1"/>
  <c r="S305" i="18" s="1"/>
  <c r="S306" i="18" s="1"/>
  <c r="S307" i="18" s="1"/>
  <c r="S308" i="18" s="1"/>
  <c r="S309" i="18" s="1"/>
  <c r="S310" i="18" s="1"/>
  <c r="S311" i="18" s="1"/>
  <c r="S312" i="18" s="1"/>
  <c r="S313" i="18" s="1"/>
  <c r="S314" i="18" s="1"/>
  <c r="S315" i="18" s="1"/>
  <c r="S316" i="18" s="1"/>
  <c r="S317" i="18" s="1"/>
  <c r="S318" i="18" s="1"/>
  <c r="S319" i="18" s="1"/>
  <c r="S320" i="18" s="1"/>
  <c r="S321" i="18" s="1"/>
  <c r="S322" i="18" s="1"/>
  <c r="S323" i="18" s="1"/>
  <c r="S324" i="18" s="1"/>
  <c r="S325" i="18" s="1"/>
  <c r="S326" i="18" s="1"/>
  <c r="S327" i="18" s="1"/>
  <c r="S328" i="18" s="1"/>
  <c r="S329" i="18" s="1"/>
  <c r="S330" i="18" s="1"/>
  <c r="S331" i="18" s="1"/>
  <c r="S332" i="18" s="1"/>
  <c r="S333" i="18" s="1"/>
  <c r="S334" i="18" s="1"/>
  <c r="S335" i="18" s="1"/>
  <c r="S336" i="18" s="1"/>
  <c r="S337" i="18" s="1"/>
  <c r="S338" i="18" s="1"/>
  <c r="S339" i="18" s="1"/>
  <c r="S340" i="18" s="1"/>
  <c r="S341" i="18" s="1"/>
  <c r="S342" i="18" s="1"/>
  <c r="S343" i="18" s="1"/>
  <c r="S344" i="18" s="1"/>
  <c r="S345" i="18" s="1"/>
  <c r="S346" i="18" s="1"/>
  <c r="S347" i="18" s="1"/>
  <c r="S348" i="18" s="1"/>
  <c r="S349" i="18" s="1"/>
  <c r="S350" i="18" s="1"/>
  <c r="S351" i="18" s="1"/>
  <c r="S352" i="18" s="1"/>
  <c r="S353" i="18" s="1"/>
  <c r="S354" i="18" s="1"/>
  <c r="S355" i="18" s="1"/>
  <c r="S356" i="18" s="1"/>
  <c r="S357" i="18" s="1"/>
  <c r="S358" i="18" s="1"/>
  <c r="S359" i="18" s="1"/>
  <c r="S360" i="18" s="1"/>
  <c r="S361" i="18" s="1"/>
  <c r="S362" i="18" s="1"/>
  <c r="S363" i="18" s="1"/>
  <c r="S364" i="18" s="1"/>
  <c r="S365" i="18" s="1"/>
  <c r="S366" i="18" s="1"/>
  <c r="S367" i="18" s="1"/>
  <c r="S368" i="18" s="1"/>
  <c r="S369" i="18" s="1"/>
  <c r="S370" i="18" s="1"/>
  <c r="S371" i="18" s="1"/>
  <c r="S372" i="18" s="1"/>
  <c r="S373" i="18" s="1"/>
  <c r="S374" i="18" s="1"/>
  <c r="S375" i="18" s="1"/>
  <c r="S376" i="18" s="1"/>
  <c r="S377" i="18" s="1"/>
  <c r="S378" i="18" s="1"/>
  <c r="S379" i="18" s="1"/>
  <c r="S380" i="18" s="1"/>
  <c r="S381" i="18" s="1"/>
  <c r="S382" i="18" s="1"/>
  <c r="S383" i="18" s="1"/>
  <c r="S384" i="18" s="1"/>
  <c r="S385" i="18" s="1"/>
  <c r="S386" i="18" s="1"/>
  <c r="S387" i="18" s="1"/>
  <c r="S388" i="18" s="1"/>
  <c r="S389" i="18" s="1"/>
  <c r="S390" i="18" s="1"/>
  <c r="S391" i="18" s="1"/>
  <c r="S392" i="18" s="1"/>
  <c r="S393" i="18" s="1"/>
  <c r="S394" i="18" s="1"/>
  <c r="S395" i="18" s="1"/>
  <c r="S396" i="18" s="1"/>
  <c r="S397" i="18" s="1"/>
  <c r="S398" i="18" s="1"/>
  <c r="S399" i="18" s="1"/>
  <c r="S400" i="18" s="1"/>
  <c r="S401" i="18" s="1"/>
  <c r="S402" i="18" s="1"/>
  <c r="S403" i="18" s="1"/>
  <c r="S404" i="18" s="1"/>
  <c r="S405" i="18" s="1"/>
  <c r="S406" i="18" s="1"/>
  <c r="S407" i="18" s="1"/>
  <c r="S408" i="18" s="1"/>
  <c r="S409" i="18" s="1"/>
  <c r="S410" i="18" s="1"/>
  <c r="S411" i="18" s="1"/>
  <c r="S412" i="18" s="1"/>
  <c r="S413" i="18" s="1"/>
  <c r="S414" i="18" s="1"/>
  <c r="S415" i="18" s="1"/>
  <c r="S416" i="18" s="1"/>
  <c r="S417" i="18" s="1"/>
  <c r="S418" i="18" s="1"/>
  <c r="S419" i="18" s="1"/>
  <c r="S420" i="18" s="1"/>
  <c r="S421" i="18" s="1"/>
  <c r="S422" i="18" s="1"/>
  <c r="S423" i="18" s="1"/>
  <c r="S424" i="18" s="1"/>
  <c r="S425" i="18" s="1"/>
  <c r="S426" i="18" s="1"/>
  <c r="S427" i="18" s="1"/>
  <c r="S428" i="18" s="1"/>
  <c r="S429" i="18" s="1"/>
  <c r="S430" i="18" s="1"/>
  <c r="S431" i="18" s="1"/>
  <c r="S432" i="18" s="1"/>
  <c r="S433" i="18" s="1"/>
  <c r="S434" i="18" s="1"/>
  <c r="S435" i="18" s="1"/>
  <c r="S436" i="18" s="1"/>
  <c r="S437" i="18" s="1"/>
  <c r="S438" i="18" s="1"/>
  <c r="S439" i="18" s="1"/>
  <c r="S440" i="18" s="1"/>
  <c r="S441" i="18" s="1"/>
  <c r="S442" i="18" s="1"/>
  <c r="S443" i="18" s="1"/>
  <c r="S444" i="18" s="1"/>
  <c r="S445" i="18" s="1"/>
  <c r="S446" i="18" s="1"/>
  <c r="S447" i="18" s="1"/>
  <c r="S448" i="18" s="1"/>
  <c r="S449" i="18" s="1"/>
  <c r="S450" i="18" s="1"/>
  <c r="S451" i="18" s="1"/>
  <c r="S452" i="18" s="1"/>
  <c r="S453" i="18" s="1"/>
  <c r="S454" i="18" s="1"/>
  <c r="S455" i="18" s="1"/>
  <c r="S456" i="18" s="1"/>
  <c r="S457" i="18" s="1"/>
  <c r="S458" i="18" s="1"/>
  <c r="S459" i="18" s="1"/>
  <c r="S460" i="18" s="1"/>
  <c r="S461" i="18" s="1"/>
  <c r="S462" i="18" s="1"/>
  <c r="S463" i="18" s="1"/>
  <c r="S464" i="18" s="1"/>
  <c r="S465" i="18" s="1"/>
  <c r="S466" i="18" s="1"/>
  <c r="S467" i="18" s="1"/>
  <c r="S468" i="18" s="1"/>
  <c r="S469" i="18" s="1"/>
  <c r="S470" i="18" s="1"/>
  <c r="S471" i="18" s="1"/>
  <c r="S472" i="18" s="1"/>
  <c r="S473" i="18" s="1"/>
  <c r="S474" i="18" s="1"/>
  <c r="S475" i="18" s="1"/>
  <c r="S476" i="18" s="1"/>
  <c r="S477" i="18" s="1"/>
  <c r="S478" i="18" s="1"/>
  <c r="S479" i="18" s="1"/>
  <c r="S480" i="18" s="1"/>
  <c r="S481" i="18" s="1"/>
  <c r="S482" i="18" s="1"/>
  <c r="S483" i="18" s="1"/>
  <c r="S484" i="18" s="1"/>
  <c r="S485" i="18" s="1"/>
  <c r="S486" i="18" s="1"/>
  <c r="S487" i="18" s="1"/>
  <c r="S488" i="18" s="1"/>
  <c r="S489" i="18" s="1"/>
  <c r="S490" i="18" s="1"/>
  <c r="S491" i="18" s="1"/>
  <c r="S492" i="18" s="1"/>
  <c r="S493" i="18" s="1"/>
  <c r="S494" i="18" s="1"/>
  <c r="S495" i="18" s="1"/>
  <c r="S496" i="18" s="1"/>
  <c r="S497" i="18" s="1"/>
  <c r="S498" i="18" s="1"/>
  <c r="S499" i="18" s="1"/>
  <c r="S500" i="18" s="1"/>
  <c r="S501" i="18" s="1"/>
  <c r="S502" i="18" s="1"/>
  <c r="S503" i="18" s="1"/>
  <c r="S504" i="18" s="1"/>
  <c r="S505" i="18" s="1"/>
  <c r="S506" i="18" s="1"/>
  <c r="S507" i="18" s="1"/>
  <c r="S508" i="18" s="1"/>
  <c r="S509" i="18" s="1"/>
  <c r="S510" i="18" s="1"/>
  <c r="S511" i="18" s="1"/>
  <c r="S512" i="18" s="1"/>
  <c r="S513" i="18" s="1"/>
  <c r="S514" i="18" s="1"/>
  <c r="S515" i="18" s="1"/>
  <c r="S516" i="18" s="1"/>
  <c r="S517" i="18" s="1"/>
  <c r="S518" i="18" s="1"/>
  <c r="S519" i="18" s="1"/>
  <c r="S520" i="18" s="1"/>
  <c r="S521" i="18" s="1"/>
  <c r="S522" i="18" s="1"/>
  <c r="S523" i="18" s="1"/>
  <c r="S524" i="18" s="1"/>
  <c r="S525" i="18" s="1"/>
  <c r="S526" i="18" s="1"/>
  <c r="S527" i="18" s="1"/>
  <c r="S528" i="18" s="1"/>
  <c r="S529" i="18" s="1"/>
  <c r="S530" i="18" s="1"/>
  <c r="S531" i="18" s="1"/>
  <c r="S532" i="18" s="1"/>
  <c r="S533" i="18" s="1"/>
  <c r="S534" i="18" s="1"/>
  <c r="S535" i="18" s="1"/>
  <c r="S536" i="18" s="1"/>
  <c r="S537" i="18" s="1"/>
  <c r="S538" i="18" s="1"/>
  <c r="S539" i="18" s="1"/>
  <c r="S540" i="18" s="1"/>
  <c r="S541" i="18" s="1"/>
  <c r="S542" i="18" s="1"/>
  <c r="S543" i="18" s="1"/>
  <c r="S544" i="18" s="1"/>
  <c r="S545" i="18" s="1"/>
  <c r="S546" i="18" s="1"/>
  <c r="S547" i="18" s="1"/>
  <c r="S548" i="18" s="1"/>
  <c r="S549" i="18" s="1"/>
  <c r="S550" i="18" s="1"/>
  <c r="S551" i="18" s="1"/>
  <c r="S552" i="18" s="1"/>
  <c r="S553" i="18" s="1"/>
  <c r="S554" i="18" s="1"/>
  <c r="S555" i="18" s="1"/>
  <c r="S556" i="18" s="1"/>
  <c r="S557" i="18" s="1"/>
  <c r="S558" i="18" s="1"/>
  <c r="S559" i="18" s="1"/>
  <c r="S560" i="18" s="1"/>
  <c r="S561" i="18" s="1"/>
  <c r="S562" i="18" s="1"/>
  <c r="S563" i="18" s="1"/>
  <c r="S564" i="18" s="1"/>
  <c r="S565" i="18" s="1"/>
  <c r="S566" i="18" s="1"/>
  <c r="S567" i="18" s="1"/>
  <c r="S568" i="18" s="1"/>
  <c r="S569" i="18" s="1"/>
  <c r="S570" i="18" s="1"/>
  <c r="S571" i="18" s="1"/>
  <c r="S572" i="18" s="1"/>
  <c r="S573" i="18" s="1"/>
  <c r="S574" i="18" s="1"/>
  <c r="S575" i="18" s="1"/>
  <c r="S576" i="18" s="1"/>
  <c r="S577" i="18" s="1"/>
  <c r="S578" i="18" s="1"/>
  <c r="S579" i="18" s="1"/>
  <c r="S580" i="18" s="1"/>
  <c r="S581" i="18" s="1"/>
  <c r="S582" i="18" s="1"/>
  <c r="S583" i="18" s="1"/>
  <c r="S584" i="18" s="1"/>
  <c r="S585" i="18" s="1"/>
  <c r="S586" i="18" s="1"/>
  <c r="S587" i="18" s="1"/>
  <c r="S588" i="18" s="1"/>
  <c r="S589" i="18" s="1"/>
  <c r="S590" i="18" s="1"/>
  <c r="S591" i="18" s="1"/>
  <c r="S592" i="18" s="1"/>
  <c r="S593" i="18" s="1"/>
  <c r="S594" i="18" s="1"/>
  <c r="S595" i="18" s="1"/>
  <c r="S596" i="18" s="1"/>
  <c r="S597" i="18" s="1"/>
  <c r="S598" i="18" s="1"/>
  <c r="S599" i="18" s="1"/>
  <c r="S600" i="18" s="1"/>
  <c r="S601" i="18" s="1"/>
  <c r="S602" i="18" s="1"/>
  <c r="S603" i="18" s="1"/>
  <c r="S604" i="18" s="1"/>
  <c r="S605" i="18" s="1"/>
  <c r="S606" i="18" s="1"/>
  <c r="S607" i="18" s="1"/>
  <c r="S608" i="18" s="1"/>
  <c r="S609" i="18" s="1"/>
  <c r="S610" i="18" s="1"/>
  <c r="S611" i="18" s="1"/>
  <c r="S612" i="18" s="1"/>
  <c r="S613" i="18" s="1"/>
  <c r="S614" i="18" s="1"/>
  <c r="S615" i="18" s="1"/>
  <c r="S616" i="18" s="1"/>
  <c r="S617" i="18" s="1"/>
  <c r="S618" i="18" s="1"/>
  <c r="S619" i="18" s="1"/>
  <c r="S620" i="18" s="1"/>
  <c r="S621" i="18" s="1"/>
  <c r="S622" i="18" s="1"/>
  <c r="S623" i="18" s="1"/>
  <c r="S624" i="18" s="1"/>
  <c r="S625" i="18" s="1"/>
  <c r="S626" i="18" s="1"/>
  <c r="S627" i="18" s="1"/>
  <c r="S628" i="18" s="1"/>
  <c r="S629" i="18" s="1"/>
  <c r="S630" i="18" s="1"/>
  <c r="S631" i="18" s="1"/>
  <c r="S632" i="18" s="1"/>
  <c r="S633" i="18" s="1"/>
  <c r="S634" i="18" s="1"/>
  <c r="S635" i="18" s="1"/>
  <c r="S636" i="18" s="1"/>
  <c r="S637" i="18" s="1"/>
  <c r="S638" i="18" s="1"/>
  <c r="S639" i="18" s="1"/>
  <c r="S640" i="18" s="1"/>
  <c r="S641" i="18" s="1"/>
  <c r="S642" i="18" s="1"/>
  <c r="S643" i="18" s="1"/>
  <c r="S644" i="18" s="1"/>
  <c r="S645" i="18" s="1"/>
  <c r="S646" i="18" s="1"/>
  <c r="S647" i="18" s="1"/>
  <c r="S648" i="18" s="1"/>
  <c r="S649" i="18" s="1"/>
  <c r="S650" i="18" s="1"/>
  <c r="S651" i="18" s="1"/>
  <c r="S652" i="18" s="1"/>
  <c r="S653" i="18" s="1"/>
  <c r="S654" i="18" s="1"/>
  <c r="S655" i="18" s="1"/>
  <c r="S656" i="18" s="1"/>
  <c r="S657" i="18" s="1"/>
  <c r="S658" i="18" s="1"/>
  <c r="S659" i="18" s="1"/>
  <c r="S660" i="18" s="1"/>
  <c r="S661" i="18" s="1"/>
  <c r="S662" i="18" s="1"/>
  <c r="S663" i="18" s="1"/>
  <c r="S664" i="18" s="1"/>
  <c r="S665" i="18" s="1"/>
  <c r="S666" i="18" s="1"/>
  <c r="S667" i="18" s="1"/>
  <c r="S668" i="18" s="1"/>
  <c r="S669" i="18" s="1"/>
  <c r="S670" i="18" s="1"/>
  <c r="S671" i="18" s="1"/>
  <c r="S672" i="18" s="1"/>
  <c r="S673" i="18" s="1"/>
  <c r="S674" i="18" s="1"/>
  <c r="S675" i="18" s="1"/>
  <c r="S676" i="18" s="1"/>
  <c r="S677" i="18" s="1"/>
  <c r="S678" i="18" s="1"/>
  <c r="S679" i="18" s="1"/>
  <c r="S680" i="18" s="1"/>
  <c r="S681" i="18" s="1"/>
  <c r="S682" i="18" s="1"/>
  <c r="S683" i="18" s="1"/>
  <c r="S684" i="18" s="1"/>
  <c r="S685" i="18" s="1"/>
  <c r="S686" i="18" s="1"/>
  <c r="S687" i="18" s="1"/>
  <c r="S688" i="18" s="1"/>
  <c r="S689" i="18" s="1"/>
  <c r="S690" i="18" s="1"/>
  <c r="S691" i="18" s="1"/>
  <c r="S692" i="18" s="1"/>
  <c r="S693" i="18" s="1"/>
  <c r="S694" i="18" s="1"/>
  <c r="S695" i="18" s="1"/>
  <c r="S696" i="18" s="1"/>
  <c r="S697" i="18" s="1"/>
  <c r="S698" i="18" s="1"/>
  <c r="S699" i="18" s="1"/>
  <c r="S700" i="18" s="1"/>
  <c r="S701" i="18" s="1"/>
  <c r="S702" i="18" s="1"/>
  <c r="S703" i="18" s="1"/>
  <c r="S704" i="18" s="1"/>
  <c r="S705" i="18" s="1"/>
  <c r="S706" i="18" s="1"/>
  <c r="S707" i="18" s="1"/>
  <c r="S708" i="18" s="1"/>
  <c r="S709" i="18" s="1"/>
  <c r="S710" i="18" s="1"/>
  <c r="S711" i="18" s="1"/>
  <c r="S712" i="18" s="1"/>
  <c r="S713" i="18" s="1"/>
  <c r="S714" i="18" s="1"/>
  <c r="S715" i="18" s="1"/>
  <c r="S716" i="18" s="1"/>
  <c r="S717" i="18" s="1"/>
  <c r="S718" i="18" s="1"/>
  <c r="S719" i="18" s="1"/>
  <c r="S720" i="18" s="1"/>
  <c r="S721" i="18" s="1"/>
  <c r="S722" i="18" s="1"/>
  <c r="S723" i="18" s="1"/>
  <c r="S724" i="18" s="1"/>
  <c r="S725" i="18" s="1"/>
  <c r="S726" i="18" s="1"/>
  <c r="S727" i="18" s="1"/>
  <c r="S728" i="18" s="1"/>
  <c r="S729" i="18" s="1"/>
  <c r="S730" i="18" s="1"/>
  <c r="S731" i="18" s="1"/>
  <c r="S732" i="18" s="1"/>
  <c r="S733" i="18" s="1"/>
  <c r="S734" i="18" s="1"/>
  <c r="S735" i="18" s="1"/>
  <c r="S736" i="18" s="1"/>
  <c r="S737" i="18" s="1"/>
  <c r="S738" i="18" s="1"/>
  <c r="S739" i="18" s="1"/>
  <c r="S740" i="18" s="1"/>
  <c r="S741" i="18" s="1"/>
  <c r="S742" i="18" s="1"/>
  <c r="S743" i="18" s="1"/>
  <c r="S744" i="18" s="1"/>
  <c r="S745" i="18" s="1"/>
  <c r="S746" i="18" s="1"/>
  <c r="S747" i="18" s="1"/>
  <c r="S748" i="18" s="1"/>
  <c r="S749" i="18" s="1"/>
  <c r="S750" i="18" s="1"/>
  <c r="S751" i="18" s="1"/>
  <c r="S752" i="18" s="1"/>
  <c r="S753" i="18" s="1"/>
  <c r="S754" i="18" s="1"/>
  <c r="S755" i="18" s="1"/>
  <c r="S756" i="18" s="1"/>
  <c r="S757" i="18" s="1"/>
  <c r="S758" i="18" s="1"/>
  <c r="S759" i="18" s="1"/>
  <c r="S760" i="18" s="1"/>
  <c r="S761" i="18" s="1"/>
  <c r="S762" i="18" s="1"/>
  <c r="S763" i="18" s="1"/>
  <c r="S764" i="18" s="1"/>
  <c r="S765" i="18" s="1"/>
  <c r="S766" i="18" s="1"/>
  <c r="S767" i="18" s="1"/>
  <c r="S768" i="18" s="1"/>
  <c r="S769" i="18" s="1"/>
  <c r="S770" i="18" s="1"/>
  <c r="S771" i="18" s="1"/>
  <c r="S772" i="18" s="1"/>
  <c r="S773" i="18" s="1"/>
  <c r="S774" i="18" s="1"/>
  <c r="S775" i="18" s="1"/>
  <c r="S776" i="18" s="1"/>
  <c r="S777" i="18" s="1"/>
  <c r="S778" i="18" s="1"/>
  <c r="S779" i="18" s="1"/>
  <c r="S780" i="18" s="1"/>
  <c r="S781" i="18" s="1"/>
  <c r="S782" i="18" s="1"/>
  <c r="S783" i="18" s="1"/>
  <c r="S784" i="18" s="1"/>
  <c r="S785" i="18" s="1"/>
  <c r="S786" i="18" s="1"/>
  <c r="S787" i="18" s="1"/>
  <c r="S788" i="18" s="1"/>
  <c r="S789" i="18" s="1"/>
  <c r="S790" i="18" s="1"/>
  <c r="S791" i="18" s="1"/>
  <c r="S792" i="18" s="1"/>
  <c r="S793" i="18" s="1"/>
  <c r="S794" i="18" s="1"/>
  <c r="S795" i="18" s="1"/>
  <c r="S796" i="18" s="1"/>
  <c r="S797" i="18" s="1"/>
  <c r="S798" i="18" s="1"/>
  <c r="S799" i="18" s="1"/>
  <c r="S800" i="18" s="1"/>
  <c r="S801" i="18" s="1"/>
  <c r="S802" i="18" s="1"/>
  <c r="S803" i="18" s="1"/>
  <c r="S804" i="18" s="1"/>
  <c r="S805" i="18" s="1"/>
  <c r="S806" i="18" s="1"/>
  <c r="S807" i="18" s="1"/>
  <c r="S808" i="18" s="1"/>
  <c r="S809" i="18" s="1"/>
  <c r="S810" i="18" s="1"/>
  <c r="S811" i="18" s="1"/>
  <c r="S812" i="18" s="1"/>
  <c r="S813" i="18" s="1"/>
  <c r="S814" i="18" s="1"/>
  <c r="S815" i="18" s="1"/>
  <c r="S816" i="18" s="1"/>
  <c r="S817" i="18" s="1"/>
  <c r="S818" i="18" s="1"/>
  <c r="S819" i="18" s="1"/>
  <c r="S820" i="18" s="1"/>
  <c r="S821" i="18" s="1"/>
  <c r="S822" i="18" s="1"/>
  <c r="S823" i="18" s="1"/>
  <c r="S824" i="18" s="1"/>
  <c r="S825" i="18" s="1"/>
  <c r="S826" i="18" s="1"/>
  <c r="S827" i="18" s="1"/>
  <c r="S828" i="18" s="1"/>
  <c r="S829" i="18" s="1"/>
  <c r="S830" i="18" s="1"/>
  <c r="S831" i="18" s="1"/>
  <c r="S832" i="18" s="1"/>
  <c r="S833" i="18" s="1"/>
  <c r="S834" i="18" s="1"/>
  <c r="S835" i="18" s="1"/>
  <c r="S836" i="18" s="1"/>
  <c r="S837" i="18" s="1"/>
  <c r="S838" i="18" s="1"/>
  <c r="S839" i="18" s="1"/>
  <c r="S840" i="18" s="1"/>
  <c r="S841" i="18" s="1"/>
  <c r="S842" i="18" s="1"/>
  <c r="S843" i="18" s="1"/>
  <c r="S844" i="18" s="1"/>
  <c r="S845" i="18" s="1"/>
  <c r="S846" i="18" s="1"/>
  <c r="S847" i="18" s="1"/>
  <c r="S848" i="18" s="1"/>
  <c r="S849" i="18" s="1"/>
  <c r="S850" i="18" s="1"/>
  <c r="S851" i="18" s="1"/>
  <c r="S852" i="18" s="1"/>
  <c r="S853" i="18" s="1"/>
  <c r="S854" i="18" s="1"/>
  <c r="S855" i="18" s="1"/>
  <c r="S856" i="18" s="1"/>
  <c r="S857" i="18" s="1"/>
  <c r="S858" i="18" s="1"/>
  <c r="S859" i="18" s="1"/>
  <c r="S860" i="18" s="1"/>
  <c r="S861" i="18" s="1"/>
  <c r="S862" i="18" s="1"/>
  <c r="S863" i="18" s="1"/>
  <c r="S864" i="18" s="1"/>
  <c r="S865" i="18" s="1"/>
  <c r="S866" i="18" s="1"/>
  <c r="S867" i="18" s="1"/>
  <c r="S868" i="18" s="1"/>
  <c r="S869" i="18" s="1"/>
  <c r="S870" i="18" s="1"/>
  <c r="S871" i="18" s="1"/>
  <c r="S872" i="18" s="1"/>
  <c r="S873" i="18" s="1"/>
  <c r="S874" i="18" s="1"/>
  <c r="S875" i="18" s="1"/>
  <c r="S876" i="18" s="1"/>
  <c r="S877" i="18" s="1"/>
  <c r="S878" i="18" s="1"/>
  <c r="S879" i="18" s="1"/>
  <c r="S880" i="18" s="1"/>
  <c r="S881" i="18" s="1"/>
  <c r="S882" i="18" s="1"/>
  <c r="S883" i="18" s="1"/>
  <c r="S884" i="18" s="1"/>
  <c r="S885" i="18" s="1"/>
  <c r="S886" i="18" s="1"/>
  <c r="S887" i="18" s="1"/>
  <c r="S888" i="18" s="1"/>
  <c r="S889" i="18" s="1"/>
  <c r="S890" i="18" s="1"/>
  <c r="S891" i="18" s="1"/>
  <c r="S892" i="18" s="1"/>
  <c r="S893" i="18" s="1"/>
  <c r="S894" i="18" s="1"/>
  <c r="S895" i="18" s="1"/>
  <c r="S896" i="18" s="1"/>
  <c r="S897" i="18" s="1"/>
  <c r="S898" i="18" s="1"/>
  <c r="S899" i="18" s="1"/>
  <c r="S900" i="18" s="1"/>
  <c r="S901" i="18" s="1"/>
  <c r="S902" i="18" s="1"/>
  <c r="S903" i="18" s="1"/>
  <c r="S904" i="18" s="1"/>
  <c r="S905" i="18" s="1"/>
  <c r="S906" i="18" s="1"/>
  <c r="S907" i="18" s="1"/>
  <c r="S908" i="18" s="1"/>
  <c r="S909" i="18" s="1"/>
  <c r="S910" i="18" s="1"/>
  <c r="S911" i="18" s="1"/>
  <c r="S912" i="18" s="1"/>
  <c r="S913" i="18" s="1"/>
  <c r="S914" i="18" s="1"/>
  <c r="S915" i="18" s="1"/>
  <c r="S916" i="18" s="1"/>
  <c r="S917" i="18" s="1"/>
  <c r="S918" i="18" s="1"/>
  <c r="S919" i="18" s="1"/>
  <c r="S920" i="18" s="1"/>
  <c r="S921" i="18" s="1"/>
  <c r="S922" i="18" s="1"/>
  <c r="S923" i="18" s="1"/>
  <c r="S924" i="18" s="1"/>
  <c r="S925" i="18" s="1"/>
  <c r="S926" i="18" s="1"/>
  <c r="S927" i="18" s="1"/>
  <c r="S928" i="18" s="1"/>
  <c r="S929" i="18" s="1"/>
  <c r="S930" i="18" s="1"/>
  <c r="S931" i="18" s="1"/>
  <c r="S932" i="18" s="1"/>
  <c r="S933" i="18" s="1"/>
  <c r="S934" i="18" s="1"/>
  <c r="S935" i="18" s="1"/>
  <c r="S936" i="18" s="1"/>
  <c r="S937" i="18" s="1"/>
  <c r="S938" i="18" s="1"/>
  <c r="S939" i="18" s="1"/>
  <c r="S940" i="18" s="1"/>
  <c r="S941" i="18" s="1"/>
  <c r="S942" i="18" s="1"/>
  <c r="S943" i="18" s="1"/>
  <c r="S944" i="18" s="1"/>
  <c r="S945" i="18" s="1"/>
  <c r="S946" i="18" s="1"/>
  <c r="S947" i="18" s="1"/>
  <c r="S948" i="18" s="1"/>
  <c r="S949" i="18" s="1"/>
  <c r="S950" i="18" s="1"/>
  <c r="S951" i="18" s="1"/>
  <c r="S952" i="18" s="1"/>
  <c r="S953" i="18" s="1"/>
  <c r="S954" i="18" s="1"/>
  <c r="S955" i="18" s="1"/>
  <c r="S956" i="18" s="1"/>
  <c r="S957" i="18" s="1"/>
  <c r="S958" i="18" s="1"/>
  <c r="S959" i="18" s="1"/>
  <c r="S960" i="18" s="1"/>
  <c r="S961" i="18" s="1"/>
  <c r="S962" i="18" s="1"/>
  <c r="S963" i="18" s="1"/>
  <c r="S964" i="18" s="1"/>
  <c r="S965" i="18" s="1"/>
  <c r="S966" i="18" s="1"/>
  <c r="S967" i="18" s="1"/>
  <c r="S968" i="18" s="1"/>
  <c r="S969" i="18" s="1"/>
  <c r="S970" i="18" s="1"/>
  <c r="S971" i="18" s="1"/>
  <c r="S972" i="18" s="1"/>
  <c r="S973" i="18" s="1"/>
  <c r="S974" i="18" s="1"/>
  <c r="S975" i="18" s="1"/>
  <c r="S976" i="18" s="1"/>
  <c r="S977" i="18" s="1"/>
  <c r="S978" i="18" s="1"/>
  <c r="S979" i="18" s="1"/>
  <c r="S980" i="18" s="1"/>
  <c r="S981" i="18" s="1"/>
  <c r="S982" i="18" s="1"/>
  <c r="S983" i="18" s="1"/>
  <c r="S984" i="18" s="1"/>
  <c r="S985" i="18" s="1"/>
  <c r="S986" i="18" s="1"/>
  <c r="S987" i="18" s="1"/>
  <c r="S988" i="18" s="1"/>
  <c r="S989" i="18" s="1"/>
  <c r="S990" i="18" s="1"/>
  <c r="S991" i="18" s="1"/>
  <c r="S992" i="18" s="1"/>
  <c r="S993" i="18" s="1"/>
  <c r="S994" i="18" s="1"/>
  <c r="S995" i="18" s="1"/>
  <c r="S996" i="18" s="1"/>
  <c r="S997" i="18" s="1"/>
  <c r="S998" i="18" s="1"/>
  <c r="S999" i="18" s="1"/>
  <c r="S1000" i="18" s="1"/>
  <c r="S1001" i="18" s="1"/>
  <c r="S1002" i="18" s="1"/>
  <c r="S1003" i="18" s="1"/>
  <c r="S1004" i="18" s="1"/>
  <c r="S1005" i="18" s="1"/>
  <c r="S1006" i="18" s="1"/>
  <c r="S1007" i="18" s="1"/>
  <c r="S1008" i="18" s="1"/>
  <c r="S1009" i="18" s="1"/>
  <c r="S1010" i="18" s="1"/>
  <c r="S1011" i="18" s="1"/>
  <c r="S1012" i="18" s="1"/>
  <c r="S1013" i="18" s="1"/>
  <c r="S1014" i="18" s="1"/>
  <c r="S1015" i="18" s="1"/>
  <c r="S1016" i="18" s="1"/>
  <c r="S1017" i="18" s="1"/>
  <c r="S1018" i="18" s="1"/>
  <c r="S1019" i="18" s="1"/>
  <c r="S1020" i="18" s="1"/>
  <c r="S1021" i="18" s="1"/>
  <c r="S1022" i="18" s="1"/>
  <c r="S1023" i="18" s="1"/>
  <c r="S1024" i="18" s="1"/>
  <c r="S1025" i="18" s="1"/>
  <c r="S1026" i="18" s="1"/>
  <c r="S1027" i="18" s="1"/>
  <c r="S1028" i="18" s="1"/>
  <c r="S1029" i="18" s="1"/>
  <c r="S1030" i="18" s="1"/>
  <c r="S1031" i="18" s="1"/>
  <c r="S1032" i="18" s="1"/>
  <c r="S1033" i="18" s="1"/>
  <c r="S1034" i="18" s="1"/>
  <c r="S1035" i="18" s="1"/>
  <c r="S1036" i="18" s="1"/>
  <c r="S1037" i="18" s="1"/>
  <c r="S1038" i="18" s="1"/>
  <c r="S1039" i="18" s="1"/>
  <c r="S1040" i="18" s="1"/>
  <c r="S1041" i="18" s="1"/>
  <c r="S1042" i="18" s="1"/>
  <c r="S1043" i="18" s="1"/>
  <c r="S1044" i="18" s="1"/>
  <c r="S1045" i="18" s="1"/>
  <c r="S1046" i="18" s="1"/>
  <c r="S1047" i="18" s="1"/>
  <c r="S1048" i="18" s="1"/>
  <c r="S1049" i="18" s="1"/>
  <c r="S1050" i="18" s="1"/>
  <c r="S1051" i="18" s="1"/>
  <c r="S1052" i="18" s="1"/>
  <c r="S1053" i="18" s="1"/>
  <c r="S1054" i="18" s="1"/>
  <c r="S1055" i="18" s="1"/>
  <c r="S1056" i="18" s="1"/>
  <c r="S1057" i="18" s="1"/>
  <c r="S1058" i="18" s="1"/>
  <c r="S1059" i="18" s="1"/>
  <c r="S1060" i="18" s="1"/>
  <c r="S1061" i="18" s="1"/>
  <c r="S1062" i="18" s="1"/>
  <c r="S1063" i="18" s="1"/>
  <c r="S1064" i="18" s="1"/>
  <c r="S1065" i="18" s="1"/>
  <c r="S1066" i="18" s="1"/>
  <c r="S1067" i="18" s="1"/>
  <c r="S1068" i="18" s="1"/>
  <c r="S1069" i="18" s="1"/>
  <c r="S1070" i="18" s="1"/>
  <c r="S1071" i="18" s="1"/>
  <c r="S1072" i="18" s="1"/>
  <c r="S1073" i="18" s="1"/>
  <c r="S1074" i="18" s="1"/>
  <c r="S1075" i="18" s="1"/>
  <c r="S1076" i="18" s="1"/>
  <c r="S1077" i="18" s="1"/>
  <c r="S1078" i="18" s="1"/>
  <c r="S1079" i="18" s="1"/>
  <c r="S1080" i="18" s="1"/>
  <c r="S1081" i="18" s="1"/>
  <c r="S1082" i="18" s="1"/>
  <c r="S1083" i="18" s="1"/>
  <c r="S1084" i="18" s="1"/>
  <c r="S1085" i="18" s="1"/>
  <c r="S1086" i="18" s="1"/>
  <c r="S1087" i="18" s="1"/>
  <c r="S1088" i="18" s="1"/>
  <c r="S1089" i="18" s="1"/>
  <c r="S1090" i="18" s="1"/>
  <c r="S1091" i="18" s="1"/>
  <c r="S1092" i="18" s="1"/>
  <c r="S1093" i="18" s="1"/>
  <c r="S1094" i="18" s="1"/>
  <c r="S1095" i="18" s="1"/>
  <c r="S1096" i="18" s="1"/>
  <c r="S1097" i="18" s="1"/>
  <c r="S1098" i="18" s="1"/>
  <c r="S1099" i="18" s="1"/>
  <c r="S1100" i="18" s="1"/>
  <c r="S1101" i="18" s="1"/>
  <c r="S1102" i="18" s="1"/>
  <c r="S1103" i="18" s="1"/>
  <c r="S1104" i="18" s="1"/>
  <c r="S1105" i="18" s="1"/>
  <c r="S1106" i="18" s="1"/>
  <c r="S1107" i="18" s="1"/>
  <c r="S1108" i="18" s="1"/>
  <c r="S1109" i="18" s="1"/>
  <c r="S1110" i="18" s="1"/>
  <c r="S1111" i="18" s="1"/>
  <c r="S1112" i="18" s="1"/>
  <c r="S1113" i="18" s="1"/>
  <c r="S1114" i="18" s="1"/>
  <c r="S1115" i="18" s="1"/>
  <c r="S1116" i="18" s="1"/>
  <c r="S1117" i="18" s="1"/>
  <c r="S1118" i="18" s="1"/>
  <c r="S1119" i="18" s="1"/>
  <c r="S1120" i="18" s="1"/>
  <c r="S1121" i="18" s="1"/>
  <c r="S1122" i="18" s="1"/>
  <c r="S1123" i="18" s="1"/>
  <c r="S1124" i="18" s="1"/>
  <c r="S1125" i="18" s="1"/>
  <c r="S1126" i="18" s="1"/>
  <c r="S1127" i="18" s="1"/>
  <c r="S1128" i="18" s="1"/>
  <c r="S1129" i="18" s="1"/>
  <c r="S1130" i="18" s="1"/>
  <c r="S1131" i="18" s="1"/>
  <c r="S1132" i="18" s="1"/>
  <c r="S1133" i="18" s="1"/>
  <c r="S1134" i="18" s="1"/>
  <c r="S1135" i="18" s="1"/>
  <c r="S1136" i="18" s="1"/>
  <c r="S1137" i="18" s="1"/>
  <c r="S1138" i="18" s="1"/>
  <c r="S1139" i="18" s="1"/>
  <c r="S1140" i="18" s="1"/>
  <c r="S1141" i="18" s="1"/>
  <c r="S1142" i="18" s="1"/>
  <c r="S1143" i="18" s="1"/>
  <c r="S1144" i="18" s="1"/>
  <c r="S1145" i="18" s="1"/>
  <c r="S1146" i="18" s="1"/>
  <c r="S1147" i="18" s="1"/>
  <c r="S1148" i="18" s="1"/>
  <c r="S1149" i="18" s="1"/>
  <c r="S1150" i="18" s="1"/>
  <c r="S1151" i="18" s="1"/>
  <c r="S1152" i="18" s="1"/>
  <c r="S1153" i="18" s="1"/>
  <c r="S1154" i="18" s="1"/>
  <c r="S1155" i="18" s="1"/>
  <c r="S1156" i="18" s="1"/>
  <c r="S1157" i="18" s="1"/>
  <c r="S1158" i="18" s="1"/>
  <c r="S1159" i="18" s="1"/>
  <c r="S1160" i="18" s="1"/>
  <c r="S1161" i="18" s="1"/>
  <c r="S1162" i="18" s="1"/>
  <c r="S1163" i="18" s="1"/>
  <c r="S1164" i="18" s="1"/>
  <c r="S1165" i="18" s="1"/>
  <c r="S1166" i="18" s="1"/>
  <c r="S1167" i="18" s="1"/>
  <c r="S1168" i="18" s="1"/>
  <c r="S1169" i="18" s="1"/>
  <c r="S1170" i="18" s="1"/>
  <c r="S1171" i="18" s="1"/>
  <c r="S1172" i="18" s="1"/>
  <c r="S1173" i="18" s="1"/>
  <c r="S1174" i="18" s="1"/>
  <c r="S1175" i="18" s="1"/>
  <c r="S1176" i="18" s="1"/>
  <c r="S1177" i="18" s="1"/>
  <c r="S1178" i="18" s="1"/>
  <c r="S1179" i="18" s="1"/>
  <c r="S1180" i="18" s="1"/>
  <c r="S1181" i="18" s="1"/>
  <c r="S1182" i="18" s="1"/>
  <c r="S1183" i="18" s="1"/>
  <c r="S1184" i="18" s="1"/>
  <c r="S1185" i="18" s="1"/>
  <c r="S1186" i="18" s="1"/>
  <c r="S1187" i="18" s="1"/>
  <c r="S1188" i="18" s="1"/>
  <c r="S1189" i="18" s="1"/>
  <c r="S1190" i="18" s="1"/>
  <c r="S1191" i="18" s="1"/>
  <c r="S1192" i="18" s="1"/>
  <c r="S1193" i="18" s="1"/>
  <c r="S1194" i="18" s="1"/>
  <c r="S1195" i="18" s="1"/>
  <c r="S1196" i="18" s="1"/>
  <c r="S1197" i="18" s="1"/>
  <c r="S1198" i="18" s="1"/>
  <c r="S1199" i="18" s="1"/>
  <c r="S1200" i="18" s="1"/>
  <c r="S1201" i="18" s="1"/>
  <c r="S1202" i="18" s="1"/>
  <c r="S1203" i="18" s="1"/>
  <c r="S1204" i="18" s="1"/>
  <c r="S1205" i="18" s="1"/>
  <c r="S1206" i="18" s="1"/>
  <c r="S1207" i="18" s="1"/>
  <c r="S1208" i="18" s="1"/>
  <c r="S1209" i="18" s="1"/>
  <c r="S1210" i="18" s="1"/>
  <c r="S1211" i="18" s="1"/>
  <c r="S1212" i="18" s="1"/>
  <c r="S1213" i="18" s="1"/>
  <c r="S1214" i="18" s="1"/>
  <c r="S1215" i="18" s="1"/>
  <c r="S1216" i="18" s="1"/>
  <c r="S1217" i="18" s="1"/>
  <c r="S1218" i="18" s="1"/>
  <c r="S1219" i="18" s="1"/>
  <c r="S1220" i="18" s="1"/>
  <c r="S1221" i="18" s="1"/>
  <c r="S1222" i="18" s="1"/>
  <c r="S1223" i="18" s="1"/>
  <c r="S1224" i="18" s="1"/>
  <c r="S1225" i="18" s="1"/>
  <c r="S1226" i="18" s="1"/>
  <c r="S1227" i="18" s="1"/>
  <c r="S1228" i="18" s="1"/>
  <c r="S1229" i="18" s="1"/>
  <c r="S1230" i="18" s="1"/>
  <c r="S1231" i="18" s="1"/>
  <c r="S1232" i="18" s="1"/>
  <c r="S1233" i="18" s="1"/>
  <c r="S1234" i="18" s="1"/>
  <c r="S1235" i="18" s="1"/>
  <c r="S1236" i="18" s="1"/>
  <c r="S1237" i="18" s="1"/>
  <c r="S1238" i="18" s="1"/>
  <c r="S1239" i="18" s="1"/>
  <c r="S1240" i="18" s="1"/>
  <c r="S1241" i="18" s="1"/>
  <c r="S1242" i="18" s="1"/>
  <c r="S1243" i="18" s="1"/>
  <c r="S1244" i="18" s="1"/>
  <c r="S1245" i="18" s="1"/>
  <c r="S1246" i="18" s="1"/>
  <c r="S1247" i="18" s="1"/>
  <c r="S1248" i="18" s="1"/>
  <c r="S1249" i="18" s="1"/>
  <c r="S1250" i="18" s="1"/>
  <c r="S1251" i="18" s="1"/>
  <c r="S1252" i="18" s="1"/>
  <c r="S1253" i="18" s="1"/>
  <c r="S1254" i="18" s="1"/>
  <c r="S1255" i="18" s="1"/>
  <c r="S1256" i="18" s="1"/>
  <c r="S1257" i="18" s="1"/>
  <c r="S1258" i="18" s="1"/>
  <c r="S1259" i="18" s="1"/>
  <c r="S1260" i="18" s="1"/>
  <c r="S1261" i="18" s="1"/>
  <c r="S1262" i="18" s="1"/>
  <c r="S1263" i="18" s="1"/>
  <c r="S1264" i="18" s="1"/>
  <c r="S1265" i="18" s="1"/>
  <c r="S1266" i="18" s="1"/>
  <c r="S1267" i="18" s="1"/>
  <c r="S1268" i="18" s="1"/>
  <c r="S1269" i="18" s="1"/>
  <c r="S1270" i="18" s="1"/>
  <c r="S1271" i="18" s="1"/>
  <c r="S1272" i="18" s="1"/>
  <c r="S1273" i="18" s="1"/>
  <c r="S1274" i="18" s="1"/>
  <c r="S1275" i="18" s="1"/>
  <c r="S1276" i="18" s="1"/>
  <c r="S1277" i="18" s="1"/>
  <c r="S1278" i="18" s="1"/>
  <c r="S1279" i="18" s="1"/>
  <c r="S1280" i="18" s="1"/>
  <c r="S1281" i="18" s="1"/>
  <c r="S1282" i="18" s="1"/>
  <c r="S1283" i="18" s="1"/>
  <c r="S1284" i="18" s="1"/>
  <c r="S1285" i="18" s="1"/>
  <c r="S1286" i="18" s="1"/>
  <c r="S1287" i="18" s="1"/>
  <c r="S1288" i="18" s="1"/>
  <c r="S1289" i="18" s="1"/>
  <c r="S1290" i="18" s="1"/>
  <c r="S1291" i="18" s="1"/>
  <c r="S1292" i="18" s="1"/>
  <c r="S1293" i="18" s="1"/>
  <c r="S1294" i="18" s="1"/>
  <c r="S1295" i="18" s="1"/>
  <c r="S1296" i="18" s="1"/>
  <c r="S1297" i="18" s="1"/>
  <c r="S1298" i="18" s="1"/>
  <c r="S1299" i="18" s="1"/>
  <c r="S1300" i="18" s="1"/>
  <c r="S1301" i="18" s="1"/>
  <c r="S1302" i="18" s="1"/>
  <c r="S1303" i="18" s="1"/>
  <c r="S1304" i="18" s="1"/>
  <c r="S1305" i="18" s="1"/>
  <c r="S1306" i="18" s="1"/>
  <c r="S1307" i="18" s="1"/>
  <c r="S1308" i="18" s="1"/>
  <c r="S1309" i="18" s="1"/>
  <c r="S1310" i="18" s="1"/>
  <c r="S1311" i="18" s="1"/>
  <c r="S1312" i="18" s="1"/>
  <c r="S1313" i="18" s="1"/>
  <c r="S1314" i="18" s="1"/>
  <c r="S1315" i="18" s="1"/>
  <c r="S1316" i="18" s="1"/>
  <c r="S1317" i="18" s="1"/>
  <c r="S1318" i="18" s="1"/>
  <c r="S1319" i="18" s="1"/>
  <c r="S1320" i="18" s="1"/>
  <c r="S1321" i="18" s="1"/>
  <c r="S1322" i="18" s="1"/>
  <c r="S1323" i="18" s="1"/>
  <c r="S1324" i="18" s="1"/>
  <c r="S1325" i="18" s="1"/>
  <c r="S1326" i="18" s="1"/>
  <c r="S1327" i="18" s="1"/>
  <c r="S1328" i="18" s="1"/>
  <c r="S1329" i="18" s="1"/>
  <c r="S1330" i="18" s="1"/>
  <c r="S1331" i="18" s="1"/>
  <c r="S1332" i="18" s="1"/>
  <c r="S1333" i="18" s="1"/>
  <c r="S1334" i="18" s="1"/>
  <c r="S1335" i="18" s="1"/>
  <c r="S1336" i="18" s="1"/>
  <c r="S1337" i="18" s="1"/>
  <c r="S1338" i="18" s="1"/>
  <c r="S1339" i="18" s="1"/>
  <c r="S1340" i="18" s="1"/>
  <c r="S1341" i="18" s="1"/>
  <c r="S1342" i="18" s="1"/>
  <c r="S1343" i="18" s="1"/>
  <c r="S1344" i="18" s="1"/>
  <c r="S1345" i="18" s="1"/>
  <c r="S1346" i="18" s="1"/>
  <c r="S1347" i="18" s="1"/>
  <c r="S1348" i="18" s="1"/>
  <c r="S1349" i="18" s="1"/>
  <c r="S1350" i="18" s="1"/>
  <c r="S1351" i="18" s="1"/>
  <c r="S1352" i="18" s="1"/>
  <c r="S1353" i="18" s="1"/>
  <c r="S1354" i="18" s="1"/>
  <c r="S1355" i="18" s="1"/>
  <c r="S1356" i="18" s="1"/>
  <c r="S1357" i="18" s="1"/>
  <c r="S1358" i="18" s="1"/>
  <c r="S1359" i="18" s="1"/>
  <c r="S1360" i="18" s="1"/>
  <c r="S1361" i="18" s="1"/>
  <c r="S1362" i="18" s="1"/>
  <c r="S1363" i="18" s="1"/>
  <c r="S1364" i="18" s="1"/>
  <c r="S1365" i="18" s="1"/>
  <c r="S1366" i="18" s="1"/>
  <c r="S1367" i="18" s="1"/>
  <c r="S1368" i="18" s="1"/>
  <c r="S1369" i="18" s="1"/>
  <c r="S1370" i="18" s="1"/>
  <c r="S1371" i="18" s="1"/>
  <c r="S1372" i="18" s="1"/>
  <c r="S1373" i="18" s="1"/>
  <c r="S1374" i="18" s="1"/>
  <c r="S1375" i="18" s="1"/>
  <c r="S1376" i="18" s="1"/>
  <c r="S1377" i="18" s="1"/>
  <c r="S1378" i="18" s="1"/>
  <c r="S1379" i="18" s="1"/>
  <c r="S1380" i="18" s="1"/>
  <c r="S1381" i="18" s="1"/>
  <c r="S1382" i="18" s="1"/>
  <c r="S1383" i="18" s="1"/>
  <c r="S1384" i="18" s="1"/>
  <c r="S1385" i="18" s="1"/>
  <c r="S1386" i="18" s="1"/>
  <c r="S1387" i="18" s="1"/>
  <c r="S1388" i="18" s="1"/>
  <c r="S1389" i="18" s="1"/>
  <c r="S1390" i="18" s="1"/>
  <c r="S1391" i="18" s="1"/>
  <c r="S1392" i="18" s="1"/>
  <c r="S1393" i="18" s="1"/>
  <c r="S1394" i="18" s="1"/>
  <c r="S1395" i="18" s="1"/>
  <c r="S1396" i="18" s="1"/>
  <c r="S1397" i="18" s="1"/>
  <c r="S1398" i="18" s="1"/>
  <c r="S1399" i="18" s="1"/>
  <c r="S1400" i="18" s="1"/>
  <c r="S1401" i="18" s="1"/>
  <c r="S1402" i="18" s="1"/>
  <c r="S1403" i="18" s="1"/>
  <c r="S1404" i="18" s="1"/>
  <c r="S1405" i="18" s="1"/>
  <c r="S1406" i="18" s="1"/>
  <c r="S1407" i="18" s="1"/>
  <c r="S1408" i="18" s="1"/>
  <c r="S1409" i="18" s="1"/>
  <c r="S1410" i="18" s="1"/>
  <c r="S1411" i="18" s="1"/>
  <c r="S1412" i="18" s="1"/>
  <c r="S1413" i="18" s="1"/>
  <c r="S1414" i="18" s="1"/>
  <c r="S1415" i="18" s="1"/>
  <c r="S1416" i="18" s="1"/>
  <c r="S1417" i="18" s="1"/>
  <c r="S1418" i="18" s="1"/>
  <c r="S1419" i="18" s="1"/>
  <c r="S1420" i="18" s="1"/>
  <c r="S1421" i="18" s="1"/>
  <c r="S1422" i="18" s="1"/>
  <c r="S1423" i="18" s="1"/>
  <c r="S1424" i="18" s="1"/>
  <c r="S1425" i="18" s="1"/>
  <c r="S1426" i="18" s="1"/>
  <c r="S1427" i="18" s="1"/>
  <c r="S1428" i="18" s="1"/>
  <c r="S1429" i="18" s="1"/>
  <c r="S1430" i="18" s="1"/>
  <c r="S1431" i="18" s="1"/>
  <c r="S1432" i="18" s="1"/>
  <c r="S1433" i="18" s="1"/>
  <c r="S1434" i="18" s="1"/>
  <c r="S1435" i="18" s="1"/>
  <c r="S1436" i="18" s="1"/>
  <c r="S1437" i="18" s="1"/>
  <c r="S1438" i="18" s="1"/>
  <c r="S1439" i="18" s="1"/>
  <c r="S1440" i="18" s="1"/>
  <c r="S1441" i="18" s="1"/>
  <c r="S1442" i="18" s="1"/>
  <c r="S1443" i="18" s="1"/>
  <c r="S1444" i="18" s="1"/>
  <c r="S1445" i="18" s="1"/>
  <c r="S1446" i="18" s="1"/>
  <c r="S1447" i="18" s="1"/>
  <c r="S1448" i="18" s="1"/>
  <c r="S1449" i="18" s="1"/>
  <c r="S1450" i="18" s="1"/>
  <c r="S1451" i="18" s="1"/>
  <c r="S1452" i="18" s="1"/>
  <c r="S1453" i="18" s="1"/>
  <c r="S1454" i="18" s="1"/>
  <c r="S1455" i="18" s="1"/>
  <c r="S1456" i="18" s="1"/>
  <c r="S1457" i="18" s="1"/>
  <c r="S1458" i="18" s="1"/>
  <c r="S1459" i="18" s="1"/>
  <c r="S1460" i="18" s="1"/>
  <c r="S1461" i="18" s="1"/>
  <c r="S1462" i="18" s="1"/>
  <c r="S1463" i="18" s="1"/>
  <c r="S1464" i="18" s="1"/>
  <c r="S1465" i="18" s="1"/>
  <c r="S1466" i="18" s="1"/>
  <c r="S1467" i="18" s="1"/>
  <c r="S1468" i="18" s="1"/>
  <c r="S1469" i="18" s="1"/>
  <c r="S1470" i="18" s="1"/>
  <c r="S1471" i="18" s="1"/>
  <c r="S1472" i="18" s="1"/>
  <c r="S1473" i="18" s="1"/>
  <c r="S1474" i="18" s="1"/>
  <c r="S1475" i="18" s="1"/>
  <c r="S1476" i="18" s="1"/>
  <c r="S1477" i="18" s="1"/>
  <c r="S1478" i="18" s="1"/>
  <c r="S1479" i="18" s="1"/>
  <c r="S1480" i="18" s="1"/>
  <c r="S1481" i="18" s="1"/>
  <c r="S1482" i="18" s="1"/>
  <c r="S1483" i="18" s="1"/>
  <c r="S1484" i="18" s="1"/>
  <c r="S1485" i="18" s="1"/>
  <c r="S1486" i="18" s="1"/>
  <c r="S1487" i="18" s="1"/>
  <c r="S1488" i="18" s="1"/>
  <c r="S1489" i="18" s="1"/>
  <c r="S1490" i="18" s="1"/>
  <c r="S1491" i="18" s="1"/>
  <c r="S1492" i="18" s="1"/>
  <c r="S1493" i="18" s="1"/>
  <c r="S1494" i="18" s="1"/>
  <c r="S1495" i="18" s="1"/>
  <c r="S1496" i="18" s="1"/>
  <c r="S1497" i="18" s="1"/>
  <c r="S1498" i="18" s="1"/>
  <c r="S1499" i="18" s="1"/>
  <c r="S1500" i="18" s="1"/>
  <c r="S1501" i="18" s="1"/>
  <c r="S1502" i="18" s="1"/>
  <c r="S1503" i="18" s="1"/>
  <c r="S1504" i="18" s="1"/>
  <c r="S1505" i="18" s="1"/>
  <c r="S1506" i="18" s="1"/>
  <c r="S1507" i="18" s="1"/>
  <c r="S1508" i="18" s="1"/>
  <c r="S1509" i="18" s="1"/>
  <c r="S1510" i="18" s="1"/>
  <c r="S1511" i="18" s="1"/>
  <c r="S1512" i="18" s="1"/>
  <c r="S1513" i="18" s="1"/>
  <c r="S1514" i="18" s="1"/>
  <c r="S1515" i="18" s="1"/>
  <c r="S1516" i="18" s="1"/>
  <c r="S1517" i="18" s="1"/>
  <c r="S1518" i="18" s="1"/>
  <c r="S1519" i="18" s="1"/>
  <c r="S1520" i="18" s="1"/>
  <c r="S1521" i="18" s="1"/>
  <c r="S1522" i="18" s="1"/>
  <c r="S1523" i="18" s="1"/>
  <c r="S1524" i="18" s="1"/>
  <c r="S1525" i="18" s="1"/>
  <c r="S1526" i="18" s="1"/>
  <c r="S1527" i="18" s="1"/>
  <c r="S1528" i="18" s="1"/>
  <c r="S1529" i="18" s="1"/>
  <c r="S1530" i="18" s="1"/>
  <c r="S1531" i="18" s="1"/>
  <c r="S1532" i="18" s="1"/>
  <c r="S1533" i="18" s="1"/>
  <c r="S1534" i="18" s="1"/>
  <c r="S1535" i="18" s="1"/>
  <c r="S1536" i="18" s="1"/>
  <c r="S1537" i="18" s="1"/>
  <c r="S1538" i="18" s="1"/>
  <c r="S1539" i="18" s="1"/>
  <c r="S1540" i="18" s="1"/>
  <c r="S1541" i="18" s="1"/>
  <c r="S1542" i="18" s="1"/>
  <c r="S1543" i="18" s="1"/>
  <c r="S1544" i="18" s="1"/>
  <c r="S1545" i="18" s="1"/>
  <c r="S1546" i="18" s="1"/>
  <c r="S1547" i="18" s="1"/>
  <c r="S1548" i="18" s="1"/>
  <c r="S1549" i="18" s="1"/>
  <c r="S1550" i="18" s="1"/>
  <c r="S1551" i="18" s="1"/>
  <c r="S1552" i="18" s="1"/>
  <c r="S1553" i="18" s="1"/>
  <c r="S1554" i="18" s="1"/>
  <c r="S1555" i="18" s="1"/>
  <c r="S1556" i="18" s="1"/>
  <c r="S1557" i="18" s="1"/>
  <c r="S1558" i="18" s="1"/>
  <c r="S1559" i="18" s="1"/>
  <c r="S1560" i="18" s="1"/>
  <c r="S1561" i="18" s="1"/>
  <c r="S1562" i="18" s="1"/>
  <c r="S1563" i="18" s="1"/>
  <c r="S1564" i="18" s="1"/>
  <c r="S1565" i="18" s="1"/>
  <c r="S1566" i="18" s="1"/>
  <c r="S1567" i="18" s="1"/>
  <c r="S1568" i="18" s="1"/>
  <c r="S1569" i="18" s="1"/>
  <c r="S1570" i="18" s="1"/>
  <c r="S1571" i="18" s="1"/>
  <c r="S1572" i="18" s="1"/>
  <c r="S1573" i="18" s="1"/>
  <c r="S1574" i="18" s="1"/>
  <c r="S1575" i="18" s="1"/>
  <c r="S1576" i="18" s="1"/>
  <c r="S1577" i="18" s="1"/>
  <c r="S1578" i="18" s="1"/>
  <c r="S1579" i="18" s="1"/>
  <c r="S1580" i="18" s="1"/>
  <c r="S1581" i="18" s="1"/>
  <c r="S1582" i="18" s="1"/>
  <c r="S1583" i="18" s="1"/>
  <c r="S1584" i="18" s="1"/>
  <c r="S1585" i="18" s="1"/>
  <c r="S1586" i="18" s="1"/>
  <c r="S1587" i="18" s="1"/>
  <c r="S1588" i="18" s="1"/>
  <c r="S1589" i="18" s="1"/>
  <c r="S1590" i="18" s="1"/>
  <c r="S1591" i="18" s="1"/>
  <c r="S1592" i="18" s="1"/>
  <c r="S1593" i="18" s="1"/>
  <c r="S1594" i="18" s="1"/>
  <c r="S1595" i="18" s="1"/>
  <c r="S1596" i="18" s="1"/>
  <c r="S1597" i="18" s="1"/>
  <c r="S1598" i="18" s="1"/>
  <c r="S1599" i="18" s="1"/>
  <c r="S1600" i="18" s="1"/>
  <c r="S1601" i="18" s="1"/>
  <c r="S1602" i="18" s="1"/>
  <c r="S1603" i="18" s="1"/>
  <c r="S1604" i="18" s="1"/>
  <c r="S1605" i="18" s="1"/>
  <c r="S1606" i="18" s="1"/>
  <c r="S1607" i="18" s="1"/>
  <c r="S1608" i="18" s="1"/>
  <c r="S1609" i="18" s="1"/>
  <c r="S1610" i="18" s="1"/>
  <c r="S1611" i="18" s="1"/>
  <c r="S1612" i="18" s="1"/>
  <c r="S1613" i="18" s="1"/>
  <c r="S1614" i="18" s="1"/>
  <c r="S1615" i="18" s="1"/>
  <c r="S1616" i="18" s="1"/>
  <c r="S1617" i="18" s="1"/>
  <c r="S1618" i="18" s="1"/>
  <c r="S1619" i="18" s="1"/>
  <c r="S1620" i="18" s="1"/>
  <c r="S1621" i="18" s="1"/>
  <c r="S1622" i="18" s="1"/>
  <c r="S1623" i="18" s="1"/>
  <c r="S1624" i="18" s="1"/>
  <c r="S1625" i="18" s="1"/>
  <c r="S1626" i="18" s="1"/>
  <c r="S1627" i="18" s="1"/>
  <c r="S1628" i="18" s="1"/>
  <c r="S1629" i="18" s="1"/>
  <c r="S1630" i="18" s="1"/>
  <c r="S1631" i="18" s="1"/>
  <c r="S1632" i="18" s="1"/>
  <c r="S1633" i="18" s="1"/>
  <c r="S1634" i="18" s="1"/>
  <c r="S1635" i="18" s="1"/>
  <c r="S1636" i="18" s="1"/>
  <c r="S1637" i="18" s="1"/>
  <c r="S1638" i="18" s="1"/>
  <c r="S1639" i="18" s="1"/>
  <c r="S1640" i="18" s="1"/>
  <c r="S1641" i="18" s="1"/>
  <c r="S1642" i="18" s="1"/>
  <c r="S1643" i="18" s="1"/>
  <c r="S1644" i="18" s="1"/>
  <c r="S1645" i="18" s="1"/>
  <c r="S1646" i="18" s="1"/>
  <c r="S1647" i="18" s="1"/>
  <c r="S1648" i="18" s="1"/>
  <c r="S1649" i="18" s="1"/>
  <c r="S1650" i="18" s="1"/>
  <c r="S1651" i="18" s="1"/>
  <c r="S1652" i="18" s="1"/>
  <c r="S1653" i="18" s="1"/>
  <c r="S1654" i="18" s="1"/>
  <c r="S1655" i="18" s="1"/>
  <c r="S1656" i="18" s="1"/>
  <c r="S1657" i="18" s="1"/>
  <c r="S1658" i="18" s="1"/>
  <c r="S1659" i="18" s="1"/>
  <c r="S1660" i="18" s="1"/>
  <c r="S1661" i="18" s="1"/>
  <c r="S1662" i="18" s="1"/>
  <c r="S1663" i="18" s="1"/>
  <c r="S1664" i="18" s="1"/>
  <c r="S1665" i="18" s="1"/>
  <c r="S1666" i="18" s="1"/>
  <c r="S1667" i="18" s="1"/>
  <c r="S1668" i="18" s="1"/>
  <c r="S1669" i="18" s="1"/>
  <c r="S1670" i="18" s="1"/>
  <c r="S1671" i="18" s="1"/>
  <c r="S1672" i="18" s="1"/>
  <c r="S1673" i="18" s="1"/>
  <c r="S1674" i="18" s="1"/>
  <c r="S1675" i="18" s="1"/>
  <c r="S1676" i="18" s="1"/>
  <c r="S1677" i="18" s="1"/>
  <c r="S1678" i="18" s="1"/>
  <c r="S1679" i="18" s="1"/>
  <c r="S1680" i="18" s="1"/>
  <c r="S1681" i="18" s="1"/>
  <c r="S1682" i="18" s="1"/>
  <c r="S1683" i="18" s="1"/>
  <c r="S1684" i="18" s="1"/>
  <c r="S1685" i="18" s="1"/>
  <c r="S1686" i="18" s="1"/>
  <c r="S1687" i="18" s="1"/>
  <c r="S1688" i="18" s="1"/>
  <c r="S1689" i="18" s="1"/>
  <c r="S1690" i="18" s="1"/>
  <c r="S1691" i="18" s="1"/>
  <c r="S1692" i="18" s="1"/>
  <c r="S1693" i="18" s="1"/>
  <c r="S1694" i="18" s="1"/>
  <c r="S1695" i="18" s="1"/>
  <c r="S1696" i="18" s="1"/>
  <c r="S1697" i="18" s="1"/>
  <c r="S1698" i="18" s="1"/>
  <c r="S1699" i="18" s="1"/>
  <c r="S1700" i="18" s="1"/>
  <c r="S1701" i="18" s="1"/>
  <c r="S1702" i="18" s="1"/>
  <c r="S1703" i="18" s="1"/>
  <c r="S1704" i="18" s="1"/>
  <c r="S1705" i="18" s="1"/>
  <c r="S1706" i="18" s="1"/>
  <c r="S1707" i="18" s="1"/>
  <c r="S1708" i="18" s="1"/>
  <c r="S1709" i="18" s="1"/>
  <c r="S1710" i="18" s="1"/>
  <c r="S1711" i="18" s="1"/>
  <c r="S1712" i="18" s="1"/>
  <c r="S1713" i="18" s="1"/>
  <c r="S1714" i="18" s="1"/>
  <c r="S1715" i="18" s="1"/>
  <c r="S1716" i="18" s="1"/>
  <c r="S1717" i="18" s="1"/>
  <c r="S1718" i="18" s="1"/>
  <c r="S1719" i="18" s="1"/>
  <c r="S1720" i="18" s="1"/>
  <c r="S1721" i="18" s="1"/>
  <c r="S1722" i="18" s="1"/>
  <c r="S1723" i="18" s="1"/>
  <c r="S1724" i="18" s="1"/>
  <c r="S1725" i="18" s="1"/>
  <c r="S1726" i="18" s="1"/>
  <c r="S1727" i="18" s="1"/>
  <c r="S1728" i="18" s="1"/>
  <c r="S1729" i="18" s="1"/>
  <c r="S1730" i="18" s="1"/>
  <c r="S1731" i="18" s="1"/>
  <c r="S1732" i="18" s="1"/>
  <c r="S1733" i="18" s="1"/>
  <c r="S1734" i="18" s="1"/>
  <c r="S1735" i="18" s="1"/>
  <c r="S1736" i="18" s="1"/>
  <c r="S1737" i="18" s="1"/>
  <c r="S1738" i="18" s="1"/>
  <c r="S1739" i="18" s="1"/>
  <c r="S1740" i="18" s="1"/>
  <c r="S1741" i="18" s="1"/>
  <c r="S1742" i="18" s="1"/>
  <c r="S1743" i="18" s="1"/>
  <c r="S1744" i="18" s="1"/>
  <c r="S1745" i="18" s="1"/>
  <c r="S1746" i="18" s="1"/>
  <c r="S1747" i="18" s="1"/>
  <c r="S1748" i="18" s="1"/>
  <c r="S1749" i="18" s="1"/>
  <c r="S1750" i="18" s="1"/>
  <c r="S1751" i="18" s="1"/>
  <c r="S1752" i="18" s="1"/>
  <c r="S1753" i="18" s="1"/>
  <c r="S1754" i="18" s="1"/>
  <c r="S1755" i="18" s="1"/>
  <c r="S1756" i="18" s="1"/>
  <c r="S1757" i="18" s="1"/>
  <c r="S1758" i="18" s="1"/>
  <c r="S1759" i="18" s="1"/>
  <c r="S1760" i="18" s="1"/>
  <c r="S1761" i="18" s="1"/>
  <c r="S1762" i="18" s="1"/>
  <c r="S1763" i="18" s="1"/>
  <c r="S1764" i="18" s="1"/>
  <c r="S1765" i="18" s="1"/>
  <c r="S1766" i="18" s="1"/>
  <c r="S1767" i="18" s="1"/>
  <c r="S1768" i="18" s="1"/>
  <c r="S1769" i="18" s="1"/>
  <c r="S1770" i="18" s="1"/>
  <c r="S1771" i="18" s="1"/>
  <c r="S1772" i="18" s="1"/>
  <c r="S1773" i="18" s="1"/>
  <c r="S1774" i="18" s="1"/>
  <c r="S1775" i="18" s="1"/>
  <c r="S1776" i="18" s="1"/>
  <c r="S1777" i="18" s="1"/>
  <c r="S1778" i="18" s="1"/>
  <c r="S1779" i="18" s="1"/>
  <c r="S1780" i="18" s="1"/>
  <c r="S1781" i="18" s="1"/>
  <c r="S1782" i="18" s="1"/>
  <c r="S1783" i="18" s="1"/>
  <c r="S1784" i="18" s="1"/>
  <c r="S1785" i="18" s="1"/>
  <c r="S1786" i="18" s="1"/>
  <c r="S1787" i="18" s="1"/>
  <c r="S1788" i="18" s="1"/>
  <c r="S1789" i="18" s="1"/>
  <c r="S1790" i="18" s="1"/>
  <c r="S1791" i="18" s="1"/>
  <c r="S1792" i="18" s="1"/>
  <c r="S1793" i="18" s="1"/>
  <c r="S1794" i="18" s="1"/>
  <c r="S1795" i="18" s="1"/>
  <c r="S1796" i="18" s="1"/>
  <c r="S1797" i="18" s="1"/>
  <c r="S1798" i="18" s="1"/>
  <c r="S1799" i="18" s="1"/>
  <c r="S1800" i="18" s="1"/>
  <c r="S1801" i="18" s="1"/>
  <c r="S1802" i="18" s="1"/>
  <c r="S1803" i="18" s="1"/>
  <c r="S1804" i="18" s="1"/>
  <c r="S1805" i="18" s="1"/>
  <c r="S1806" i="18" s="1"/>
  <c r="S1807" i="18" s="1"/>
  <c r="S1808" i="18" s="1"/>
  <c r="S1809" i="18" s="1"/>
  <c r="S1810" i="18" s="1"/>
  <c r="S1811" i="18" s="1"/>
  <c r="S1812" i="18" s="1"/>
  <c r="S1813" i="18" s="1"/>
  <c r="S1814" i="18" s="1"/>
  <c r="S1815" i="18" s="1"/>
  <c r="S1816" i="18" s="1"/>
  <c r="S1817" i="18" s="1"/>
  <c r="S1818" i="18" s="1"/>
  <c r="S1819" i="18" s="1"/>
  <c r="S1820" i="18" s="1"/>
  <c r="S1821" i="18" s="1"/>
  <c r="S1822" i="18" s="1"/>
  <c r="S1823" i="18" s="1"/>
  <c r="S1824" i="18" s="1"/>
  <c r="S1825" i="18" s="1"/>
  <c r="S1826" i="18" s="1"/>
  <c r="S1827" i="18" s="1"/>
  <c r="S1828" i="18" s="1"/>
  <c r="S1829" i="18" s="1"/>
  <c r="S1830" i="18" s="1"/>
  <c r="S1831" i="18" s="1"/>
  <c r="S1832" i="18" s="1"/>
  <c r="S1833" i="18" s="1"/>
  <c r="S1834" i="18" s="1"/>
  <c r="S1835" i="18" s="1"/>
  <c r="S1836" i="18" s="1"/>
  <c r="S1837" i="18" s="1"/>
  <c r="S1838" i="18" s="1"/>
  <c r="S1839" i="18" s="1"/>
  <c r="S1840" i="18" s="1"/>
  <c r="S1841" i="18" s="1"/>
  <c r="S1842" i="18" s="1"/>
  <c r="S1843" i="18" s="1"/>
  <c r="S1844" i="18" s="1"/>
  <c r="S1845" i="18" s="1"/>
  <c r="S1846" i="18" s="1"/>
  <c r="S1847" i="18" s="1"/>
  <c r="S1848" i="18" s="1"/>
  <c r="S1849" i="18" s="1"/>
  <c r="S1850" i="18" s="1"/>
  <c r="S1851" i="18" s="1"/>
  <c r="S1852" i="18" s="1"/>
  <c r="S1853" i="18" s="1"/>
  <c r="S1854" i="18" s="1"/>
  <c r="S1855" i="18" s="1"/>
  <c r="S1856" i="18" s="1"/>
  <c r="S1857" i="18" s="1"/>
  <c r="S1858" i="18" s="1"/>
  <c r="S1859" i="18" s="1"/>
  <c r="S1860" i="18" s="1"/>
  <c r="S1861" i="18" s="1"/>
  <c r="S1862" i="18" s="1"/>
  <c r="S1863" i="18" s="1"/>
  <c r="S1864" i="18" s="1"/>
  <c r="S1865" i="18" s="1"/>
  <c r="S1866" i="18" s="1"/>
  <c r="S1867" i="18" s="1"/>
  <c r="S1868" i="18" s="1"/>
  <c r="S1869" i="18" s="1"/>
  <c r="S1870" i="18" s="1"/>
  <c r="S1871" i="18" s="1"/>
  <c r="S1872" i="18" s="1"/>
  <c r="S1873" i="18" s="1"/>
  <c r="S1874" i="18" s="1"/>
  <c r="S1875" i="18" s="1"/>
  <c r="S1876" i="18" s="1"/>
  <c r="S1877" i="18" s="1"/>
  <c r="S1878" i="18" s="1"/>
  <c r="S1879" i="18" s="1"/>
  <c r="S1880" i="18" s="1"/>
  <c r="S1881" i="18" s="1"/>
  <c r="S1882" i="18" s="1"/>
  <c r="S1883" i="18" s="1"/>
  <c r="S1884" i="18" s="1"/>
  <c r="S1885" i="18" s="1"/>
  <c r="S1886" i="18" s="1"/>
  <c r="S1887" i="18" s="1"/>
  <c r="S1888" i="18" s="1"/>
  <c r="S1889" i="18" s="1"/>
  <c r="S1890" i="18" s="1"/>
  <c r="S1891" i="18" s="1"/>
  <c r="S1892" i="18" s="1"/>
  <c r="S1893" i="18" s="1"/>
  <c r="S1894" i="18" s="1"/>
  <c r="S1895" i="18" s="1"/>
  <c r="S1896" i="18" s="1"/>
  <c r="S1897" i="18" s="1"/>
  <c r="S1898" i="18" s="1"/>
  <c r="S1899" i="18" s="1"/>
  <c r="S1900" i="18" s="1"/>
  <c r="S1901" i="18" s="1"/>
  <c r="S1902" i="18" s="1"/>
  <c r="S1903" i="18" s="1"/>
  <c r="S1904" i="18" s="1"/>
  <c r="S1905" i="18" s="1"/>
  <c r="S1906" i="18" s="1"/>
  <c r="S1907" i="18" s="1"/>
  <c r="S1908" i="18" s="1"/>
  <c r="S1909" i="18" s="1"/>
  <c r="S1910" i="18" s="1"/>
  <c r="S1911" i="18" s="1"/>
  <c r="S1912" i="18" s="1"/>
  <c r="S1913" i="18" s="1"/>
  <c r="S1914" i="18" s="1"/>
  <c r="S1915" i="18" s="1"/>
  <c r="S1916" i="18" s="1"/>
  <c r="S1917" i="18" s="1"/>
  <c r="S1918" i="18" s="1"/>
  <c r="S1919" i="18" s="1"/>
  <c r="S1920" i="18" s="1"/>
  <c r="S1921" i="18" s="1"/>
  <c r="S1922" i="18" s="1"/>
  <c r="S1923" i="18" s="1"/>
  <c r="S1924" i="18" s="1"/>
  <c r="S1925" i="18" s="1"/>
  <c r="S1926" i="18" s="1"/>
  <c r="S1927" i="18" s="1"/>
  <c r="S1928" i="18" s="1"/>
  <c r="S1929" i="18" s="1"/>
  <c r="S1930" i="18" s="1"/>
  <c r="S1931" i="18" s="1"/>
  <c r="S1932" i="18" s="1"/>
  <c r="S1933" i="18" s="1"/>
  <c r="S1934" i="18" s="1"/>
  <c r="S1935" i="18" s="1"/>
  <c r="S1936" i="18" s="1"/>
  <c r="S1937" i="18" s="1"/>
  <c r="S1938" i="18" s="1"/>
  <c r="S1939" i="18" s="1"/>
  <c r="S1940" i="18" s="1"/>
  <c r="S1941" i="18" s="1"/>
  <c r="S1942" i="18" s="1"/>
  <c r="S1943" i="18" s="1"/>
  <c r="S1944" i="18" s="1"/>
  <c r="S1945" i="18" s="1"/>
  <c r="S1946" i="18" s="1"/>
  <c r="S1947" i="18" s="1"/>
  <c r="S1948" i="18" s="1"/>
  <c r="S1949" i="18" s="1"/>
  <c r="S1950" i="18" s="1"/>
  <c r="S1951" i="18" s="1"/>
  <c r="S1952" i="18" s="1"/>
  <c r="S1953" i="18" s="1"/>
  <c r="S1954" i="18" s="1"/>
  <c r="S1955" i="18" s="1"/>
  <c r="S1956" i="18" s="1"/>
  <c r="S1957" i="18" s="1"/>
  <c r="S1958" i="18" s="1"/>
  <c r="S1959" i="18" s="1"/>
  <c r="S1960" i="18" s="1"/>
  <c r="S1961" i="18" s="1"/>
  <c r="S1962" i="18" s="1"/>
  <c r="S1963" i="18" s="1"/>
  <c r="S1964" i="18" s="1"/>
  <c r="S1965" i="18" s="1"/>
  <c r="S1966" i="18" s="1"/>
  <c r="S1967" i="18" s="1"/>
  <c r="S1968" i="18" s="1"/>
  <c r="S1969" i="18" s="1"/>
  <c r="S1970" i="18" s="1"/>
  <c r="S1971" i="18" s="1"/>
  <c r="S1972" i="18" s="1"/>
  <c r="S1973" i="18" s="1"/>
  <c r="S1974" i="18" s="1"/>
  <c r="S1975" i="18" s="1"/>
  <c r="S1976" i="18" s="1"/>
  <c r="S1977" i="18" s="1"/>
  <c r="S1978" i="18" s="1"/>
  <c r="S1979" i="18" s="1"/>
  <c r="S1980" i="18" s="1"/>
  <c r="S1981" i="18" s="1"/>
  <c r="S1982" i="18" s="1"/>
  <c r="S1983" i="18" s="1"/>
  <c r="S1984" i="18" s="1"/>
  <c r="S1985" i="18" s="1"/>
  <c r="S1986" i="18" s="1"/>
  <c r="S1987" i="18" s="1"/>
  <c r="S1988" i="18" s="1"/>
  <c r="S1989" i="18" s="1"/>
  <c r="S1990" i="18" s="1"/>
  <c r="S1991" i="18" s="1"/>
  <c r="S1992" i="18" s="1"/>
  <c r="S1993" i="18" s="1"/>
  <c r="S1994" i="18" s="1"/>
  <c r="S1995" i="18" s="1"/>
  <c r="S1996" i="18" s="1"/>
  <c r="S1997" i="18" s="1"/>
  <c r="S1998" i="18" s="1"/>
  <c r="S1999" i="18" s="1"/>
  <c r="S2000" i="18" s="1"/>
  <c r="S2001" i="18" s="1"/>
  <c r="S2002" i="18" s="1"/>
  <c r="S2003" i="18" s="1"/>
  <c r="S2004" i="18" s="1"/>
  <c r="S2005" i="18" s="1"/>
  <c r="S3" i="18" s="1"/>
  <c r="R32" i="7"/>
  <c r="R33" i="7" s="1"/>
  <c r="T32" i="7"/>
  <c r="T33" i="7" s="1"/>
  <c r="L32" i="7"/>
  <c r="L33" i="7" s="1"/>
  <c r="N32" i="7"/>
  <c r="N33" i="7" s="1"/>
  <c r="G18" i="7"/>
  <c r="G32" i="7"/>
  <c r="G33" i="7" s="1"/>
  <c r="E32" i="7"/>
  <c r="E33" i="7" s="1"/>
  <c r="T26" i="7"/>
  <c r="T27" i="7" s="1"/>
  <c r="G12" i="7"/>
  <c r="G6" i="7"/>
  <c r="AD5" i="7" s="1"/>
  <c r="AD6" i="7" s="1"/>
  <c r="AD7" i="7" s="1"/>
  <c r="N45" i="7"/>
  <c r="T45" i="7"/>
  <c r="N27" i="7"/>
  <c r="G27" i="7"/>
  <c r="R26" i="7"/>
  <c r="R27" i="7" s="1"/>
  <c r="L26" i="7"/>
  <c r="L27" i="7" s="1"/>
  <c r="E26" i="7"/>
  <c r="E27" i="7" s="1"/>
  <c r="E45" i="7"/>
  <c r="R45" i="7"/>
  <c r="V9" i="18"/>
  <c r="V10" i="18" s="1"/>
  <c r="V11" i="18" s="1"/>
  <c r="V12" i="18" s="1"/>
  <c r="V13" i="18" s="1"/>
  <c r="V14" i="18" s="1"/>
  <c r="V15" i="18" s="1"/>
  <c r="V16" i="18" s="1"/>
  <c r="V17" i="18" s="1"/>
  <c r="V18" i="18" s="1"/>
  <c r="V19" i="18" s="1"/>
  <c r="V20" i="18" s="1"/>
  <c r="V21" i="18" s="1"/>
  <c r="V22" i="18" s="1"/>
  <c r="V23" i="18" s="1"/>
  <c r="V24" i="18" s="1"/>
  <c r="V25" i="18" s="1"/>
  <c r="V26" i="18" s="1"/>
  <c r="V27" i="18" s="1"/>
  <c r="V28" i="18" s="1"/>
  <c r="V29" i="18" s="1"/>
  <c r="V30" i="18" s="1"/>
  <c r="V31" i="18" s="1"/>
  <c r="V32" i="18" s="1"/>
  <c r="V33" i="18" s="1"/>
  <c r="V34" i="18" s="1"/>
  <c r="V35" i="18" s="1"/>
  <c r="V36" i="18" s="1"/>
  <c r="V37" i="18" s="1"/>
  <c r="V38" i="18" s="1"/>
  <c r="V39" i="18" s="1"/>
  <c r="V40" i="18" s="1"/>
  <c r="V41" i="18" s="1"/>
  <c r="V42" i="18" s="1"/>
  <c r="V43" i="18" s="1"/>
  <c r="V44" i="18" s="1"/>
  <c r="V45" i="18" s="1"/>
  <c r="V46" i="18" s="1"/>
  <c r="V47" i="18" s="1"/>
  <c r="V48" i="18" s="1"/>
  <c r="V49" i="18" s="1"/>
  <c r="V50" i="18" s="1"/>
  <c r="V51" i="18" s="1"/>
  <c r="V52" i="18" s="1"/>
  <c r="V53" i="18" s="1"/>
  <c r="V54" i="18" s="1"/>
  <c r="V55" i="18" s="1"/>
  <c r="V56" i="18" s="1"/>
  <c r="V57" i="18" s="1"/>
  <c r="V58" i="18" s="1"/>
  <c r="V59" i="18" s="1"/>
  <c r="V60" i="18" s="1"/>
  <c r="V61" i="18" s="1"/>
  <c r="V62" i="18" s="1"/>
  <c r="V63" i="18" s="1"/>
  <c r="V64" i="18" s="1"/>
  <c r="V65" i="18" s="1"/>
  <c r="V66" i="18" s="1"/>
  <c r="V67" i="18" s="1"/>
  <c r="V68" i="18" s="1"/>
  <c r="V69" i="18" s="1"/>
  <c r="V70" i="18" s="1"/>
  <c r="V71" i="18" s="1"/>
  <c r="V72" i="18" s="1"/>
  <c r="V73" i="18" s="1"/>
  <c r="V74" i="18" s="1"/>
  <c r="V75" i="18" s="1"/>
  <c r="V76" i="18" s="1"/>
  <c r="V77" i="18" s="1"/>
  <c r="V78" i="18" s="1"/>
  <c r="V79" i="18" s="1"/>
  <c r="V80" i="18" s="1"/>
  <c r="V81" i="18" s="1"/>
  <c r="V82" i="18" s="1"/>
  <c r="V83" i="18" s="1"/>
  <c r="V84" i="18" s="1"/>
  <c r="V85" i="18" s="1"/>
  <c r="V86" i="18" s="1"/>
  <c r="V87" i="18" s="1"/>
  <c r="V88" i="18" s="1"/>
  <c r="V89" i="18" s="1"/>
  <c r="V90" i="18" s="1"/>
  <c r="V91" i="18" s="1"/>
  <c r="V92" i="18" s="1"/>
  <c r="V93" i="18" s="1"/>
  <c r="V94" i="18" s="1"/>
  <c r="V95" i="18" s="1"/>
  <c r="V96" i="18" s="1"/>
  <c r="V97" i="18" s="1"/>
  <c r="V98" i="18" s="1"/>
  <c r="V99" i="18" s="1"/>
  <c r="V100" i="18" s="1"/>
  <c r="V101" i="18" s="1"/>
  <c r="V102" i="18" s="1"/>
  <c r="V103" i="18" s="1"/>
  <c r="V104" i="18" s="1"/>
  <c r="V105" i="18" s="1"/>
  <c r="V106" i="18" s="1"/>
  <c r="V107" i="18" s="1"/>
  <c r="V108" i="18" s="1"/>
  <c r="V109" i="18" s="1"/>
  <c r="V110" i="18" s="1"/>
  <c r="V111" i="18" s="1"/>
  <c r="V112" i="18" s="1"/>
  <c r="V113" i="18" s="1"/>
  <c r="V114" i="18" s="1"/>
  <c r="V115" i="18" s="1"/>
  <c r="V116" i="18" s="1"/>
  <c r="V117" i="18" s="1"/>
  <c r="V118" i="18" s="1"/>
  <c r="V119" i="18" s="1"/>
  <c r="V120" i="18" s="1"/>
  <c r="V121" i="18" s="1"/>
  <c r="V122" i="18" s="1"/>
  <c r="V123" i="18" s="1"/>
  <c r="V124" i="18" s="1"/>
  <c r="V125" i="18" s="1"/>
  <c r="V126" i="18" s="1"/>
  <c r="V127" i="18" s="1"/>
  <c r="V128" i="18" s="1"/>
  <c r="V129" i="18" s="1"/>
  <c r="V130" i="18" s="1"/>
  <c r="V131" i="18" s="1"/>
  <c r="V132" i="18" s="1"/>
  <c r="V133" i="18" s="1"/>
  <c r="V134" i="18" s="1"/>
  <c r="V135" i="18" s="1"/>
  <c r="V136" i="18" s="1"/>
  <c r="V137" i="18" s="1"/>
  <c r="V138" i="18" s="1"/>
  <c r="V139" i="18" s="1"/>
  <c r="V140" i="18" s="1"/>
  <c r="V141" i="18" s="1"/>
  <c r="V142" i="18" s="1"/>
  <c r="V143" i="18" s="1"/>
  <c r="V144" i="18" s="1"/>
  <c r="V145" i="18" s="1"/>
  <c r="V146" i="18" s="1"/>
  <c r="V147" i="18" s="1"/>
  <c r="V148" i="18" s="1"/>
  <c r="V149" i="18" s="1"/>
  <c r="V150" i="18" s="1"/>
  <c r="V151" i="18" s="1"/>
  <c r="V152" i="18" s="1"/>
  <c r="V153" i="18" s="1"/>
  <c r="V154" i="18" s="1"/>
  <c r="V155" i="18" s="1"/>
  <c r="V156" i="18" s="1"/>
  <c r="V157" i="18" s="1"/>
  <c r="V158" i="18" s="1"/>
  <c r="V159" i="18" s="1"/>
  <c r="V160" i="18" s="1"/>
  <c r="V161" i="18" s="1"/>
  <c r="V162" i="18" s="1"/>
  <c r="V163" i="18" s="1"/>
  <c r="V164" i="18" s="1"/>
  <c r="V165" i="18" s="1"/>
  <c r="V166" i="18" s="1"/>
  <c r="V167" i="18" s="1"/>
  <c r="V168" i="18" s="1"/>
  <c r="V169" i="18" s="1"/>
  <c r="V170" i="18" s="1"/>
  <c r="V171" i="18" s="1"/>
  <c r="V172" i="18" s="1"/>
  <c r="V173" i="18" s="1"/>
  <c r="V174" i="18" s="1"/>
  <c r="V175" i="18" s="1"/>
  <c r="V176" i="18" s="1"/>
  <c r="V177" i="18" s="1"/>
  <c r="V178" i="18" s="1"/>
  <c r="V179" i="18" s="1"/>
  <c r="V180" i="18" s="1"/>
  <c r="V181" i="18" s="1"/>
  <c r="V182" i="18" s="1"/>
  <c r="V183" i="18" s="1"/>
  <c r="V184" i="18" s="1"/>
  <c r="V185" i="18" s="1"/>
  <c r="V186" i="18" s="1"/>
  <c r="V187" i="18" s="1"/>
  <c r="V188" i="18" s="1"/>
  <c r="V189" i="18" s="1"/>
  <c r="V190" i="18" s="1"/>
  <c r="V191" i="18" s="1"/>
  <c r="V192" i="18" s="1"/>
  <c r="V193" i="18" s="1"/>
  <c r="V194" i="18" s="1"/>
  <c r="V195" i="18" s="1"/>
  <c r="V196" i="18" s="1"/>
  <c r="V197" i="18" s="1"/>
  <c r="V198" i="18" s="1"/>
  <c r="V199" i="18" s="1"/>
  <c r="V200" i="18" s="1"/>
  <c r="V201" i="18" s="1"/>
  <c r="V202" i="18" s="1"/>
  <c r="V203" i="18" s="1"/>
  <c r="V204" i="18" s="1"/>
  <c r="V205" i="18" s="1"/>
  <c r="V206" i="18" s="1"/>
  <c r="V207" i="18" s="1"/>
  <c r="V208" i="18" s="1"/>
  <c r="V209" i="18" s="1"/>
  <c r="V210" i="18" s="1"/>
  <c r="V211" i="18" s="1"/>
  <c r="V212" i="18" s="1"/>
  <c r="V213" i="18" s="1"/>
  <c r="V214" i="18" s="1"/>
  <c r="V215" i="18" s="1"/>
  <c r="V216" i="18" s="1"/>
  <c r="V217" i="18" s="1"/>
  <c r="V218" i="18" s="1"/>
  <c r="V219" i="18" s="1"/>
  <c r="V220" i="18" s="1"/>
  <c r="V221" i="18" s="1"/>
  <c r="V222" i="18" s="1"/>
  <c r="V223" i="18" s="1"/>
  <c r="V224" i="18" s="1"/>
  <c r="V225" i="18" s="1"/>
  <c r="V226" i="18" s="1"/>
  <c r="V227" i="18" s="1"/>
  <c r="V228" i="18" s="1"/>
  <c r="V229" i="18" s="1"/>
  <c r="V230" i="18" s="1"/>
  <c r="V231" i="18" s="1"/>
  <c r="V232" i="18" s="1"/>
  <c r="V233" i="18" s="1"/>
  <c r="V234" i="18" s="1"/>
  <c r="V235" i="18" s="1"/>
  <c r="V236" i="18" s="1"/>
  <c r="V237" i="18" s="1"/>
  <c r="V238" i="18" s="1"/>
  <c r="V239" i="18" s="1"/>
  <c r="V240" i="18" s="1"/>
  <c r="V241" i="18" s="1"/>
  <c r="V242" i="18" s="1"/>
  <c r="V243" i="18" s="1"/>
  <c r="V244" i="18" s="1"/>
  <c r="V245" i="18" s="1"/>
  <c r="V246" i="18" s="1"/>
  <c r="V247" i="18" s="1"/>
  <c r="V248" i="18" s="1"/>
  <c r="V249" i="18" s="1"/>
  <c r="V250" i="18" s="1"/>
  <c r="V251" i="18" s="1"/>
  <c r="V252" i="18" s="1"/>
  <c r="V253" i="18" s="1"/>
  <c r="V254" i="18" s="1"/>
  <c r="V255" i="18" s="1"/>
  <c r="V256" i="18" s="1"/>
  <c r="V257" i="18" s="1"/>
  <c r="V258" i="18" s="1"/>
  <c r="V259" i="18" s="1"/>
  <c r="V260" i="18" s="1"/>
  <c r="V261" i="18" s="1"/>
  <c r="V262" i="18" s="1"/>
  <c r="V263" i="18" s="1"/>
  <c r="V264" i="18" s="1"/>
  <c r="V265" i="18" s="1"/>
  <c r="V266" i="18" s="1"/>
  <c r="V267" i="18" s="1"/>
  <c r="V268" i="18" s="1"/>
  <c r="V269" i="18" s="1"/>
  <c r="V270" i="18" s="1"/>
  <c r="V271" i="18" s="1"/>
  <c r="V272" i="18" s="1"/>
  <c r="V273" i="18" s="1"/>
  <c r="V274" i="18" s="1"/>
  <c r="V275" i="18" s="1"/>
  <c r="V276" i="18" s="1"/>
  <c r="V277" i="18" s="1"/>
  <c r="V278" i="18" s="1"/>
  <c r="V279" i="18" s="1"/>
  <c r="V280" i="18" s="1"/>
  <c r="V281" i="18" s="1"/>
  <c r="V282" i="18" s="1"/>
  <c r="V283" i="18" s="1"/>
  <c r="V284" i="18" s="1"/>
  <c r="V285" i="18" s="1"/>
  <c r="V286" i="18" s="1"/>
  <c r="V287" i="18" s="1"/>
  <c r="V288" i="18" s="1"/>
  <c r="V289" i="18" s="1"/>
  <c r="V290" i="18" s="1"/>
  <c r="V291" i="18" s="1"/>
  <c r="V292" i="18" s="1"/>
  <c r="V293" i="18" s="1"/>
  <c r="V294" i="18" s="1"/>
  <c r="V295" i="18" s="1"/>
  <c r="V296" i="18" s="1"/>
  <c r="V297" i="18" s="1"/>
  <c r="V298" i="18" s="1"/>
  <c r="V299" i="18" s="1"/>
  <c r="V300" i="18" s="1"/>
  <c r="V301" i="18" s="1"/>
  <c r="V302" i="18" s="1"/>
  <c r="V303" i="18" s="1"/>
  <c r="V304" i="18" s="1"/>
  <c r="V305" i="18" s="1"/>
  <c r="V306" i="18" s="1"/>
  <c r="V307" i="18" s="1"/>
  <c r="V308" i="18" s="1"/>
  <c r="V309" i="18" s="1"/>
  <c r="V310" i="18" s="1"/>
  <c r="V311" i="18" s="1"/>
  <c r="V312" i="18" s="1"/>
  <c r="V313" i="18" s="1"/>
  <c r="V314" i="18" s="1"/>
  <c r="V315" i="18" s="1"/>
  <c r="V316" i="18" s="1"/>
  <c r="V317" i="18" s="1"/>
  <c r="V318" i="18" s="1"/>
  <c r="V319" i="18" s="1"/>
  <c r="V320" i="18" s="1"/>
  <c r="V321" i="18" s="1"/>
  <c r="V322" i="18" s="1"/>
  <c r="V323" i="18" s="1"/>
  <c r="V324" i="18" s="1"/>
  <c r="V325" i="18" s="1"/>
  <c r="V326" i="18" s="1"/>
  <c r="V327" i="18" s="1"/>
  <c r="V328" i="18" s="1"/>
  <c r="V329" i="18" s="1"/>
  <c r="V330" i="18" s="1"/>
  <c r="V331" i="18" s="1"/>
  <c r="V332" i="18" s="1"/>
  <c r="V333" i="18" s="1"/>
  <c r="V334" i="18" s="1"/>
  <c r="V335" i="18" s="1"/>
  <c r="V336" i="18" s="1"/>
  <c r="V337" i="18" s="1"/>
  <c r="V338" i="18" s="1"/>
  <c r="V339" i="18" s="1"/>
  <c r="V340" i="18" s="1"/>
  <c r="V341" i="18" s="1"/>
  <c r="V342" i="18" s="1"/>
  <c r="V343" i="18" s="1"/>
  <c r="V344" i="18" s="1"/>
  <c r="V345" i="18" s="1"/>
  <c r="V346" i="18" s="1"/>
  <c r="V347" i="18" s="1"/>
  <c r="V348" i="18" s="1"/>
  <c r="V349" i="18" s="1"/>
  <c r="V350" i="18" s="1"/>
  <c r="V351" i="18" s="1"/>
  <c r="V352" i="18" s="1"/>
  <c r="V353" i="18" s="1"/>
  <c r="V354" i="18" s="1"/>
  <c r="V355" i="18" s="1"/>
  <c r="V356" i="18" s="1"/>
  <c r="V357" i="18" s="1"/>
  <c r="V358" i="18" s="1"/>
  <c r="V359" i="18" s="1"/>
  <c r="V360" i="18" s="1"/>
  <c r="V361" i="18" s="1"/>
  <c r="V362" i="18" s="1"/>
  <c r="V363" i="18" s="1"/>
  <c r="V364" i="18" s="1"/>
  <c r="V365" i="18" s="1"/>
  <c r="V366" i="18" s="1"/>
  <c r="V367" i="18" s="1"/>
  <c r="V368" i="18" s="1"/>
  <c r="V369" i="18" s="1"/>
  <c r="V370" i="18" s="1"/>
  <c r="V371" i="18" s="1"/>
  <c r="V372" i="18" s="1"/>
  <c r="V373" i="18" s="1"/>
  <c r="V374" i="18" s="1"/>
  <c r="V375" i="18" s="1"/>
  <c r="V376" i="18" s="1"/>
  <c r="V377" i="18" s="1"/>
  <c r="V378" i="18" s="1"/>
  <c r="V379" i="18" s="1"/>
  <c r="V380" i="18" s="1"/>
  <c r="V381" i="18" s="1"/>
  <c r="V382" i="18" s="1"/>
  <c r="V383" i="18" s="1"/>
  <c r="V384" i="18" s="1"/>
  <c r="V385" i="18" s="1"/>
  <c r="V386" i="18" s="1"/>
  <c r="V387" i="18" s="1"/>
  <c r="V388" i="18" s="1"/>
  <c r="V389" i="18" s="1"/>
  <c r="V390" i="18" s="1"/>
  <c r="V391" i="18" s="1"/>
  <c r="V392" i="18" s="1"/>
  <c r="V393" i="18" s="1"/>
  <c r="V394" i="18" s="1"/>
  <c r="V395" i="18" s="1"/>
  <c r="V396" i="18" s="1"/>
  <c r="V397" i="18" s="1"/>
  <c r="V398" i="18" s="1"/>
  <c r="V399" i="18" s="1"/>
  <c r="V400" i="18" s="1"/>
  <c r="V401" i="18" s="1"/>
  <c r="V402" i="18" s="1"/>
  <c r="V403" i="18" s="1"/>
  <c r="V404" i="18" s="1"/>
  <c r="V405" i="18" s="1"/>
  <c r="V406" i="18" s="1"/>
  <c r="V407" i="18" s="1"/>
  <c r="V408" i="18" s="1"/>
  <c r="V409" i="18" s="1"/>
  <c r="V410" i="18" s="1"/>
  <c r="V411" i="18" s="1"/>
  <c r="V412" i="18" s="1"/>
  <c r="V413" i="18" s="1"/>
  <c r="V414" i="18" s="1"/>
  <c r="V415" i="18" s="1"/>
  <c r="V416" i="18" s="1"/>
  <c r="V417" i="18" s="1"/>
  <c r="V418" i="18" s="1"/>
  <c r="V419" i="18" s="1"/>
  <c r="V420" i="18" s="1"/>
  <c r="V421" i="18" s="1"/>
  <c r="V422" i="18" s="1"/>
  <c r="V423" i="18" s="1"/>
  <c r="V424" i="18" s="1"/>
  <c r="V425" i="18" s="1"/>
  <c r="V426" i="18" s="1"/>
  <c r="V427" i="18" s="1"/>
  <c r="V428" i="18" s="1"/>
  <c r="V429" i="18" s="1"/>
  <c r="V430" i="18" s="1"/>
  <c r="V431" i="18" s="1"/>
  <c r="V432" i="18" s="1"/>
  <c r="V433" i="18" s="1"/>
  <c r="V434" i="18" s="1"/>
  <c r="V435" i="18" s="1"/>
  <c r="V436" i="18" s="1"/>
  <c r="V437" i="18" s="1"/>
  <c r="V438" i="18" s="1"/>
  <c r="V439" i="18" s="1"/>
  <c r="V440" i="18" s="1"/>
  <c r="V441" i="18" s="1"/>
  <c r="V442" i="18" s="1"/>
  <c r="V443" i="18" s="1"/>
  <c r="V444" i="18" s="1"/>
  <c r="V445" i="18" s="1"/>
  <c r="V446" i="18" s="1"/>
  <c r="V447" i="18" s="1"/>
  <c r="V448" i="18" s="1"/>
  <c r="V449" i="18" s="1"/>
  <c r="V450" i="18" s="1"/>
  <c r="V451" i="18" s="1"/>
  <c r="V452" i="18" s="1"/>
  <c r="V453" i="18" s="1"/>
  <c r="V454" i="18" s="1"/>
  <c r="V455" i="18" s="1"/>
  <c r="V456" i="18" s="1"/>
  <c r="V457" i="18" s="1"/>
  <c r="V458" i="18" s="1"/>
  <c r="V459" i="18" s="1"/>
  <c r="V460" i="18" s="1"/>
  <c r="V461" i="18" s="1"/>
  <c r="V462" i="18" s="1"/>
  <c r="V463" i="18" s="1"/>
  <c r="V464" i="18" s="1"/>
  <c r="V465" i="18" s="1"/>
  <c r="V466" i="18" s="1"/>
  <c r="V467" i="18" s="1"/>
  <c r="V468" i="18" s="1"/>
  <c r="V469" i="18" s="1"/>
  <c r="V470" i="18" s="1"/>
  <c r="V471" i="18" s="1"/>
  <c r="V472" i="18" s="1"/>
  <c r="V473" i="18" s="1"/>
  <c r="V474" i="18" s="1"/>
  <c r="V475" i="18" s="1"/>
  <c r="V476" i="18" s="1"/>
  <c r="V477" i="18" s="1"/>
  <c r="V478" i="18" s="1"/>
  <c r="V479" i="18" s="1"/>
  <c r="V480" i="18" s="1"/>
  <c r="V481" i="18" s="1"/>
  <c r="V482" i="18" s="1"/>
  <c r="V483" i="18" s="1"/>
  <c r="V484" i="18" s="1"/>
  <c r="V485" i="18" s="1"/>
  <c r="V486" i="18" s="1"/>
  <c r="V487" i="18" s="1"/>
  <c r="V488" i="18" s="1"/>
  <c r="V489" i="18" s="1"/>
  <c r="V490" i="18" s="1"/>
  <c r="V491" i="18" s="1"/>
  <c r="V492" i="18" s="1"/>
  <c r="V493" i="18" s="1"/>
  <c r="V494" i="18" s="1"/>
  <c r="V495" i="18" s="1"/>
  <c r="V496" i="18" s="1"/>
  <c r="V497" i="18" s="1"/>
  <c r="V498" i="18" s="1"/>
  <c r="V499" i="18" s="1"/>
  <c r="V500" i="18" s="1"/>
  <c r="V501" i="18" s="1"/>
  <c r="V502" i="18" s="1"/>
  <c r="V503" i="18" s="1"/>
  <c r="V504" i="18" s="1"/>
  <c r="V505" i="18" s="1"/>
  <c r="V506" i="18" s="1"/>
  <c r="V507" i="18" s="1"/>
  <c r="V508" i="18" s="1"/>
  <c r="V509" i="18" s="1"/>
  <c r="V510" i="18" s="1"/>
  <c r="V511" i="18" s="1"/>
  <c r="V512" i="18" s="1"/>
  <c r="V513" i="18" s="1"/>
  <c r="V514" i="18" s="1"/>
  <c r="V515" i="18" s="1"/>
  <c r="V516" i="18" s="1"/>
  <c r="V517" i="18" s="1"/>
  <c r="V518" i="18" s="1"/>
  <c r="V519" i="18" s="1"/>
  <c r="V520" i="18" s="1"/>
  <c r="V521" i="18" s="1"/>
  <c r="V522" i="18" s="1"/>
  <c r="V523" i="18" s="1"/>
  <c r="V524" i="18" s="1"/>
  <c r="V525" i="18" s="1"/>
  <c r="V526" i="18" s="1"/>
  <c r="V527" i="18" s="1"/>
  <c r="V528" i="18" s="1"/>
  <c r="V529" i="18" s="1"/>
  <c r="V530" i="18" s="1"/>
  <c r="V531" i="18" s="1"/>
  <c r="V532" i="18" s="1"/>
  <c r="V533" i="18" s="1"/>
  <c r="V534" i="18" s="1"/>
  <c r="V535" i="18" s="1"/>
  <c r="V536" i="18" s="1"/>
  <c r="V537" i="18" s="1"/>
  <c r="V538" i="18" s="1"/>
  <c r="V539" i="18" s="1"/>
  <c r="V540" i="18" s="1"/>
  <c r="V541" i="18" s="1"/>
  <c r="V542" i="18" s="1"/>
  <c r="V543" i="18" s="1"/>
  <c r="V544" i="18" s="1"/>
  <c r="V545" i="18" s="1"/>
  <c r="V546" i="18" s="1"/>
  <c r="V547" i="18" s="1"/>
  <c r="V548" i="18" s="1"/>
  <c r="V549" i="18" s="1"/>
  <c r="V550" i="18" s="1"/>
  <c r="V551" i="18" s="1"/>
  <c r="V552" i="18" s="1"/>
  <c r="V553" i="18" s="1"/>
  <c r="V554" i="18" s="1"/>
  <c r="V555" i="18" s="1"/>
  <c r="V556" i="18" s="1"/>
  <c r="V557" i="18" s="1"/>
  <c r="V558" i="18" s="1"/>
  <c r="V559" i="18" s="1"/>
  <c r="V560" i="18" s="1"/>
  <c r="V561" i="18" s="1"/>
  <c r="V562" i="18" s="1"/>
  <c r="V563" i="18" s="1"/>
  <c r="V564" i="18" s="1"/>
  <c r="V565" i="18" s="1"/>
  <c r="V566" i="18" s="1"/>
  <c r="V567" i="18" s="1"/>
  <c r="V568" i="18" s="1"/>
  <c r="V569" i="18" s="1"/>
  <c r="V570" i="18" s="1"/>
  <c r="V571" i="18" s="1"/>
  <c r="V572" i="18" s="1"/>
  <c r="V573" i="18" s="1"/>
  <c r="V574" i="18" s="1"/>
  <c r="V575" i="18" s="1"/>
  <c r="V576" i="18" s="1"/>
  <c r="V577" i="18" s="1"/>
  <c r="V578" i="18" s="1"/>
  <c r="V579" i="18" s="1"/>
  <c r="V580" i="18" s="1"/>
  <c r="V581" i="18" s="1"/>
  <c r="V582" i="18" s="1"/>
  <c r="V583" i="18" s="1"/>
  <c r="V584" i="18" s="1"/>
  <c r="V585" i="18" s="1"/>
  <c r="V586" i="18" s="1"/>
  <c r="V587" i="18" s="1"/>
  <c r="V588" i="18" s="1"/>
  <c r="V589" i="18" s="1"/>
  <c r="V590" i="18" s="1"/>
  <c r="V591" i="18" s="1"/>
  <c r="V592" i="18" s="1"/>
  <c r="V593" i="18" s="1"/>
  <c r="V594" i="18" s="1"/>
  <c r="V595" i="18" s="1"/>
  <c r="V596" i="18" s="1"/>
  <c r="V597" i="18" s="1"/>
  <c r="V598" i="18" s="1"/>
  <c r="V599" i="18" s="1"/>
  <c r="V600" i="18" s="1"/>
  <c r="V601" i="18" s="1"/>
  <c r="V602" i="18" s="1"/>
  <c r="V603" i="18" s="1"/>
  <c r="V604" i="18" s="1"/>
  <c r="V605" i="18" s="1"/>
  <c r="V606" i="18" s="1"/>
  <c r="V607" i="18" s="1"/>
  <c r="V608" i="18" s="1"/>
  <c r="V609" i="18" s="1"/>
  <c r="V610" i="18" s="1"/>
  <c r="V611" i="18" s="1"/>
  <c r="V612" i="18" s="1"/>
  <c r="V613" i="18" s="1"/>
  <c r="V614" i="18" s="1"/>
  <c r="V615" i="18" s="1"/>
  <c r="V616" i="18" s="1"/>
  <c r="V617" i="18" s="1"/>
  <c r="V618" i="18" s="1"/>
  <c r="V619" i="18" s="1"/>
  <c r="V620" i="18" s="1"/>
  <c r="V621" i="18" s="1"/>
  <c r="V622" i="18" s="1"/>
  <c r="V623" i="18" s="1"/>
  <c r="V624" i="18" s="1"/>
  <c r="V625" i="18" s="1"/>
  <c r="V626" i="18" s="1"/>
  <c r="V627" i="18" s="1"/>
  <c r="V628" i="18" s="1"/>
  <c r="V629" i="18" s="1"/>
  <c r="V630" i="18" s="1"/>
  <c r="V631" i="18" s="1"/>
  <c r="V632" i="18" s="1"/>
  <c r="V633" i="18" s="1"/>
  <c r="V634" i="18" s="1"/>
  <c r="V635" i="18" s="1"/>
  <c r="V636" i="18" s="1"/>
  <c r="V637" i="18" s="1"/>
  <c r="V638" i="18" s="1"/>
  <c r="V639" i="18" s="1"/>
  <c r="V640" i="18" s="1"/>
  <c r="V641" i="18" s="1"/>
  <c r="V642" i="18" s="1"/>
  <c r="V643" i="18" s="1"/>
  <c r="V644" i="18" s="1"/>
  <c r="V645" i="18" s="1"/>
  <c r="V646" i="18" s="1"/>
  <c r="V647" i="18" s="1"/>
  <c r="V648" i="18" s="1"/>
  <c r="V649" i="18" s="1"/>
  <c r="V650" i="18" s="1"/>
  <c r="V651" i="18" s="1"/>
  <c r="V652" i="18" s="1"/>
  <c r="V653" i="18" s="1"/>
  <c r="V654" i="18" s="1"/>
  <c r="V655" i="18" s="1"/>
  <c r="V656" i="18" s="1"/>
  <c r="V657" i="18" s="1"/>
  <c r="V658" i="18" s="1"/>
  <c r="V659" i="18" s="1"/>
  <c r="V660" i="18" s="1"/>
  <c r="V661" i="18" s="1"/>
  <c r="V662" i="18" s="1"/>
  <c r="V663" i="18" s="1"/>
  <c r="V664" i="18" s="1"/>
  <c r="V665" i="18" s="1"/>
  <c r="V666" i="18" s="1"/>
  <c r="V667" i="18" s="1"/>
  <c r="V668" i="18" s="1"/>
  <c r="V669" i="18" s="1"/>
  <c r="V670" i="18" s="1"/>
  <c r="V671" i="18" s="1"/>
  <c r="V672" i="18" s="1"/>
  <c r="V673" i="18" s="1"/>
  <c r="V674" i="18" s="1"/>
  <c r="V675" i="18" s="1"/>
  <c r="V676" i="18" s="1"/>
  <c r="V677" i="18" s="1"/>
  <c r="V678" i="18" s="1"/>
  <c r="V679" i="18" s="1"/>
  <c r="V680" i="18" s="1"/>
  <c r="V681" i="18" s="1"/>
  <c r="V682" i="18" s="1"/>
  <c r="V683" i="18" s="1"/>
  <c r="V684" i="18" s="1"/>
  <c r="V685" i="18" s="1"/>
  <c r="V686" i="18" s="1"/>
  <c r="V687" i="18" s="1"/>
  <c r="V688" i="18" s="1"/>
  <c r="V689" i="18" s="1"/>
  <c r="V690" i="18" s="1"/>
  <c r="V691" i="18" s="1"/>
  <c r="V692" i="18" s="1"/>
  <c r="V693" i="18" s="1"/>
  <c r="V694" i="18" s="1"/>
  <c r="V695" i="18" s="1"/>
  <c r="V696" i="18" s="1"/>
  <c r="V697" i="18" s="1"/>
  <c r="V698" i="18" s="1"/>
  <c r="V699" i="18" s="1"/>
  <c r="V700" i="18" s="1"/>
  <c r="V701" i="18" s="1"/>
  <c r="V702" i="18" s="1"/>
  <c r="V703" i="18" s="1"/>
  <c r="V704" i="18" s="1"/>
  <c r="V705" i="18" s="1"/>
  <c r="V706" i="18" s="1"/>
  <c r="V707" i="18" s="1"/>
  <c r="V708" i="18" s="1"/>
  <c r="V709" i="18" s="1"/>
  <c r="V710" i="18" s="1"/>
  <c r="V711" i="18" s="1"/>
  <c r="V712" i="18" s="1"/>
  <c r="V713" i="18" s="1"/>
  <c r="V714" i="18" s="1"/>
  <c r="V715" i="18" s="1"/>
  <c r="V716" i="18" s="1"/>
  <c r="V717" i="18" s="1"/>
  <c r="V718" i="18" s="1"/>
  <c r="V719" i="18" s="1"/>
  <c r="V720" i="18" s="1"/>
  <c r="V721" i="18" s="1"/>
  <c r="V722" i="18" s="1"/>
  <c r="V723" i="18" s="1"/>
  <c r="V724" i="18" s="1"/>
  <c r="V725" i="18" s="1"/>
  <c r="V726" i="18" s="1"/>
  <c r="V727" i="18" s="1"/>
  <c r="V728" i="18" s="1"/>
  <c r="V729" i="18" s="1"/>
  <c r="V730" i="18" s="1"/>
  <c r="V731" i="18" s="1"/>
  <c r="V732" i="18" s="1"/>
  <c r="V733" i="18" s="1"/>
  <c r="V734" i="18" s="1"/>
  <c r="V735" i="18" s="1"/>
  <c r="V736" i="18" s="1"/>
  <c r="V737" i="18" s="1"/>
  <c r="V738" i="18" s="1"/>
  <c r="V739" i="18" s="1"/>
  <c r="V740" i="18" s="1"/>
  <c r="V741" i="18" s="1"/>
  <c r="V742" i="18" s="1"/>
  <c r="V743" i="18" s="1"/>
  <c r="V744" i="18" s="1"/>
  <c r="V745" i="18" s="1"/>
  <c r="V746" i="18" s="1"/>
  <c r="V747" i="18" s="1"/>
  <c r="V748" i="18" s="1"/>
  <c r="V749" i="18" s="1"/>
  <c r="V750" i="18" s="1"/>
  <c r="V751" i="18" s="1"/>
  <c r="V752" i="18" s="1"/>
  <c r="V753" i="18" s="1"/>
  <c r="V754" i="18" s="1"/>
  <c r="V755" i="18" s="1"/>
  <c r="V756" i="18" s="1"/>
  <c r="V757" i="18" s="1"/>
  <c r="V758" i="18" s="1"/>
  <c r="V759" i="18" s="1"/>
  <c r="V760" i="18" s="1"/>
  <c r="V761" i="18" s="1"/>
  <c r="V762" i="18" s="1"/>
  <c r="V763" i="18" s="1"/>
  <c r="V764" i="18" s="1"/>
  <c r="V765" i="18" s="1"/>
  <c r="V766" i="18" s="1"/>
  <c r="V767" i="18" s="1"/>
  <c r="V768" i="18" s="1"/>
  <c r="V769" i="18" s="1"/>
  <c r="V770" i="18" s="1"/>
  <c r="V771" i="18" s="1"/>
  <c r="V772" i="18" s="1"/>
  <c r="V773" i="18" s="1"/>
  <c r="V774" i="18" s="1"/>
  <c r="V775" i="18" s="1"/>
  <c r="V776" i="18" s="1"/>
  <c r="V777" i="18" s="1"/>
  <c r="V778" i="18" s="1"/>
  <c r="V779" i="18" s="1"/>
  <c r="V780" i="18" s="1"/>
  <c r="V781" i="18" s="1"/>
  <c r="V782" i="18" s="1"/>
  <c r="V783" i="18" s="1"/>
  <c r="V784" i="18" s="1"/>
  <c r="V785" i="18" s="1"/>
  <c r="V786" i="18" s="1"/>
  <c r="V787" i="18" s="1"/>
  <c r="V788" i="18" s="1"/>
  <c r="V789" i="18" s="1"/>
  <c r="V790" i="18" s="1"/>
  <c r="V791" i="18" s="1"/>
  <c r="V792" i="18" s="1"/>
  <c r="V793" i="18" s="1"/>
  <c r="V794" i="18" s="1"/>
  <c r="V795" i="18" s="1"/>
  <c r="V796" i="18" s="1"/>
  <c r="V797" i="18" s="1"/>
  <c r="V798" i="18" s="1"/>
  <c r="V799" i="18" s="1"/>
  <c r="V800" i="18" s="1"/>
  <c r="V801" i="18" s="1"/>
  <c r="V802" i="18" s="1"/>
  <c r="V803" i="18" s="1"/>
  <c r="V804" i="18" s="1"/>
  <c r="V805" i="18" s="1"/>
  <c r="V806" i="18" s="1"/>
  <c r="V807" i="18" s="1"/>
  <c r="V808" i="18" s="1"/>
  <c r="V809" i="18" s="1"/>
  <c r="V810" i="18" s="1"/>
  <c r="V811" i="18" s="1"/>
  <c r="V812" i="18" s="1"/>
  <c r="V813" i="18" s="1"/>
  <c r="V814" i="18" s="1"/>
  <c r="V815" i="18" s="1"/>
  <c r="V816" i="18" s="1"/>
  <c r="V817" i="18" s="1"/>
  <c r="V818" i="18" s="1"/>
  <c r="V819" i="18" s="1"/>
  <c r="V820" i="18" s="1"/>
  <c r="V821" i="18" s="1"/>
  <c r="V822" i="18" s="1"/>
  <c r="V823" i="18" s="1"/>
  <c r="V824" i="18" s="1"/>
  <c r="V825" i="18" s="1"/>
  <c r="V826" i="18" s="1"/>
  <c r="V827" i="18" s="1"/>
  <c r="V828" i="18" s="1"/>
  <c r="V829" i="18" s="1"/>
  <c r="V830" i="18" s="1"/>
  <c r="V831" i="18" s="1"/>
  <c r="V832" i="18" s="1"/>
  <c r="V833" i="18" s="1"/>
  <c r="V834" i="18" s="1"/>
  <c r="V835" i="18" s="1"/>
  <c r="V836" i="18" s="1"/>
  <c r="V837" i="18" s="1"/>
  <c r="V838" i="18" s="1"/>
  <c r="V839" i="18" s="1"/>
  <c r="V840" i="18" s="1"/>
  <c r="V841" i="18" s="1"/>
  <c r="V842" i="18" s="1"/>
  <c r="V843" i="18" s="1"/>
  <c r="V844" i="18" s="1"/>
  <c r="V845" i="18" s="1"/>
  <c r="V846" i="18" s="1"/>
  <c r="V847" i="18" s="1"/>
  <c r="V848" i="18" s="1"/>
  <c r="V849" i="18" s="1"/>
  <c r="V850" i="18" s="1"/>
  <c r="V851" i="18" s="1"/>
  <c r="V852" i="18" s="1"/>
  <c r="V853" i="18" s="1"/>
  <c r="V854" i="18" s="1"/>
  <c r="V855" i="18" s="1"/>
  <c r="V856" i="18" s="1"/>
  <c r="V857" i="18" s="1"/>
  <c r="V858" i="18" s="1"/>
  <c r="V859" i="18" s="1"/>
  <c r="V860" i="18" s="1"/>
  <c r="V861" i="18" s="1"/>
  <c r="V862" i="18" s="1"/>
  <c r="V863" i="18" s="1"/>
  <c r="V864" i="18" s="1"/>
  <c r="V865" i="18" s="1"/>
  <c r="V866" i="18" s="1"/>
  <c r="V867" i="18" s="1"/>
  <c r="V868" i="18" s="1"/>
  <c r="V869" i="18" s="1"/>
  <c r="V870" i="18" s="1"/>
  <c r="V871" i="18" s="1"/>
  <c r="V872" i="18" s="1"/>
  <c r="V873" i="18" s="1"/>
  <c r="V874" i="18" s="1"/>
  <c r="V875" i="18" s="1"/>
  <c r="V876" i="18" s="1"/>
  <c r="V877" i="18" s="1"/>
  <c r="V878" i="18" s="1"/>
  <c r="V879" i="18" s="1"/>
  <c r="V880" i="18" s="1"/>
  <c r="V881" i="18" s="1"/>
  <c r="V882" i="18" s="1"/>
  <c r="V883" i="18" s="1"/>
  <c r="V884" i="18" s="1"/>
  <c r="V885" i="18" s="1"/>
  <c r="V886" i="18" s="1"/>
  <c r="V887" i="18" s="1"/>
  <c r="V888" i="18" s="1"/>
  <c r="V889" i="18" s="1"/>
  <c r="V890" i="18" s="1"/>
  <c r="V891" i="18" s="1"/>
  <c r="V892" i="18" s="1"/>
  <c r="V893" i="18" s="1"/>
  <c r="V894" i="18" s="1"/>
  <c r="V895" i="18" s="1"/>
  <c r="V896" i="18" s="1"/>
  <c r="V897" i="18" s="1"/>
  <c r="V898" i="18" s="1"/>
  <c r="V899" i="18" s="1"/>
  <c r="V900" i="18" s="1"/>
  <c r="V901" i="18" s="1"/>
  <c r="V902" i="18" s="1"/>
  <c r="V903" i="18" s="1"/>
  <c r="V904" i="18" s="1"/>
  <c r="V905" i="18" s="1"/>
  <c r="V906" i="18" s="1"/>
  <c r="V907" i="18" s="1"/>
  <c r="V908" i="18" s="1"/>
  <c r="V909" i="18" s="1"/>
  <c r="V910" i="18" s="1"/>
  <c r="V911" i="18" s="1"/>
  <c r="V912" i="18" s="1"/>
  <c r="V913" i="18" s="1"/>
  <c r="V914" i="18" s="1"/>
  <c r="V915" i="18" s="1"/>
  <c r="V916" i="18" s="1"/>
  <c r="V917" i="18" s="1"/>
  <c r="V918" i="18" s="1"/>
  <c r="V919" i="18" s="1"/>
  <c r="V920" i="18" s="1"/>
  <c r="V921" i="18" s="1"/>
  <c r="V922" i="18" s="1"/>
  <c r="V923" i="18" s="1"/>
  <c r="V924" i="18" s="1"/>
  <c r="V925" i="18" s="1"/>
  <c r="V926" i="18" s="1"/>
  <c r="V927" i="18" s="1"/>
  <c r="V928" i="18" s="1"/>
  <c r="V929" i="18" s="1"/>
  <c r="V930" i="18" s="1"/>
  <c r="V931" i="18" s="1"/>
  <c r="V932" i="18" s="1"/>
  <c r="V933" i="18" s="1"/>
  <c r="V934" i="18" s="1"/>
  <c r="V935" i="18" s="1"/>
  <c r="V936" i="18" s="1"/>
  <c r="V937" i="18" s="1"/>
  <c r="V938" i="18" s="1"/>
  <c r="V939" i="18" s="1"/>
  <c r="V940" i="18" s="1"/>
  <c r="V941" i="18" s="1"/>
  <c r="V942" i="18" s="1"/>
  <c r="V943" i="18" s="1"/>
  <c r="V944" i="18" s="1"/>
  <c r="V945" i="18" s="1"/>
  <c r="V946" i="18" s="1"/>
  <c r="V947" i="18" s="1"/>
  <c r="V948" i="18" s="1"/>
  <c r="V949" i="18" s="1"/>
  <c r="V950" i="18" s="1"/>
  <c r="V951" i="18" s="1"/>
  <c r="V952" i="18" s="1"/>
  <c r="V953" i="18" s="1"/>
  <c r="V954" i="18" s="1"/>
  <c r="V955" i="18" s="1"/>
  <c r="V956" i="18" s="1"/>
  <c r="V957" i="18" s="1"/>
  <c r="V958" i="18" s="1"/>
  <c r="V959" i="18" s="1"/>
  <c r="V960" i="18" s="1"/>
  <c r="V961" i="18" s="1"/>
  <c r="V962" i="18" s="1"/>
  <c r="V963" i="18" s="1"/>
  <c r="V964" i="18" s="1"/>
  <c r="V965" i="18" s="1"/>
  <c r="V966" i="18" s="1"/>
  <c r="V967" i="18" s="1"/>
  <c r="V968" i="18" s="1"/>
  <c r="V969" i="18" s="1"/>
  <c r="V970" i="18" s="1"/>
  <c r="V971" i="18" s="1"/>
  <c r="V972" i="18" s="1"/>
  <c r="V973" i="18" s="1"/>
  <c r="V974" i="18" s="1"/>
  <c r="V975" i="18" s="1"/>
  <c r="V976" i="18" s="1"/>
  <c r="V977" i="18" s="1"/>
  <c r="V978" i="18" s="1"/>
  <c r="V979" i="18" s="1"/>
  <c r="V980" i="18" s="1"/>
  <c r="V981" i="18" s="1"/>
  <c r="V982" i="18" s="1"/>
  <c r="V983" i="18" s="1"/>
  <c r="V984" i="18" s="1"/>
  <c r="V985" i="18" s="1"/>
  <c r="V986" i="18" s="1"/>
  <c r="V987" i="18" s="1"/>
  <c r="V988" i="18" s="1"/>
  <c r="V989" i="18" s="1"/>
  <c r="V990" i="18" s="1"/>
  <c r="V991" i="18" s="1"/>
  <c r="V992" i="18" s="1"/>
  <c r="V993" i="18" s="1"/>
  <c r="V994" i="18" s="1"/>
  <c r="V995" i="18" s="1"/>
  <c r="V996" i="18" s="1"/>
  <c r="V997" i="18" s="1"/>
  <c r="V998" i="18" s="1"/>
  <c r="V999" i="18" s="1"/>
  <c r="V1000" i="18" s="1"/>
  <c r="V1001" i="18" s="1"/>
  <c r="V1002" i="18" s="1"/>
  <c r="V1003" i="18" s="1"/>
  <c r="V1004" i="18" s="1"/>
  <c r="V1005" i="18" s="1"/>
  <c r="V1006" i="18" s="1"/>
  <c r="V1007" i="18" s="1"/>
  <c r="V1008" i="18" s="1"/>
  <c r="V1009" i="18" s="1"/>
  <c r="V1010" i="18" s="1"/>
  <c r="V1011" i="18" s="1"/>
  <c r="V1012" i="18" s="1"/>
  <c r="V1013" i="18" s="1"/>
  <c r="V1014" i="18" s="1"/>
  <c r="V1015" i="18" s="1"/>
  <c r="V1016" i="18" s="1"/>
  <c r="V1017" i="18" s="1"/>
  <c r="V1018" i="18" s="1"/>
  <c r="V1019" i="18" s="1"/>
  <c r="V1020" i="18" s="1"/>
  <c r="V1021" i="18" s="1"/>
  <c r="V1022" i="18" s="1"/>
  <c r="V1023" i="18" s="1"/>
  <c r="V1024" i="18" s="1"/>
  <c r="V1025" i="18" s="1"/>
  <c r="V1026" i="18" s="1"/>
  <c r="V1027" i="18" s="1"/>
  <c r="V1028" i="18" s="1"/>
  <c r="V1029" i="18" s="1"/>
  <c r="V1030" i="18" s="1"/>
  <c r="V1031" i="18" s="1"/>
  <c r="V1032" i="18" s="1"/>
  <c r="V1033" i="18" s="1"/>
  <c r="V1034" i="18" s="1"/>
  <c r="V1035" i="18" s="1"/>
  <c r="V1036" i="18" s="1"/>
  <c r="V1037" i="18" s="1"/>
  <c r="V1038" i="18" s="1"/>
  <c r="V1039" i="18" s="1"/>
  <c r="V1040" i="18" s="1"/>
  <c r="V1041" i="18" s="1"/>
  <c r="V1042" i="18" s="1"/>
  <c r="V1043" i="18" s="1"/>
  <c r="V1044" i="18" s="1"/>
  <c r="V1045" i="18" s="1"/>
  <c r="V1046" i="18" s="1"/>
  <c r="V1047" i="18" s="1"/>
  <c r="V1048" i="18" s="1"/>
  <c r="V1049" i="18" s="1"/>
  <c r="V1050" i="18" s="1"/>
  <c r="V1051" i="18" s="1"/>
  <c r="V1052" i="18" s="1"/>
  <c r="V1053" i="18" s="1"/>
  <c r="V1054" i="18" s="1"/>
  <c r="V1055" i="18" s="1"/>
  <c r="V1056" i="18" s="1"/>
  <c r="V1057" i="18" s="1"/>
  <c r="V1058" i="18" s="1"/>
  <c r="V1059" i="18" s="1"/>
  <c r="V1060" i="18" s="1"/>
  <c r="V1061" i="18" s="1"/>
  <c r="V1062" i="18" s="1"/>
  <c r="V1063" i="18" s="1"/>
  <c r="V1064" i="18" s="1"/>
  <c r="V1065" i="18" s="1"/>
  <c r="V1066" i="18" s="1"/>
  <c r="V1067" i="18" s="1"/>
  <c r="V1068" i="18" s="1"/>
  <c r="V1069" i="18" s="1"/>
  <c r="V1070" i="18" s="1"/>
  <c r="V1071" i="18" s="1"/>
  <c r="V1072" i="18" s="1"/>
  <c r="V1073" i="18" s="1"/>
  <c r="V1074" i="18" s="1"/>
  <c r="V1075" i="18" s="1"/>
  <c r="V1076" i="18" s="1"/>
  <c r="V1077" i="18" s="1"/>
  <c r="V1078" i="18" s="1"/>
  <c r="V1079" i="18" s="1"/>
  <c r="V1080" i="18" s="1"/>
  <c r="V1081" i="18" s="1"/>
  <c r="V1082" i="18" s="1"/>
  <c r="V1083" i="18" s="1"/>
  <c r="V1084" i="18" s="1"/>
  <c r="V1085" i="18" s="1"/>
  <c r="V1086" i="18" s="1"/>
  <c r="V1087" i="18" s="1"/>
  <c r="V1088" i="18" s="1"/>
  <c r="V1089" i="18" s="1"/>
  <c r="V1090" i="18" s="1"/>
  <c r="V1091" i="18" s="1"/>
  <c r="V1092" i="18" s="1"/>
  <c r="V1093" i="18" s="1"/>
  <c r="V1094" i="18" s="1"/>
  <c r="V1095" i="18" s="1"/>
  <c r="V1096" i="18" s="1"/>
  <c r="V1097" i="18" s="1"/>
  <c r="V1098" i="18" s="1"/>
  <c r="V1099" i="18" s="1"/>
  <c r="V1100" i="18" s="1"/>
  <c r="V1101" i="18" s="1"/>
  <c r="V1102" i="18" s="1"/>
  <c r="V1103" i="18" s="1"/>
  <c r="V1104" i="18" s="1"/>
  <c r="V1105" i="18" s="1"/>
  <c r="V1106" i="18" s="1"/>
  <c r="V1107" i="18" s="1"/>
  <c r="V1108" i="18" s="1"/>
  <c r="V1109" i="18" s="1"/>
  <c r="V1110" i="18" s="1"/>
  <c r="V1111" i="18" s="1"/>
  <c r="V1112" i="18" s="1"/>
  <c r="V1113" i="18" s="1"/>
  <c r="V1114" i="18" s="1"/>
  <c r="V1115" i="18" s="1"/>
  <c r="V1116" i="18" s="1"/>
  <c r="V1117" i="18" s="1"/>
  <c r="V1118" i="18" s="1"/>
  <c r="V1119" i="18" s="1"/>
  <c r="V1120" i="18" s="1"/>
  <c r="V1121" i="18" s="1"/>
  <c r="V1122" i="18" s="1"/>
  <c r="V1123" i="18" s="1"/>
  <c r="V1124" i="18" s="1"/>
  <c r="V1125" i="18" s="1"/>
  <c r="V1126" i="18" s="1"/>
  <c r="V1127" i="18" s="1"/>
  <c r="V1128" i="18" s="1"/>
  <c r="V1129" i="18" s="1"/>
  <c r="V1130" i="18" s="1"/>
  <c r="V1131" i="18" s="1"/>
  <c r="V1132" i="18" s="1"/>
  <c r="V1133" i="18" s="1"/>
  <c r="V1134" i="18" s="1"/>
  <c r="V1135" i="18" s="1"/>
  <c r="V1136" i="18" s="1"/>
  <c r="V1137" i="18" s="1"/>
  <c r="V1138" i="18" s="1"/>
  <c r="V1139" i="18" s="1"/>
  <c r="V1140" i="18" s="1"/>
  <c r="V1141" i="18" s="1"/>
  <c r="V1142" i="18" s="1"/>
  <c r="V1143" i="18" s="1"/>
  <c r="V1144" i="18" s="1"/>
  <c r="V1145" i="18" s="1"/>
  <c r="V1146" i="18" s="1"/>
  <c r="V1147" i="18" s="1"/>
  <c r="V1148" i="18" s="1"/>
  <c r="V1149" i="18" s="1"/>
  <c r="V1150" i="18" s="1"/>
  <c r="V1151" i="18" s="1"/>
  <c r="V1152" i="18" s="1"/>
  <c r="V1153" i="18" s="1"/>
  <c r="V1154" i="18" s="1"/>
  <c r="V1155" i="18" s="1"/>
  <c r="V1156" i="18" s="1"/>
  <c r="V1157" i="18" s="1"/>
  <c r="V1158" i="18" s="1"/>
  <c r="V1159" i="18" s="1"/>
  <c r="V1160" i="18" s="1"/>
  <c r="V1161" i="18" s="1"/>
  <c r="V1162" i="18" s="1"/>
  <c r="V1163" i="18" s="1"/>
  <c r="V1164" i="18" s="1"/>
  <c r="V1165" i="18" s="1"/>
  <c r="V1166" i="18" s="1"/>
  <c r="V1167" i="18" s="1"/>
  <c r="V1168" i="18" s="1"/>
  <c r="V1169" i="18" s="1"/>
  <c r="V1170" i="18" s="1"/>
  <c r="V1171" i="18" s="1"/>
  <c r="V1172" i="18" s="1"/>
  <c r="V1173" i="18" s="1"/>
  <c r="V1174" i="18" s="1"/>
  <c r="V1175" i="18" s="1"/>
  <c r="V1176" i="18" s="1"/>
  <c r="V1177" i="18" s="1"/>
  <c r="V1178" i="18" s="1"/>
  <c r="V1179" i="18" s="1"/>
  <c r="V1180" i="18" s="1"/>
  <c r="V1181" i="18" s="1"/>
  <c r="V1182" i="18" s="1"/>
  <c r="V1183" i="18" s="1"/>
  <c r="V1184" i="18" s="1"/>
  <c r="V1185" i="18" s="1"/>
  <c r="V1186" i="18" s="1"/>
  <c r="V1187" i="18" s="1"/>
  <c r="V1188" i="18" s="1"/>
  <c r="V1189" i="18" s="1"/>
  <c r="V1190" i="18" s="1"/>
  <c r="V1191" i="18" s="1"/>
  <c r="V1192" i="18" s="1"/>
  <c r="V1193" i="18" s="1"/>
  <c r="V1194" i="18" s="1"/>
  <c r="V1195" i="18" s="1"/>
  <c r="V1196" i="18" s="1"/>
  <c r="V1197" i="18" s="1"/>
  <c r="V1198" i="18" s="1"/>
  <c r="V1199" i="18" s="1"/>
  <c r="V1200" i="18" s="1"/>
  <c r="V1201" i="18" s="1"/>
  <c r="V1202" i="18" s="1"/>
  <c r="V1203" i="18" s="1"/>
  <c r="V1204" i="18" s="1"/>
  <c r="V1205" i="18" s="1"/>
  <c r="V1206" i="18" s="1"/>
  <c r="V1207" i="18" s="1"/>
  <c r="V1208" i="18" s="1"/>
  <c r="V1209" i="18" s="1"/>
  <c r="V1210" i="18" s="1"/>
  <c r="V1211" i="18" s="1"/>
  <c r="V1212" i="18" s="1"/>
  <c r="V1213" i="18" s="1"/>
  <c r="V1214" i="18" s="1"/>
  <c r="V1215" i="18" s="1"/>
  <c r="V1216" i="18" s="1"/>
  <c r="V1217" i="18" s="1"/>
  <c r="V1218" i="18" s="1"/>
  <c r="V1219" i="18" s="1"/>
  <c r="V1220" i="18" s="1"/>
  <c r="V1221" i="18" s="1"/>
  <c r="V1222" i="18" s="1"/>
  <c r="V1223" i="18" s="1"/>
  <c r="V1224" i="18" s="1"/>
  <c r="V1225" i="18" s="1"/>
  <c r="V1226" i="18" s="1"/>
  <c r="V1227" i="18" s="1"/>
  <c r="V1228" i="18" s="1"/>
  <c r="V1229" i="18" s="1"/>
  <c r="V1230" i="18" s="1"/>
  <c r="V1231" i="18" s="1"/>
  <c r="V1232" i="18" s="1"/>
  <c r="V1233" i="18" s="1"/>
  <c r="V1234" i="18" s="1"/>
  <c r="V1235" i="18" s="1"/>
  <c r="V1236" i="18" s="1"/>
  <c r="V1237" i="18" s="1"/>
  <c r="V1238" i="18" s="1"/>
  <c r="V1239" i="18" s="1"/>
  <c r="V1240" i="18" s="1"/>
  <c r="V1241" i="18" s="1"/>
  <c r="V1242" i="18" s="1"/>
  <c r="V1243" i="18" s="1"/>
  <c r="V1244" i="18" s="1"/>
  <c r="V1245" i="18" s="1"/>
  <c r="V1246" i="18" s="1"/>
  <c r="V1247" i="18" s="1"/>
  <c r="V1248" i="18" s="1"/>
  <c r="V1249" i="18" s="1"/>
  <c r="V1250" i="18" s="1"/>
  <c r="V1251" i="18" s="1"/>
  <c r="V1252" i="18" s="1"/>
  <c r="V1253" i="18" s="1"/>
  <c r="V1254" i="18" s="1"/>
  <c r="V1255" i="18" s="1"/>
  <c r="V1256" i="18" s="1"/>
  <c r="V1257" i="18" s="1"/>
  <c r="V1258" i="18" s="1"/>
  <c r="V1259" i="18" s="1"/>
  <c r="V1260" i="18" s="1"/>
  <c r="V1261" i="18" s="1"/>
  <c r="V1262" i="18" s="1"/>
  <c r="V1263" i="18" s="1"/>
  <c r="V1264" i="18" s="1"/>
  <c r="V1265" i="18" s="1"/>
  <c r="V1266" i="18" s="1"/>
  <c r="V1267" i="18" s="1"/>
  <c r="V1268" i="18" s="1"/>
  <c r="V1269" i="18" s="1"/>
  <c r="V1270" i="18" s="1"/>
  <c r="V1271" i="18" s="1"/>
  <c r="V1272" i="18" s="1"/>
  <c r="V1273" i="18" s="1"/>
  <c r="V1274" i="18" s="1"/>
  <c r="V1275" i="18" s="1"/>
  <c r="V1276" i="18" s="1"/>
  <c r="V1277" i="18" s="1"/>
  <c r="V1278" i="18" s="1"/>
  <c r="V1279" i="18" s="1"/>
  <c r="V1280" i="18" s="1"/>
  <c r="V1281" i="18" s="1"/>
  <c r="V1282" i="18" s="1"/>
  <c r="V1283" i="18" s="1"/>
  <c r="V1284" i="18" s="1"/>
  <c r="V1285" i="18" s="1"/>
  <c r="V1286" i="18" s="1"/>
  <c r="V1287" i="18" s="1"/>
  <c r="V1288" i="18" s="1"/>
  <c r="V1289" i="18" s="1"/>
  <c r="V1290" i="18" s="1"/>
  <c r="V1291" i="18" s="1"/>
  <c r="V1292" i="18" s="1"/>
  <c r="V1293" i="18" s="1"/>
  <c r="V1294" i="18" s="1"/>
  <c r="V1295" i="18" s="1"/>
  <c r="V1296" i="18" s="1"/>
  <c r="V1297" i="18" s="1"/>
  <c r="V1298" i="18" s="1"/>
  <c r="V1299" i="18" s="1"/>
  <c r="V1300" i="18" s="1"/>
  <c r="V1301" i="18" s="1"/>
  <c r="V1302" i="18" s="1"/>
  <c r="V1303" i="18" s="1"/>
  <c r="V1304" i="18" s="1"/>
  <c r="V1305" i="18" s="1"/>
  <c r="V1306" i="18" s="1"/>
  <c r="V1307" i="18" s="1"/>
  <c r="V1308" i="18" s="1"/>
  <c r="V1309" i="18" s="1"/>
  <c r="V1310" i="18" s="1"/>
  <c r="V1311" i="18" s="1"/>
  <c r="V1312" i="18" s="1"/>
  <c r="V1313" i="18" s="1"/>
  <c r="V1314" i="18" s="1"/>
  <c r="V1315" i="18" s="1"/>
  <c r="V1316" i="18" s="1"/>
  <c r="V1317" i="18" s="1"/>
  <c r="V1318" i="18" s="1"/>
  <c r="V1319" i="18" s="1"/>
  <c r="V1320" i="18" s="1"/>
  <c r="V1321" i="18" s="1"/>
  <c r="V1322" i="18" s="1"/>
  <c r="V1323" i="18" s="1"/>
  <c r="V1324" i="18" s="1"/>
  <c r="V1325" i="18" s="1"/>
  <c r="V1326" i="18" s="1"/>
  <c r="V1327" i="18" s="1"/>
  <c r="V1328" i="18" s="1"/>
  <c r="V1329" i="18" s="1"/>
  <c r="V1330" i="18" s="1"/>
  <c r="V1331" i="18" s="1"/>
  <c r="V1332" i="18" s="1"/>
  <c r="V1333" i="18" s="1"/>
  <c r="V1334" i="18" s="1"/>
  <c r="V1335" i="18" s="1"/>
  <c r="V1336" i="18" s="1"/>
  <c r="V1337" i="18" s="1"/>
  <c r="V1338" i="18" s="1"/>
  <c r="V1339" i="18" s="1"/>
  <c r="V1340" i="18" s="1"/>
  <c r="V1341" i="18" s="1"/>
  <c r="V1342" i="18" s="1"/>
  <c r="V1343" i="18" s="1"/>
  <c r="V1344" i="18" s="1"/>
  <c r="V1345" i="18" s="1"/>
  <c r="V1346" i="18" s="1"/>
  <c r="V1347" i="18" s="1"/>
  <c r="V1348" i="18" s="1"/>
  <c r="V1349" i="18" s="1"/>
  <c r="V1350" i="18" s="1"/>
  <c r="V1351" i="18" s="1"/>
  <c r="V1352" i="18" s="1"/>
  <c r="V1353" i="18" s="1"/>
  <c r="V1354" i="18" s="1"/>
  <c r="V1355" i="18" s="1"/>
  <c r="V1356" i="18" s="1"/>
  <c r="V1357" i="18" s="1"/>
  <c r="V1358" i="18" s="1"/>
  <c r="V1359" i="18" s="1"/>
  <c r="V1360" i="18" s="1"/>
  <c r="V1361" i="18" s="1"/>
  <c r="V1362" i="18" s="1"/>
  <c r="V1363" i="18" s="1"/>
  <c r="V1364" i="18" s="1"/>
  <c r="V1365" i="18" s="1"/>
  <c r="V1366" i="18" s="1"/>
  <c r="V1367" i="18" s="1"/>
  <c r="V1368" i="18" s="1"/>
  <c r="V1369" i="18" s="1"/>
  <c r="V1370" i="18" s="1"/>
  <c r="V1371" i="18" s="1"/>
  <c r="V1372" i="18" s="1"/>
  <c r="V1373" i="18" s="1"/>
  <c r="V1374" i="18" s="1"/>
  <c r="V1375" i="18" s="1"/>
  <c r="V1376" i="18" s="1"/>
  <c r="V1377" i="18" s="1"/>
  <c r="V1378" i="18" s="1"/>
  <c r="V1379" i="18" s="1"/>
  <c r="V1380" i="18" s="1"/>
  <c r="V1381" i="18" s="1"/>
  <c r="V1382" i="18" s="1"/>
  <c r="V1383" i="18" s="1"/>
  <c r="V1384" i="18" s="1"/>
  <c r="V1385" i="18" s="1"/>
  <c r="V1386" i="18" s="1"/>
  <c r="V1387" i="18" s="1"/>
  <c r="V1388" i="18" s="1"/>
  <c r="V1389" i="18" s="1"/>
  <c r="V1390" i="18" s="1"/>
  <c r="V1391" i="18" s="1"/>
  <c r="V1392" i="18" s="1"/>
  <c r="V1393" i="18" s="1"/>
  <c r="V1394" i="18" s="1"/>
  <c r="V1395" i="18" s="1"/>
  <c r="V1396" i="18" s="1"/>
  <c r="V1397" i="18" s="1"/>
  <c r="V1398" i="18" s="1"/>
  <c r="V1399" i="18" s="1"/>
  <c r="V1400" i="18" s="1"/>
  <c r="V1401" i="18" s="1"/>
  <c r="V1402" i="18" s="1"/>
  <c r="V1403" i="18" s="1"/>
  <c r="V1404" i="18" s="1"/>
  <c r="V1405" i="18" s="1"/>
  <c r="V1406" i="18" s="1"/>
  <c r="V1407" i="18" s="1"/>
  <c r="V1408" i="18" s="1"/>
  <c r="V1409" i="18" s="1"/>
  <c r="V1410" i="18" s="1"/>
  <c r="V1411" i="18" s="1"/>
  <c r="V1412" i="18" s="1"/>
  <c r="V1413" i="18" s="1"/>
  <c r="V1414" i="18" s="1"/>
  <c r="V1415" i="18" s="1"/>
  <c r="V1416" i="18" s="1"/>
  <c r="V1417" i="18" s="1"/>
  <c r="V1418" i="18" s="1"/>
  <c r="V1419" i="18" s="1"/>
  <c r="V1420" i="18" s="1"/>
  <c r="V1421" i="18" s="1"/>
  <c r="V1422" i="18" s="1"/>
  <c r="V1423" i="18" s="1"/>
  <c r="V1424" i="18" s="1"/>
  <c r="V1425" i="18" s="1"/>
  <c r="V1426" i="18" s="1"/>
  <c r="V1427" i="18" s="1"/>
  <c r="V1428" i="18" s="1"/>
  <c r="V1429" i="18" s="1"/>
  <c r="V1430" i="18" s="1"/>
  <c r="V1431" i="18" s="1"/>
  <c r="V1432" i="18" s="1"/>
  <c r="V1433" i="18" s="1"/>
  <c r="V1434" i="18" s="1"/>
  <c r="V1435" i="18" s="1"/>
  <c r="V1436" i="18" s="1"/>
  <c r="V1437" i="18" s="1"/>
  <c r="V1438" i="18" s="1"/>
  <c r="V1439" i="18" s="1"/>
  <c r="V1440" i="18" s="1"/>
  <c r="V1441" i="18" s="1"/>
  <c r="V1442" i="18" s="1"/>
  <c r="V1443" i="18" s="1"/>
  <c r="V1444" i="18" s="1"/>
  <c r="V1445" i="18" s="1"/>
  <c r="V1446" i="18" s="1"/>
  <c r="V1447" i="18" s="1"/>
  <c r="V1448" i="18" s="1"/>
  <c r="V1449" i="18" s="1"/>
  <c r="V1450" i="18" s="1"/>
  <c r="V1451" i="18" s="1"/>
  <c r="V1452" i="18" s="1"/>
  <c r="V1453" i="18" s="1"/>
  <c r="V1454" i="18" s="1"/>
  <c r="V1455" i="18" s="1"/>
  <c r="V1456" i="18" s="1"/>
  <c r="V1457" i="18" s="1"/>
  <c r="V1458" i="18" s="1"/>
  <c r="V1459" i="18" s="1"/>
  <c r="V1460" i="18" s="1"/>
  <c r="V1461" i="18" s="1"/>
  <c r="V1462" i="18" s="1"/>
  <c r="V1463" i="18" s="1"/>
  <c r="V1464" i="18" s="1"/>
  <c r="V1465" i="18" s="1"/>
  <c r="V1466" i="18" s="1"/>
  <c r="V1467" i="18" s="1"/>
  <c r="V1468" i="18" s="1"/>
  <c r="V1469" i="18" s="1"/>
  <c r="V1470" i="18" s="1"/>
  <c r="V1471" i="18" s="1"/>
  <c r="V1472" i="18" s="1"/>
  <c r="V1473" i="18" s="1"/>
  <c r="V1474" i="18" s="1"/>
  <c r="V1475" i="18" s="1"/>
  <c r="V1476" i="18" s="1"/>
  <c r="V1477" i="18" s="1"/>
  <c r="V1478" i="18" s="1"/>
  <c r="V1479" i="18" s="1"/>
  <c r="V1480" i="18" s="1"/>
  <c r="V1481" i="18" s="1"/>
  <c r="V1482" i="18" s="1"/>
  <c r="V1483" i="18" s="1"/>
  <c r="V1484" i="18" s="1"/>
  <c r="V1485" i="18" s="1"/>
  <c r="V1486" i="18" s="1"/>
  <c r="V1487" i="18" s="1"/>
  <c r="V1488" i="18" s="1"/>
  <c r="V1489" i="18" s="1"/>
  <c r="V1490" i="18" s="1"/>
  <c r="V1491" i="18" s="1"/>
  <c r="V1492" i="18" s="1"/>
  <c r="V1493" i="18" s="1"/>
  <c r="V1494" i="18" s="1"/>
  <c r="V1495" i="18" s="1"/>
  <c r="V1496" i="18" s="1"/>
  <c r="V1497" i="18" s="1"/>
  <c r="V1498" i="18" s="1"/>
  <c r="V1499" i="18" s="1"/>
  <c r="V1500" i="18" s="1"/>
  <c r="V1501" i="18" s="1"/>
  <c r="V1502" i="18" s="1"/>
  <c r="V1503" i="18" s="1"/>
  <c r="V1504" i="18" s="1"/>
  <c r="V1505" i="18" s="1"/>
  <c r="V1506" i="18" s="1"/>
  <c r="V1507" i="18" s="1"/>
  <c r="V1508" i="18" s="1"/>
  <c r="V1509" i="18" s="1"/>
  <c r="V1510" i="18" s="1"/>
  <c r="V1511" i="18" s="1"/>
  <c r="V1512" i="18" s="1"/>
  <c r="V1513" i="18" s="1"/>
  <c r="V1514" i="18" s="1"/>
  <c r="V1515" i="18" s="1"/>
  <c r="V1516" i="18" s="1"/>
  <c r="V1517" i="18" s="1"/>
  <c r="V1518" i="18" s="1"/>
  <c r="V1519" i="18" s="1"/>
  <c r="V1520" i="18" s="1"/>
  <c r="V1521" i="18" s="1"/>
  <c r="V1522" i="18" s="1"/>
  <c r="V1523" i="18" s="1"/>
  <c r="V1524" i="18" s="1"/>
  <c r="V1525" i="18" s="1"/>
  <c r="V1526" i="18" s="1"/>
  <c r="V1527" i="18" s="1"/>
  <c r="V1528" i="18" s="1"/>
  <c r="V1529" i="18" s="1"/>
  <c r="V1530" i="18" s="1"/>
  <c r="V1531" i="18" s="1"/>
  <c r="V1532" i="18" s="1"/>
  <c r="V1533" i="18" s="1"/>
  <c r="V1534" i="18" s="1"/>
  <c r="V1535" i="18" s="1"/>
  <c r="V1536" i="18" s="1"/>
  <c r="V1537" i="18" s="1"/>
  <c r="V1538" i="18" s="1"/>
  <c r="V1539" i="18" s="1"/>
  <c r="V1540" i="18" s="1"/>
  <c r="V1541" i="18" s="1"/>
  <c r="V1542" i="18" s="1"/>
  <c r="V1543" i="18" s="1"/>
  <c r="V1544" i="18" s="1"/>
  <c r="V1545" i="18" s="1"/>
  <c r="V1546" i="18" s="1"/>
  <c r="V1547" i="18" s="1"/>
  <c r="V1548" i="18" s="1"/>
  <c r="V1549" i="18" s="1"/>
  <c r="V1550" i="18" s="1"/>
  <c r="V1551" i="18" s="1"/>
  <c r="V1552" i="18" s="1"/>
  <c r="V1553" i="18" s="1"/>
  <c r="V1554" i="18" s="1"/>
  <c r="V1555" i="18" s="1"/>
  <c r="V1556" i="18" s="1"/>
  <c r="V1557" i="18" s="1"/>
  <c r="V1558" i="18" s="1"/>
  <c r="V1559" i="18" s="1"/>
  <c r="V1560" i="18" s="1"/>
  <c r="V1561" i="18" s="1"/>
  <c r="V1562" i="18" s="1"/>
  <c r="V1563" i="18" s="1"/>
  <c r="V1564" i="18" s="1"/>
  <c r="V1565" i="18" s="1"/>
  <c r="V1566" i="18" s="1"/>
  <c r="V1567" i="18" s="1"/>
  <c r="V1568" i="18" s="1"/>
  <c r="V1569" i="18" s="1"/>
  <c r="V1570" i="18" s="1"/>
  <c r="V1571" i="18" s="1"/>
  <c r="V1572" i="18" s="1"/>
  <c r="V1573" i="18" s="1"/>
  <c r="V1574" i="18" s="1"/>
  <c r="V1575" i="18" s="1"/>
  <c r="V1576" i="18" s="1"/>
  <c r="V1577" i="18" s="1"/>
  <c r="V1578" i="18" s="1"/>
  <c r="V1579" i="18" s="1"/>
  <c r="V1580" i="18" s="1"/>
  <c r="V1581" i="18" s="1"/>
  <c r="V1582" i="18" s="1"/>
  <c r="V1583" i="18" s="1"/>
  <c r="V1584" i="18" s="1"/>
  <c r="V1585" i="18" s="1"/>
  <c r="V1586" i="18" s="1"/>
  <c r="V1587" i="18" s="1"/>
  <c r="V1588" i="18" s="1"/>
  <c r="V1589" i="18" s="1"/>
  <c r="V1590" i="18" s="1"/>
  <c r="V1591" i="18" s="1"/>
  <c r="V1592" i="18" s="1"/>
  <c r="V1593" i="18" s="1"/>
  <c r="V1594" i="18" s="1"/>
  <c r="V1595" i="18" s="1"/>
  <c r="V1596" i="18" s="1"/>
  <c r="V1597" i="18" s="1"/>
  <c r="V1598" i="18" s="1"/>
  <c r="V1599" i="18" s="1"/>
  <c r="V1600" i="18" s="1"/>
  <c r="V1601" i="18" s="1"/>
  <c r="V1602" i="18" s="1"/>
  <c r="V1603" i="18" s="1"/>
  <c r="V1604" i="18" s="1"/>
  <c r="V1605" i="18" s="1"/>
  <c r="V1606" i="18" s="1"/>
  <c r="V1607" i="18" s="1"/>
  <c r="V1608" i="18" s="1"/>
  <c r="V1609" i="18" s="1"/>
  <c r="V1610" i="18" s="1"/>
  <c r="V1611" i="18" s="1"/>
  <c r="V1612" i="18" s="1"/>
  <c r="V1613" i="18" s="1"/>
  <c r="V1614" i="18" s="1"/>
  <c r="V1615" i="18" s="1"/>
  <c r="V1616" i="18" s="1"/>
  <c r="V1617" i="18" s="1"/>
  <c r="V1618" i="18" s="1"/>
  <c r="V1619" i="18" s="1"/>
  <c r="V1620" i="18" s="1"/>
  <c r="V1621" i="18" s="1"/>
  <c r="V1622" i="18" s="1"/>
  <c r="V1623" i="18" s="1"/>
  <c r="V1624" i="18" s="1"/>
  <c r="V1625" i="18" s="1"/>
  <c r="V1626" i="18" s="1"/>
  <c r="V1627" i="18" s="1"/>
  <c r="V1628" i="18" s="1"/>
  <c r="V1629" i="18" s="1"/>
  <c r="V1630" i="18" s="1"/>
  <c r="V1631" i="18" s="1"/>
  <c r="V1632" i="18" s="1"/>
  <c r="V1633" i="18" s="1"/>
  <c r="V1634" i="18" s="1"/>
  <c r="V1635" i="18" s="1"/>
  <c r="V1636" i="18" s="1"/>
  <c r="V1637" i="18" s="1"/>
  <c r="V1638" i="18" s="1"/>
  <c r="V1639" i="18" s="1"/>
  <c r="V1640" i="18" s="1"/>
  <c r="V1641" i="18" s="1"/>
  <c r="V1642" i="18" s="1"/>
  <c r="V1643" i="18" s="1"/>
  <c r="V1644" i="18" s="1"/>
  <c r="V1645" i="18" s="1"/>
  <c r="V1646" i="18" s="1"/>
  <c r="V1647" i="18" s="1"/>
  <c r="V1648" i="18" s="1"/>
  <c r="V1649" i="18" s="1"/>
  <c r="V1650" i="18" s="1"/>
  <c r="V1651" i="18" s="1"/>
  <c r="V1652" i="18" s="1"/>
  <c r="V1653" i="18" s="1"/>
  <c r="V1654" i="18" s="1"/>
  <c r="V1655" i="18" s="1"/>
  <c r="V1656" i="18" s="1"/>
  <c r="V1657" i="18" s="1"/>
  <c r="V1658" i="18" s="1"/>
  <c r="V1659" i="18" s="1"/>
  <c r="V1660" i="18" s="1"/>
  <c r="V1661" i="18" s="1"/>
  <c r="V1662" i="18" s="1"/>
  <c r="V1663" i="18" s="1"/>
  <c r="V1664" i="18" s="1"/>
  <c r="V1665" i="18" s="1"/>
  <c r="V1666" i="18" s="1"/>
  <c r="V1667" i="18" s="1"/>
  <c r="V1668" i="18" s="1"/>
  <c r="V1669" i="18" s="1"/>
  <c r="V1670" i="18" s="1"/>
  <c r="V1671" i="18" s="1"/>
  <c r="V1672" i="18" s="1"/>
  <c r="V1673" i="18" s="1"/>
  <c r="V1674" i="18" s="1"/>
  <c r="V1675" i="18" s="1"/>
  <c r="V1676" i="18" s="1"/>
  <c r="V1677" i="18" s="1"/>
  <c r="V1678" i="18" s="1"/>
  <c r="V1679" i="18" s="1"/>
  <c r="V1680" i="18" s="1"/>
  <c r="V1681" i="18" s="1"/>
  <c r="V1682" i="18" s="1"/>
  <c r="V1683" i="18" s="1"/>
  <c r="V1684" i="18" s="1"/>
  <c r="V1685" i="18" s="1"/>
  <c r="V1686" i="18" s="1"/>
  <c r="V1687" i="18" s="1"/>
  <c r="V1688" i="18" s="1"/>
  <c r="V1689" i="18" s="1"/>
  <c r="V1690" i="18" s="1"/>
  <c r="V1691" i="18" s="1"/>
  <c r="V1692" i="18" s="1"/>
  <c r="V1693" i="18" s="1"/>
  <c r="V1694" i="18" s="1"/>
  <c r="V1695" i="18" s="1"/>
  <c r="V1696" i="18" s="1"/>
  <c r="V1697" i="18" s="1"/>
  <c r="V1698" i="18" s="1"/>
  <c r="V1699" i="18" s="1"/>
  <c r="V1700" i="18" s="1"/>
  <c r="V1701" i="18" s="1"/>
  <c r="V1702" i="18" s="1"/>
  <c r="V1703" i="18" s="1"/>
  <c r="V1704" i="18" s="1"/>
  <c r="V1705" i="18" s="1"/>
  <c r="V1706" i="18" s="1"/>
  <c r="V1707" i="18" s="1"/>
  <c r="V1708" i="18" s="1"/>
  <c r="V1709" i="18" s="1"/>
  <c r="V1710" i="18" s="1"/>
  <c r="V1711" i="18" s="1"/>
  <c r="V1712" i="18" s="1"/>
  <c r="V1713" i="18" s="1"/>
  <c r="V1714" i="18" s="1"/>
  <c r="V1715" i="18" s="1"/>
  <c r="V1716" i="18" s="1"/>
  <c r="V1717" i="18" s="1"/>
  <c r="V1718" i="18" s="1"/>
  <c r="V1719" i="18" s="1"/>
  <c r="V1720" i="18" s="1"/>
  <c r="V1721" i="18" s="1"/>
  <c r="V1722" i="18" s="1"/>
  <c r="V1723" i="18" s="1"/>
  <c r="V1724" i="18" s="1"/>
  <c r="V1725" i="18" s="1"/>
  <c r="V1726" i="18" s="1"/>
  <c r="V1727" i="18" s="1"/>
  <c r="V1728" i="18" s="1"/>
  <c r="V1729" i="18" s="1"/>
  <c r="V1730" i="18" s="1"/>
  <c r="V1731" i="18" s="1"/>
  <c r="V1732" i="18" s="1"/>
  <c r="V1733" i="18" s="1"/>
  <c r="V1734" i="18" s="1"/>
  <c r="V1735" i="18" s="1"/>
  <c r="V1736" i="18" s="1"/>
  <c r="V1737" i="18" s="1"/>
  <c r="V1738" i="18" s="1"/>
  <c r="V1739" i="18" s="1"/>
  <c r="V1740" i="18" s="1"/>
  <c r="V1741" i="18" s="1"/>
  <c r="V1742" i="18" s="1"/>
  <c r="V1743" i="18" s="1"/>
  <c r="V1744" i="18" s="1"/>
  <c r="V1745" i="18" s="1"/>
  <c r="V1746" i="18" s="1"/>
  <c r="V1747" i="18" s="1"/>
  <c r="V1748" i="18" s="1"/>
  <c r="V1749" i="18" s="1"/>
  <c r="V1750" i="18" s="1"/>
  <c r="V1751" i="18" s="1"/>
  <c r="V1752" i="18" s="1"/>
  <c r="V1753" i="18" s="1"/>
  <c r="V1754" i="18" s="1"/>
  <c r="V1755" i="18" s="1"/>
  <c r="V1756" i="18" s="1"/>
  <c r="V1757" i="18" s="1"/>
  <c r="V1758" i="18" s="1"/>
  <c r="V1759" i="18" s="1"/>
  <c r="V1760" i="18" s="1"/>
  <c r="V1761" i="18" s="1"/>
  <c r="V1762" i="18" s="1"/>
  <c r="V1763" i="18" s="1"/>
  <c r="V1764" i="18" s="1"/>
  <c r="V1765" i="18" s="1"/>
  <c r="V1766" i="18" s="1"/>
  <c r="V1767" i="18" s="1"/>
  <c r="V1768" i="18" s="1"/>
  <c r="V1769" i="18" s="1"/>
  <c r="V1770" i="18" s="1"/>
  <c r="V1771" i="18" s="1"/>
  <c r="V1772" i="18" s="1"/>
  <c r="V1773" i="18" s="1"/>
  <c r="V1774" i="18" s="1"/>
  <c r="V1775" i="18" s="1"/>
  <c r="V1776" i="18" s="1"/>
  <c r="V1777" i="18" s="1"/>
  <c r="V1778" i="18" s="1"/>
  <c r="V1779" i="18" s="1"/>
  <c r="V1780" i="18" s="1"/>
  <c r="V1781" i="18" s="1"/>
  <c r="V1782" i="18" s="1"/>
  <c r="V1783" i="18" s="1"/>
  <c r="V1784" i="18" s="1"/>
  <c r="V1785" i="18" s="1"/>
  <c r="V1786" i="18" s="1"/>
  <c r="V1787" i="18" s="1"/>
  <c r="V1788" i="18" s="1"/>
  <c r="V1789" i="18" s="1"/>
  <c r="V1790" i="18" s="1"/>
  <c r="V1791" i="18" s="1"/>
  <c r="V1792" i="18" s="1"/>
  <c r="V1793" i="18" s="1"/>
  <c r="V1794" i="18" s="1"/>
  <c r="V1795" i="18" s="1"/>
  <c r="V1796" i="18" s="1"/>
  <c r="V1797" i="18" s="1"/>
  <c r="V1798" i="18" s="1"/>
  <c r="V1799" i="18" s="1"/>
  <c r="V1800" i="18" s="1"/>
  <c r="V1801" i="18" s="1"/>
  <c r="V1802" i="18" s="1"/>
  <c r="V1803" i="18" s="1"/>
  <c r="V1804" i="18" s="1"/>
  <c r="V1805" i="18" s="1"/>
  <c r="V1806" i="18" s="1"/>
  <c r="V1807" i="18" s="1"/>
  <c r="V1808" i="18" s="1"/>
  <c r="V1809" i="18" s="1"/>
  <c r="V1810" i="18" s="1"/>
  <c r="V1811" i="18" s="1"/>
  <c r="V1812" i="18" s="1"/>
  <c r="V1813" i="18" s="1"/>
  <c r="V1814" i="18" s="1"/>
  <c r="V1815" i="18" s="1"/>
  <c r="V1816" i="18" s="1"/>
  <c r="V1817" i="18" s="1"/>
  <c r="V1818" i="18" s="1"/>
  <c r="V1819" i="18" s="1"/>
  <c r="V1820" i="18" s="1"/>
  <c r="V1821" i="18" s="1"/>
  <c r="V1822" i="18" s="1"/>
  <c r="V1823" i="18" s="1"/>
  <c r="V1824" i="18" s="1"/>
  <c r="V1825" i="18" s="1"/>
  <c r="V1826" i="18" s="1"/>
  <c r="V1827" i="18" s="1"/>
  <c r="V1828" i="18" s="1"/>
  <c r="V1829" i="18" s="1"/>
  <c r="V1830" i="18" s="1"/>
  <c r="V1831" i="18" s="1"/>
  <c r="V1832" i="18" s="1"/>
  <c r="V1833" i="18" s="1"/>
  <c r="V1834" i="18" s="1"/>
  <c r="V1835" i="18" s="1"/>
  <c r="V1836" i="18" s="1"/>
  <c r="V1837" i="18" s="1"/>
  <c r="V1838" i="18" s="1"/>
  <c r="V1839" i="18" s="1"/>
  <c r="V1840" i="18" s="1"/>
  <c r="V1841" i="18" s="1"/>
  <c r="V1842" i="18" s="1"/>
  <c r="V1843" i="18" s="1"/>
  <c r="V1844" i="18" s="1"/>
  <c r="V1845" i="18" s="1"/>
  <c r="V1846" i="18" s="1"/>
  <c r="V1847" i="18" s="1"/>
  <c r="V1848" i="18" s="1"/>
  <c r="V1849" i="18" s="1"/>
  <c r="V1850" i="18" s="1"/>
  <c r="V1851" i="18" s="1"/>
  <c r="V1852" i="18" s="1"/>
  <c r="V1853" i="18" s="1"/>
  <c r="V1854" i="18" s="1"/>
  <c r="V1855" i="18" s="1"/>
  <c r="V1856" i="18" s="1"/>
  <c r="V1857" i="18" s="1"/>
  <c r="V1858" i="18" s="1"/>
  <c r="V1859" i="18" s="1"/>
  <c r="V1860" i="18" s="1"/>
  <c r="V1861" i="18" s="1"/>
  <c r="V1862" i="18" s="1"/>
  <c r="V1863" i="18" s="1"/>
  <c r="V1864" i="18" s="1"/>
  <c r="V1865" i="18" s="1"/>
  <c r="V1866" i="18" s="1"/>
  <c r="V1867" i="18" s="1"/>
  <c r="V1868" i="18" s="1"/>
  <c r="V1869" i="18" s="1"/>
  <c r="V1870" i="18" s="1"/>
  <c r="V1871" i="18" s="1"/>
  <c r="V1872" i="18" s="1"/>
  <c r="V1873" i="18" s="1"/>
  <c r="V1874" i="18" s="1"/>
  <c r="V1875" i="18" s="1"/>
  <c r="V1876" i="18" s="1"/>
  <c r="V1877" i="18" s="1"/>
  <c r="V1878" i="18" s="1"/>
  <c r="V1879" i="18" s="1"/>
  <c r="V1880" i="18" s="1"/>
  <c r="V1881" i="18" s="1"/>
  <c r="V1882" i="18" s="1"/>
  <c r="V1883" i="18" s="1"/>
  <c r="V1884" i="18" s="1"/>
  <c r="V1885" i="18" s="1"/>
  <c r="V1886" i="18" s="1"/>
  <c r="V1887" i="18" s="1"/>
  <c r="V1888" i="18" s="1"/>
  <c r="V1889" i="18" s="1"/>
  <c r="V1890" i="18" s="1"/>
  <c r="V1891" i="18" s="1"/>
  <c r="V1892" i="18" s="1"/>
  <c r="V1893" i="18" s="1"/>
  <c r="V1894" i="18" s="1"/>
  <c r="V1895" i="18" s="1"/>
  <c r="V1896" i="18" s="1"/>
  <c r="V1897" i="18" s="1"/>
  <c r="V1898" i="18" s="1"/>
  <c r="V1899" i="18" s="1"/>
  <c r="V1900" i="18" s="1"/>
  <c r="V1901" i="18" s="1"/>
  <c r="V1902" i="18" s="1"/>
  <c r="V1903" i="18" s="1"/>
  <c r="V1904" i="18" s="1"/>
  <c r="V1905" i="18" s="1"/>
  <c r="V1906" i="18" s="1"/>
  <c r="V1907" i="18" s="1"/>
  <c r="V1908" i="18" s="1"/>
  <c r="V1909" i="18" s="1"/>
  <c r="V1910" i="18" s="1"/>
  <c r="V1911" i="18" s="1"/>
  <c r="V1912" i="18" s="1"/>
  <c r="V1913" i="18" s="1"/>
  <c r="V1914" i="18" s="1"/>
  <c r="V1915" i="18" s="1"/>
  <c r="V1916" i="18" s="1"/>
  <c r="V1917" i="18" s="1"/>
  <c r="V1918" i="18" s="1"/>
  <c r="V1919" i="18" s="1"/>
  <c r="V1920" i="18" s="1"/>
  <c r="V1921" i="18" s="1"/>
  <c r="V1922" i="18" s="1"/>
  <c r="V1923" i="18" s="1"/>
  <c r="V1924" i="18" s="1"/>
  <c r="V1925" i="18" s="1"/>
  <c r="V1926" i="18" s="1"/>
  <c r="V1927" i="18" s="1"/>
  <c r="V1928" i="18" s="1"/>
  <c r="V1929" i="18" s="1"/>
  <c r="V1930" i="18" s="1"/>
  <c r="V1931" i="18" s="1"/>
  <c r="V1932" i="18" s="1"/>
  <c r="V1933" i="18" s="1"/>
  <c r="V1934" i="18" s="1"/>
  <c r="V1935" i="18" s="1"/>
  <c r="V1936" i="18" s="1"/>
  <c r="V1937" i="18" s="1"/>
  <c r="V1938" i="18" s="1"/>
  <c r="V1939" i="18" s="1"/>
  <c r="V1940" i="18" s="1"/>
  <c r="V1941" i="18" s="1"/>
  <c r="V1942" i="18" s="1"/>
  <c r="V1943" i="18" s="1"/>
  <c r="V1944" i="18" s="1"/>
  <c r="V1945" i="18" s="1"/>
  <c r="V1946" i="18" s="1"/>
  <c r="V1947" i="18" s="1"/>
  <c r="V1948" i="18" s="1"/>
  <c r="V1949" i="18" s="1"/>
  <c r="V1950" i="18" s="1"/>
  <c r="V1951" i="18" s="1"/>
  <c r="V1952" i="18" s="1"/>
  <c r="V1953" i="18" s="1"/>
  <c r="V1954" i="18" s="1"/>
  <c r="V1955" i="18" s="1"/>
  <c r="V1956" i="18" s="1"/>
  <c r="V1957" i="18" s="1"/>
  <c r="V1958" i="18" s="1"/>
  <c r="V1959" i="18" s="1"/>
  <c r="V1960" i="18" s="1"/>
  <c r="V1961" i="18" s="1"/>
  <c r="V1962" i="18" s="1"/>
  <c r="V1963" i="18" s="1"/>
  <c r="V1964" i="18" s="1"/>
  <c r="V1965" i="18" s="1"/>
  <c r="V1966" i="18" s="1"/>
  <c r="V1967" i="18" s="1"/>
  <c r="V1968" i="18" s="1"/>
  <c r="V1969" i="18" s="1"/>
  <c r="V1970" i="18" s="1"/>
  <c r="V1971" i="18" s="1"/>
  <c r="V1972" i="18" s="1"/>
  <c r="V1973" i="18" s="1"/>
  <c r="V1974" i="18" s="1"/>
  <c r="V1975" i="18" s="1"/>
  <c r="V1976" i="18" s="1"/>
  <c r="V1977" i="18" s="1"/>
  <c r="V1978" i="18" s="1"/>
  <c r="V1979" i="18" s="1"/>
  <c r="V1980" i="18" s="1"/>
  <c r="V1981" i="18" s="1"/>
  <c r="V1982" i="18" s="1"/>
  <c r="V1983" i="18" s="1"/>
  <c r="V1984" i="18" s="1"/>
  <c r="V1985" i="18" s="1"/>
  <c r="V1986" i="18" s="1"/>
  <c r="V1987" i="18" s="1"/>
  <c r="V1988" i="18" s="1"/>
  <c r="V1989" i="18" s="1"/>
  <c r="V1990" i="18" s="1"/>
  <c r="V1991" i="18" s="1"/>
  <c r="V1992" i="18" s="1"/>
  <c r="V1993" i="18" s="1"/>
  <c r="V1994" i="18" s="1"/>
  <c r="V1995" i="18" s="1"/>
  <c r="V1996" i="18" s="1"/>
  <c r="V1997" i="18" s="1"/>
  <c r="V1998" i="18" s="1"/>
  <c r="V1999" i="18" s="1"/>
  <c r="V2000" i="18" s="1"/>
  <c r="V2001" i="18" s="1"/>
  <c r="V2002" i="18" s="1"/>
  <c r="V2003" i="18" s="1"/>
  <c r="V2004" i="18" s="1"/>
  <c r="V2005" i="18" s="1"/>
  <c r="V3" i="18" s="1"/>
  <c r="T8" i="18"/>
  <c r="T9" i="18" s="1"/>
  <c r="T10" i="18" s="1"/>
  <c r="T11" i="18" s="1"/>
  <c r="T12" i="18" s="1"/>
  <c r="T13" i="18" s="1"/>
  <c r="T14" i="18" s="1"/>
  <c r="T15" i="18" s="1"/>
  <c r="T16" i="18" s="1"/>
  <c r="T17" i="18" s="1"/>
  <c r="T18" i="18" s="1"/>
  <c r="T19" i="18" s="1"/>
  <c r="T20" i="18" s="1"/>
  <c r="T21" i="18" s="1"/>
  <c r="T22" i="18" s="1"/>
  <c r="T23" i="18" s="1"/>
  <c r="T24" i="18" s="1"/>
  <c r="T25" i="18" s="1"/>
  <c r="T26" i="18" s="1"/>
  <c r="T27" i="18" s="1"/>
  <c r="T28" i="18" s="1"/>
  <c r="T29" i="18" s="1"/>
  <c r="T30" i="18" s="1"/>
  <c r="T31" i="18" s="1"/>
  <c r="T32" i="18" s="1"/>
  <c r="T33" i="18" s="1"/>
  <c r="T34" i="18" s="1"/>
  <c r="T35" i="18" s="1"/>
  <c r="T36" i="18" s="1"/>
  <c r="T37" i="18" s="1"/>
  <c r="T38" i="18" s="1"/>
  <c r="T39" i="18" s="1"/>
  <c r="T40" i="18" s="1"/>
  <c r="T41" i="18" s="1"/>
  <c r="T42" i="18" s="1"/>
  <c r="T43" i="18" s="1"/>
  <c r="T44" i="18" s="1"/>
  <c r="T45" i="18" s="1"/>
  <c r="T46" i="18" s="1"/>
  <c r="T47" i="18" s="1"/>
  <c r="T48" i="18" s="1"/>
  <c r="T49" i="18" s="1"/>
  <c r="T50" i="18" s="1"/>
  <c r="T51" i="18" s="1"/>
  <c r="T52" i="18" s="1"/>
  <c r="T53" i="18" s="1"/>
  <c r="T54" i="18" s="1"/>
  <c r="T55" i="18" s="1"/>
  <c r="T56" i="18" s="1"/>
  <c r="T57" i="18" s="1"/>
  <c r="T58" i="18" s="1"/>
  <c r="T59" i="18" s="1"/>
  <c r="T60" i="18" s="1"/>
  <c r="T61" i="18" s="1"/>
  <c r="T62" i="18" s="1"/>
  <c r="T63" i="18" s="1"/>
  <c r="T64" i="18" s="1"/>
  <c r="T65" i="18" s="1"/>
  <c r="T66" i="18" s="1"/>
  <c r="T67" i="18" s="1"/>
  <c r="T68" i="18" s="1"/>
  <c r="T69" i="18" s="1"/>
  <c r="T70" i="18" s="1"/>
  <c r="T71" i="18" s="1"/>
  <c r="T72" i="18" s="1"/>
  <c r="T73" i="18" s="1"/>
  <c r="T74" i="18" s="1"/>
  <c r="T75" i="18" s="1"/>
  <c r="T76" i="18" s="1"/>
  <c r="T77" i="18" s="1"/>
  <c r="T78" i="18" s="1"/>
  <c r="T79" i="18" s="1"/>
  <c r="T80" i="18" s="1"/>
  <c r="T81" i="18" s="1"/>
  <c r="T82" i="18" s="1"/>
  <c r="T83" i="18" s="1"/>
  <c r="T84" i="18" s="1"/>
  <c r="T85" i="18" s="1"/>
  <c r="T86" i="18" s="1"/>
  <c r="T87" i="18" s="1"/>
  <c r="T88" i="18" s="1"/>
  <c r="T89" i="18" s="1"/>
  <c r="T90" i="18" s="1"/>
  <c r="T91" i="18" s="1"/>
  <c r="T92" i="18" s="1"/>
  <c r="T93" i="18" s="1"/>
  <c r="T94" i="18" s="1"/>
  <c r="T95" i="18" s="1"/>
  <c r="T96" i="18" s="1"/>
  <c r="T97" i="18" s="1"/>
  <c r="T98" i="18" s="1"/>
  <c r="T99" i="18" s="1"/>
  <c r="T100" i="18" s="1"/>
  <c r="T101" i="18" s="1"/>
  <c r="T102" i="18" s="1"/>
  <c r="T103" i="18" s="1"/>
  <c r="T104" i="18" s="1"/>
  <c r="T105" i="18" s="1"/>
  <c r="T106" i="18" s="1"/>
  <c r="T107" i="18" s="1"/>
  <c r="T108" i="18" s="1"/>
  <c r="T109" i="18" s="1"/>
  <c r="T110" i="18" s="1"/>
  <c r="T111" i="18" s="1"/>
  <c r="T112" i="18" s="1"/>
  <c r="T113" i="18" s="1"/>
  <c r="T114" i="18" s="1"/>
  <c r="T115" i="18" s="1"/>
  <c r="T116" i="18" s="1"/>
  <c r="T117" i="18" s="1"/>
  <c r="T118" i="18" s="1"/>
  <c r="T119" i="18" s="1"/>
  <c r="T120" i="18" s="1"/>
  <c r="T121" i="18" s="1"/>
  <c r="T122" i="18" s="1"/>
  <c r="T123" i="18" s="1"/>
  <c r="T124" i="18" s="1"/>
  <c r="T125" i="18" s="1"/>
  <c r="T126" i="18" s="1"/>
  <c r="T127" i="18" s="1"/>
  <c r="T128" i="18" s="1"/>
  <c r="T129" i="18" s="1"/>
  <c r="T130" i="18" s="1"/>
  <c r="T131" i="18" s="1"/>
  <c r="T132" i="18" s="1"/>
  <c r="T133" i="18" s="1"/>
  <c r="T134" i="18" s="1"/>
  <c r="T135" i="18" s="1"/>
  <c r="T136" i="18" s="1"/>
  <c r="T137" i="18" s="1"/>
  <c r="T138" i="18" s="1"/>
  <c r="T139" i="18" s="1"/>
  <c r="T140" i="18" s="1"/>
  <c r="T141" i="18" s="1"/>
  <c r="T142" i="18" s="1"/>
  <c r="T143" i="18" s="1"/>
  <c r="T144" i="18" s="1"/>
  <c r="T145" i="18" s="1"/>
  <c r="T146" i="18" s="1"/>
  <c r="T147" i="18" s="1"/>
  <c r="T148" i="18" s="1"/>
  <c r="T149" i="18" s="1"/>
  <c r="T150" i="18" s="1"/>
  <c r="T151" i="18" s="1"/>
  <c r="T152" i="18" s="1"/>
  <c r="T153" i="18" s="1"/>
  <c r="T154" i="18" s="1"/>
  <c r="T155" i="18" s="1"/>
  <c r="T156" i="18" s="1"/>
  <c r="T157" i="18" s="1"/>
  <c r="T158" i="18" s="1"/>
  <c r="T159" i="18" s="1"/>
  <c r="T160" i="18" s="1"/>
  <c r="T161" i="18" s="1"/>
  <c r="T162" i="18" s="1"/>
  <c r="T163" i="18" s="1"/>
  <c r="T164" i="18" s="1"/>
  <c r="T165" i="18" s="1"/>
  <c r="T166" i="18" s="1"/>
  <c r="T167" i="18" s="1"/>
  <c r="T168" i="18" s="1"/>
  <c r="T169" i="18" s="1"/>
  <c r="T170" i="18" s="1"/>
  <c r="T171" i="18" s="1"/>
  <c r="T172" i="18" s="1"/>
  <c r="T173" i="18" s="1"/>
  <c r="T174" i="18" s="1"/>
  <c r="T175" i="18" s="1"/>
  <c r="T176" i="18" s="1"/>
  <c r="T177" i="18" s="1"/>
  <c r="T178" i="18" s="1"/>
  <c r="T179" i="18" s="1"/>
  <c r="T180" i="18" s="1"/>
  <c r="T181" i="18" s="1"/>
  <c r="T182" i="18" s="1"/>
  <c r="T183" i="18" s="1"/>
  <c r="T184" i="18" s="1"/>
  <c r="T185" i="18" s="1"/>
  <c r="T186" i="18" s="1"/>
  <c r="T187" i="18" s="1"/>
  <c r="T188" i="18" s="1"/>
  <c r="T189" i="18" s="1"/>
  <c r="T190" i="18" s="1"/>
  <c r="T191" i="18" s="1"/>
  <c r="T192" i="18" s="1"/>
  <c r="T193" i="18" s="1"/>
  <c r="T194" i="18" s="1"/>
  <c r="T195" i="18" s="1"/>
  <c r="T196" i="18" s="1"/>
  <c r="T197" i="18" s="1"/>
  <c r="T198" i="18" s="1"/>
  <c r="T199" i="18" s="1"/>
  <c r="T200" i="18" s="1"/>
  <c r="T201" i="18" s="1"/>
  <c r="T202" i="18" s="1"/>
  <c r="T203" i="18" s="1"/>
  <c r="T204" i="18" s="1"/>
  <c r="T205" i="18" s="1"/>
  <c r="T206" i="18" s="1"/>
  <c r="T207" i="18" s="1"/>
  <c r="T208" i="18" s="1"/>
  <c r="T209" i="18" s="1"/>
  <c r="T210" i="18" s="1"/>
  <c r="T211" i="18" s="1"/>
  <c r="T212" i="18" s="1"/>
  <c r="T213" i="18" s="1"/>
  <c r="T214" i="18" s="1"/>
  <c r="T215" i="18" s="1"/>
  <c r="T216" i="18" s="1"/>
  <c r="T217" i="18" s="1"/>
  <c r="T218" i="18" s="1"/>
  <c r="T219" i="18" s="1"/>
  <c r="T220" i="18" s="1"/>
  <c r="T221" i="18" s="1"/>
  <c r="T222" i="18" s="1"/>
  <c r="T223" i="18" s="1"/>
  <c r="T224" i="18" s="1"/>
  <c r="T225" i="18" s="1"/>
  <c r="T226" i="18" s="1"/>
  <c r="T227" i="18" s="1"/>
  <c r="T228" i="18" s="1"/>
  <c r="T229" i="18" s="1"/>
  <c r="T230" i="18" s="1"/>
  <c r="T231" i="18" s="1"/>
  <c r="T232" i="18" s="1"/>
  <c r="T233" i="18" s="1"/>
  <c r="T234" i="18" s="1"/>
  <c r="T235" i="18" s="1"/>
  <c r="T236" i="18" s="1"/>
  <c r="T237" i="18" s="1"/>
  <c r="T238" i="18" s="1"/>
  <c r="T239" i="18" s="1"/>
  <c r="T240" i="18" s="1"/>
  <c r="T241" i="18" s="1"/>
  <c r="T242" i="18" s="1"/>
  <c r="T243" i="18" s="1"/>
  <c r="T244" i="18" s="1"/>
  <c r="T245" i="18" s="1"/>
  <c r="T246" i="18" s="1"/>
  <c r="T247" i="18" s="1"/>
  <c r="T248" i="18" s="1"/>
  <c r="T249" i="18" s="1"/>
  <c r="T250" i="18" s="1"/>
  <c r="T251" i="18" s="1"/>
  <c r="T252" i="18" s="1"/>
  <c r="T253" i="18" s="1"/>
  <c r="T254" i="18" s="1"/>
  <c r="T255" i="18" s="1"/>
  <c r="T256" i="18" s="1"/>
  <c r="T257" i="18" s="1"/>
  <c r="T258" i="18" s="1"/>
  <c r="T259" i="18" s="1"/>
  <c r="T260" i="18" s="1"/>
  <c r="T261" i="18" s="1"/>
  <c r="T262" i="18" s="1"/>
  <c r="T263" i="18" s="1"/>
  <c r="T264" i="18" s="1"/>
  <c r="T265" i="18" s="1"/>
  <c r="T266" i="18" s="1"/>
  <c r="T267" i="18" s="1"/>
  <c r="T268" i="18" s="1"/>
  <c r="T269" i="18" s="1"/>
  <c r="T270" i="18" s="1"/>
  <c r="T271" i="18" s="1"/>
  <c r="T272" i="18" s="1"/>
  <c r="T273" i="18" s="1"/>
  <c r="T274" i="18" s="1"/>
  <c r="T275" i="18" s="1"/>
  <c r="T276" i="18" s="1"/>
  <c r="T277" i="18" s="1"/>
  <c r="T278" i="18" s="1"/>
  <c r="T279" i="18" s="1"/>
  <c r="T280" i="18" s="1"/>
  <c r="T281" i="18" s="1"/>
  <c r="T282" i="18" s="1"/>
  <c r="T283" i="18" s="1"/>
  <c r="T284" i="18" s="1"/>
  <c r="T285" i="18" s="1"/>
  <c r="T286" i="18" s="1"/>
  <c r="T287" i="18" s="1"/>
  <c r="T288" i="18" s="1"/>
  <c r="T289" i="18" s="1"/>
  <c r="T290" i="18" s="1"/>
  <c r="T291" i="18" s="1"/>
  <c r="T292" i="18" s="1"/>
  <c r="T293" i="18" s="1"/>
  <c r="T294" i="18" s="1"/>
  <c r="T295" i="18" s="1"/>
  <c r="T296" i="18" s="1"/>
  <c r="T297" i="18" s="1"/>
  <c r="T298" i="18" s="1"/>
  <c r="T299" i="18" s="1"/>
  <c r="T300" i="18" s="1"/>
  <c r="T301" i="18" s="1"/>
  <c r="T302" i="18" s="1"/>
  <c r="T303" i="18" s="1"/>
  <c r="T304" i="18" s="1"/>
  <c r="T305" i="18" s="1"/>
  <c r="T306" i="18" s="1"/>
  <c r="T307" i="18" s="1"/>
  <c r="T308" i="18" s="1"/>
  <c r="T309" i="18" s="1"/>
  <c r="T310" i="18" s="1"/>
  <c r="T311" i="18" s="1"/>
  <c r="T312" i="18" s="1"/>
  <c r="T313" i="18" s="1"/>
  <c r="T314" i="18" s="1"/>
  <c r="T315" i="18" s="1"/>
  <c r="T316" i="18" s="1"/>
  <c r="T317" i="18" s="1"/>
  <c r="T318" i="18" s="1"/>
  <c r="T319" i="18" s="1"/>
  <c r="T320" i="18" s="1"/>
  <c r="T321" i="18" s="1"/>
  <c r="T322" i="18" s="1"/>
  <c r="T323" i="18" s="1"/>
  <c r="T324" i="18" s="1"/>
  <c r="T325" i="18" s="1"/>
  <c r="T326" i="18" s="1"/>
  <c r="T327" i="18" s="1"/>
  <c r="T328" i="18" s="1"/>
  <c r="T329" i="18" s="1"/>
  <c r="T330" i="18" s="1"/>
  <c r="T331" i="18" s="1"/>
  <c r="T332" i="18" s="1"/>
  <c r="T333" i="18" s="1"/>
  <c r="T334" i="18" s="1"/>
  <c r="T335" i="18" s="1"/>
  <c r="T336" i="18" s="1"/>
  <c r="T337" i="18" s="1"/>
  <c r="T338" i="18" s="1"/>
  <c r="T339" i="18" s="1"/>
  <c r="T340" i="18" s="1"/>
  <c r="T341" i="18" s="1"/>
  <c r="T342" i="18" s="1"/>
  <c r="T343" i="18" s="1"/>
  <c r="T344" i="18" s="1"/>
  <c r="T345" i="18" s="1"/>
  <c r="T346" i="18" s="1"/>
  <c r="T347" i="18" s="1"/>
  <c r="T348" i="18" s="1"/>
  <c r="T349" i="18" s="1"/>
  <c r="T350" i="18" s="1"/>
  <c r="T351" i="18" s="1"/>
  <c r="T352" i="18" s="1"/>
  <c r="T353" i="18" s="1"/>
  <c r="T354" i="18" s="1"/>
  <c r="T355" i="18" s="1"/>
  <c r="T356" i="18" s="1"/>
  <c r="T357" i="18" s="1"/>
  <c r="T358" i="18" s="1"/>
  <c r="T359" i="18" s="1"/>
  <c r="T360" i="18" s="1"/>
  <c r="T361" i="18" s="1"/>
  <c r="T362" i="18" s="1"/>
  <c r="T363" i="18" s="1"/>
  <c r="T364" i="18" s="1"/>
  <c r="T365" i="18" s="1"/>
  <c r="T366" i="18" s="1"/>
  <c r="T367" i="18" s="1"/>
  <c r="T368" i="18" s="1"/>
  <c r="T369" i="18" s="1"/>
  <c r="T370" i="18" s="1"/>
  <c r="T371" i="18" s="1"/>
  <c r="T372" i="18" s="1"/>
  <c r="T373" i="18" s="1"/>
  <c r="T374" i="18" s="1"/>
  <c r="T375" i="18" s="1"/>
  <c r="T376" i="18" s="1"/>
  <c r="T377" i="18" s="1"/>
  <c r="T378" i="18" s="1"/>
  <c r="T379" i="18" s="1"/>
  <c r="T380" i="18" s="1"/>
  <c r="T381" i="18" s="1"/>
  <c r="T382" i="18" s="1"/>
  <c r="T383" i="18" s="1"/>
  <c r="T384" i="18" s="1"/>
  <c r="T385" i="18" s="1"/>
  <c r="T386" i="18" s="1"/>
  <c r="T387" i="18" s="1"/>
  <c r="T388" i="18" s="1"/>
  <c r="T389" i="18" s="1"/>
  <c r="T390" i="18" s="1"/>
  <c r="T391" i="18" s="1"/>
  <c r="T392" i="18" s="1"/>
  <c r="T393" i="18" s="1"/>
  <c r="T394" i="18" s="1"/>
  <c r="T395" i="18" s="1"/>
  <c r="T396" i="18" s="1"/>
  <c r="T397" i="18" s="1"/>
  <c r="T398" i="18" s="1"/>
  <c r="T399" i="18" s="1"/>
  <c r="T400" i="18" s="1"/>
  <c r="T401" i="18" s="1"/>
  <c r="T402" i="18" s="1"/>
  <c r="T403" i="18" s="1"/>
  <c r="T404" i="18" s="1"/>
  <c r="T405" i="18" s="1"/>
  <c r="T406" i="18" s="1"/>
  <c r="T407" i="18" s="1"/>
  <c r="T408" i="18" s="1"/>
  <c r="T409" i="18" s="1"/>
  <c r="T410" i="18" s="1"/>
  <c r="T411" i="18" s="1"/>
  <c r="T412" i="18" s="1"/>
  <c r="T413" i="18" s="1"/>
  <c r="T414" i="18" s="1"/>
  <c r="T415" i="18" s="1"/>
  <c r="T416" i="18" s="1"/>
  <c r="T417" i="18" s="1"/>
  <c r="T418" i="18" s="1"/>
  <c r="T419" i="18" s="1"/>
  <c r="T420" i="18" s="1"/>
  <c r="T421" i="18" s="1"/>
  <c r="T422" i="18" s="1"/>
  <c r="T423" i="18" s="1"/>
  <c r="T424" i="18" s="1"/>
  <c r="T425" i="18" s="1"/>
  <c r="T426" i="18" s="1"/>
  <c r="T427" i="18" s="1"/>
  <c r="T428" i="18" s="1"/>
  <c r="T429" i="18" s="1"/>
  <c r="T430" i="18" s="1"/>
  <c r="T431" i="18" s="1"/>
  <c r="T432" i="18" s="1"/>
  <c r="T433" i="18" s="1"/>
  <c r="T434" i="18" s="1"/>
  <c r="T435" i="18" s="1"/>
  <c r="T436" i="18" s="1"/>
  <c r="T437" i="18" s="1"/>
  <c r="T438" i="18" s="1"/>
  <c r="T439" i="18" s="1"/>
  <c r="T440" i="18" s="1"/>
  <c r="T441" i="18" s="1"/>
  <c r="T442" i="18" s="1"/>
  <c r="T443" i="18" s="1"/>
  <c r="T444" i="18" s="1"/>
  <c r="T445" i="18" s="1"/>
  <c r="T446" i="18" s="1"/>
  <c r="T447" i="18" s="1"/>
  <c r="T448" i="18" s="1"/>
  <c r="T449" i="18" s="1"/>
  <c r="T450" i="18" s="1"/>
  <c r="T451" i="18" s="1"/>
  <c r="T452" i="18" s="1"/>
  <c r="T453" i="18" s="1"/>
  <c r="T454" i="18" s="1"/>
  <c r="T455" i="18" s="1"/>
  <c r="T456" i="18" s="1"/>
  <c r="T457" i="18" s="1"/>
  <c r="T458" i="18" s="1"/>
  <c r="T459" i="18" s="1"/>
  <c r="T460" i="18" s="1"/>
  <c r="T461" i="18" s="1"/>
  <c r="T462" i="18" s="1"/>
  <c r="T463" i="18" s="1"/>
  <c r="T464" i="18" s="1"/>
  <c r="T465" i="18" s="1"/>
  <c r="T466" i="18" s="1"/>
  <c r="T467" i="18" s="1"/>
  <c r="T468" i="18" s="1"/>
  <c r="T469" i="18" s="1"/>
  <c r="T470" i="18" s="1"/>
  <c r="T471" i="18" s="1"/>
  <c r="T472" i="18" s="1"/>
  <c r="T473" i="18" s="1"/>
  <c r="T474" i="18" s="1"/>
  <c r="T475" i="18" s="1"/>
  <c r="T476" i="18" s="1"/>
  <c r="T477" i="18" s="1"/>
  <c r="T478" i="18" s="1"/>
  <c r="T479" i="18" s="1"/>
  <c r="T480" i="18" s="1"/>
  <c r="T481" i="18" s="1"/>
  <c r="T482" i="18" s="1"/>
  <c r="T483" i="18" s="1"/>
  <c r="T484" i="18" s="1"/>
  <c r="T485" i="18" s="1"/>
  <c r="T486" i="18" s="1"/>
  <c r="T487" i="18" s="1"/>
  <c r="T488" i="18" s="1"/>
  <c r="T489" i="18" s="1"/>
  <c r="T490" i="18" s="1"/>
  <c r="T491" i="18" s="1"/>
  <c r="T492" i="18" s="1"/>
  <c r="T493" i="18" s="1"/>
  <c r="T494" i="18" s="1"/>
  <c r="T495" i="18" s="1"/>
  <c r="T496" i="18" s="1"/>
  <c r="T497" i="18" s="1"/>
  <c r="T498" i="18" s="1"/>
  <c r="T499" i="18" s="1"/>
  <c r="T500" i="18" s="1"/>
  <c r="T501" i="18" s="1"/>
  <c r="T502" i="18" s="1"/>
  <c r="T503" i="18" s="1"/>
  <c r="T504" i="18" s="1"/>
  <c r="T505" i="18" s="1"/>
  <c r="T506" i="18" s="1"/>
  <c r="T507" i="18" s="1"/>
  <c r="T508" i="18" s="1"/>
  <c r="T509" i="18" s="1"/>
  <c r="T510" i="18" s="1"/>
  <c r="T511" i="18" s="1"/>
  <c r="T512" i="18" s="1"/>
  <c r="T513" i="18" s="1"/>
  <c r="T514" i="18" s="1"/>
  <c r="T515" i="18" s="1"/>
  <c r="T516" i="18" s="1"/>
  <c r="T517" i="18" s="1"/>
  <c r="T518" i="18" s="1"/>
  <c r="T519" i="18" s="1"/>
  <c r="T520" i="18" s="1"/>
  <c r="T521" i="18" s="1"/>
  <c r="T522" i="18" s="1"/>
  <c r="T523" i="18" s="1"/>
  <c r="T524" i="18" s="1"/>
  <c r="T525" i="18" s="1"/>
  <c r="T526" i="18" s="1"/>
  <c r="T527" i="18" s="1"/>
  <c r="T528" i="18" s="1"/>
  <c r="T529" i="18" s="1"/>
  <c r="T530" i="18" s="1"/>
  <c r="T531" i="18" s="1"/>
  <c r="T532" i="18" s="1"/>
  <c r="T533" i="18" s="1"/>
  <c r="T534" i="18" s="1"/>
  <c r="T535" i="18" s="1"/>
  <c r="T536" i="18" s="1"/>
  <c r="T537" i="18" s="1"/>
  <c r="T538" i="18" s="1"/>
  <c r="T539" i="18" s="1"/>
  <c r="T540" i="18" s="1"/>
  <c r="T541" i="18" s="1"/>
  <c r="T542" i="18" s="1"/>
  <c r="T543" i="18" s="1"/>
  <c r="T544" i="18" s="1"/>
  <c r="T545" i="18" s="1"/>
  <c r="T546" i="18" s="1"/>
  <c r="T547" i="18" s="1"/>
  <c r="T548" i="18" s="1"/>
  <c r="T549" i="18" s="1"/>
  <c r="T550" i="18" s="1"/>
  <c r="T551" i="18" s="1"/>
  <c r="T552" i="18" s="1"/>
  <c r="T553" i="18" s="1"/>
  <c r="T554" i="18" s="1"/>
  <c r="T555" i="18" s="1"/>
  <c r="T556" i="18" s="1"/>
  <c r="T557" i="18" s="1"/>
  <c r="T558" i="18" s="1"/>
  <c r="T559" i="18" s="1"/>
  <c r="T560" i="18" s="1"/>
  <c r="T561" i="18" s="1"/>
  <c r="T562" i="18" s="1"/>
  <c r="T563" i="18" s="1"/>
  <c r="T564" i="18" s="1"/>
  <c r="T565" i="18" s="1"/>
  <c r="T566" i="18" s="1"/>
  <c r="T567" i="18" s="1"/>
  <c r="T568" i="18" s="1"/>
  <c r="T569" i="18" s="1"/>
  <c r="T570" i="18" s="1"/>
  <c r="T571" i="18" s="1"/>
  <c r="T572" i="18" s="1"/>
  <c r="T573" i="18" s="1"/>
  <c r="T574" i="18" s="1"/>
  <c r="T575" i="18" s="1"/>
  <c r="T576" i="18" s="1"/>
  <c r="T577" i="18" s="1"/>
  <c r="T578" i="18" s="1"/>
  <c r="T579" i="18" s="1"/>
  <c r="T580" i="18" s="1"/>
  <c r="T581" i="18" s="1"/>
  <c r="T582" i="18" s="1"/>
  <c r="T583" i="18" s="1"/>
  <c r="T584" i="18" s="1"/>
  <c r="T585" i="18" s="1"/>
  <c r="T586" i="18" s="1"/>
  <c r="T587" i="18" s="1"/>
  <c r="T588" i="18" s="1"/>
  <c r="T589" i="18" s="1"/>
  <c r="T590" i="18" s="1"/>
  <c r="T591" i="18" s="1"/>
  <c r="T592" i="18" s="1"/>
  <c r="T593" i="18" s="1"/>
  <c r="T594" i="18" s="1"/>
  <c r="T595" i="18" s="1"/>
  <c r="T596" i="18" s="1"/>
  <c r="T597" i="18" s="1"/>
  <c r="T598" i="18" s="1"/>
  <c r="T599" i="18" s="1"/>
  <c r="T600" i="18" s="1"/>
  <c r="T601" i="18" s="1"/>
  <c r="T602" i="18" s="1"/>
  <c r="T603" i="18" s="1"/>
  <c r="T604" i="18" s="1"/>
  <c r="T605" i="18" s="1"/>
  <c r="T606" i="18" s="1"/>
  <c r="T607" i="18" s="1"/>
  <c r="T608" i="18" s="1"/>
  <c r="T609" i="18" s="1"/>
  <c r="T610" i="18" s="1"/>
  <c r="T611" i="18" s="1"/>
  <c r="T612" i="18" s="1"/>
  <c r="T613" i="18" s="1"/>
  <c r="T614" i="18" s="1"/>
  <c r="T615" i="18" s="1"/>
  <c r="T616" i="18" s="1"/>
  <c r="T617" i="18" s="1"/>
  <c r="T618" i="18" s="1"/>
  <c r="T619" i="18" s="1"/>
  <c r="T620" i="18" s="1"/>
  <c r="T621" i="18" s="1"/>
  <c r="T622" i="18" s="1"/>
  <c r="T623" i="18" s="1"/>
  <c r="T624" i="18" s="1"/>
  <c r="T625" i="18" s="1"/>
  <c r="T626" i="18" s="1"/>
  <c r="T627" i="18" s="1"/>
  <c r="T628" i="18" s="1"/>
  <c r="T629" i="18" s="1"/>
  <c r="T630" i="18" s="1"/>
  <c r="T631" i="18" s="1"/>
  <c r="T632" i="18" s="1"/>
  <c r="T633" i="18" s="1"/>
  <c r="T634" i="18" s="1"/>
  <c r="T635" i="18" s="1"/>
  <c r="T636" i="18" s="1"/>
  <c r="T637" i="18" s="1"/>
  <c r="T638" i="18" s="1"/>
  <c r="T639" i="18" s="1"/>
  <c r="T640" i="18" s="1"/>
  <c r="T641" i="18" s="1"/>
  <c r="T642" i="18" s="1"/>
  <c r="T643" i="18" s="1"/>
  <c r="T644" i="18" s="1"/>
  <c r="T645" i="18" s="1"/>
  <c r="T646" i="18" s="1"/>
  <c r="T647" i="18" s="1"/>
  <c r="T648" i="18" s="1"/>
  <c r="T649" i="18" s="1"/>
  <c r="T650" i="18" s="1"/>
  <c r="T651" i="18" s="1"/>
  <c r="T652" i="18" s="1"/>
  <c r="T653" i="18" s="1"/>
  <c r="T654" i="18" s="1"/>
  <c r="T655" i="18" s="1"/>
  <c r="T656" i="18" s="1"/>
  <c r="T657" i="18" s="1"/>
  <c r="T658" i="18" s="1"/>
  <c r="T659" i="18" s="1"/>
  <c r="T660" i="18" s="1"/>
  <c r="T661" i="18" s="1"/>
  <c r="T662" i="18" s="1"/>
  <c r="T663" i="18" s="1"/>
  <c r="T664" i="18" s="1"/>
  <c r="T665" i="18" s="1"/>
  <c r="T666" i="18" s="1"/>
  <c r="T667" i="18" s="1"/>
  <c r="T668" i="18" s="1"/>
  <c r="T669" i="18" s="1"/>
  <c r="T670" i="18" s="1"/>
  <c r="T671" i="18" s="1"/>
  <c r="T672" i="18" s="1"/>
  <c r="T673" i="18" s="1"/>
  <c r="T674" i="18" s="1"/>
  <c r="T675" i="18" s="1"/>
  <c r="T676" i="18" s="1"/>
  <c r="T677" i="18" s="1"/>
  <c r="T678" i="18" s="1"/>
  <c r="T679" i="18" s="1"/>
  <c r="T680" i="18" s="1"/>
  <c r="T681" i="18" s="1"/>
  <c r="T682" i="18" s="1"/>
  <c r="T683" i="18" s="1"/>
  <c r="T684" i="18" s="1"/>
  <c r="T685" i="18" s="1"/>
  <c r="T686" i="18" s="1"/>
  <c r="T687" i="18" s="1"/>
  <c r="T688" i="18" s="1"/>
  <c r="T689" i="18" s="1"/>
  <c r="T690" i="18" s="1"/>
  <c r="T691" i="18" s="1"/>
  <c r="T692" i="18" s="1"/>
  <c r="T693" i="18" s="1"/>
  <c r="T694" i="18" s="1"/>
  <c r="T695" i="18" s="1"/>
  <c r="T696" i="18" s="1"/>
  <c r="T697" i="18" s="1"/>
  <c r="T698" i="18" s="1"/>
  <c r="T699" i="18" s="1"/>
  <c r="T700" i="18" s="1"/>
  <c r="T701" i="18" s="1"/>
  <c r="T702" i="18" s="1"/>
  <c r="T703" i="18" s="1"/>
  <c r="T704" i="18" s="1"/>
  <c r="T705" i="18" s="1"/>
  <c r="T706" i="18" s="1"/>
  <c r="T707" i="18" s="1"/>
  <c r="T708" i="18" s="1"/>
  <c r="T709" i="18" s="1"/>
  <c r="T710" i="18" s="1"/>
  <c r="T711" i="18" s="1"/>
  <c r="T712" i="18" s="1"/>
  <c r="T713" i="18" s="1"/>
  <c r="T714" i="18" s="1"/>
  <c r="T715" i="18" s="1"/>
  <c r="T716" i="18" s="1"/>
  <c r="T717" i="18" s="1"/>
  <c r="T718" i="18" s="1"/>
  <c r="T719" i="18" s="1"/>
  <c r="T720" i="18" s="1"/>
  <c r="T721" i="18" s="1"/>
  <c r="T722" i="18" s="1"/>
  <c r="T723" i="18" s="1"/>
  <c r="T724" i="18" s="1"/>
  <c r="T725" i="18" s="1"/>
  <c r="T726" i="18" s="1"/>
  <c r="T727" i="18" s="1"/>
  <c r="T728" i="18" s="1"/>
  <c r="T729" i="18" s="1"/>
  <c r="T730" i="18" s="1"/>
  <c r="T731" i="18" s="1"/>
  <c r="T732" i="18" s="1"/>
  <c r="T733" i="18" s="1"/>
  <c r="T734" i="18" s="1"/>
  <c r="T735" i="18" s="1"/>
  <c r="T736" i="18" s="1"/>
  <c r="T737" i="18" s="1"/>
  <c r="T738" i="18" s="1"/>
  <c r="T739" i="18" s="1"/>
  <c r="T740" i="18" s="1"/>
  <c r="T741" i="18" s="1"/>
  <c r="T742" i="18" s="1"/>
  <c r="T743" i="18" s="1"/>
  <c r="T744" i="18" s="1"/>
  <c r="T745" i="18" s="1"/>
  <c r="T746" i="18" s="1"/>
  <c r="T747" i="18" s="1"/>
  <c r="T748" i="18" s="1"/>
  <c r="T749" i="18" s="1"/>
  <c r="T750" i="18" s="1"/>
  <c r="T751" i="18" s="1"/>
  <c r="T752" i="18" s="1"/>
  <c r="T753" i="18" s="1"/>
  <c r="T754" i="18" s="1"/>
  <c r="T755" i="18" s="1"/>
  <c r="T756" i="18" s="1"/>
  <c r="T757" i="18" s="1"/>
  <c r="T758" i="18" s="1"/>
  <c r="T759" i="18" s="1"/>
  <c r="T760" i="18" s="1"/>
  <c r="T761" i="18" s="1"/>
  <c r="T762" i="18" s="1"/>
  <c r="T763" i="18" s="1"/>
  <c r="T764" i="18" s="1"/>
  <c r="T765" i="18" s="1"/>
  <c r="T766" i="18" s="1"/>
  <c r="T767" i="18" s="1"/>
  <c r="T768" i="18" s="1"/>
  <c r="T769" i="18" s="1"/>
  <c r="T770" i="18" s="1"/>
  <c r="T771" i="18" s="1"/>
  <c r="T772" i="18" s="1"/>
  <c r="T773" i="18" s="1"/>
  <c r="T774" i="18" s="1"/>
  <c r="T775" i="18" s="1"/>
  <c r="T776" i="18" s="1"/>
  <c r="T777" i="18" s="1"/>
  <c r="T778" i="18" s="1"/>
  <c r="T779" i="18" s="1"/>
  <c r="T780" i="18" s="1"/>
  <c r="T781" i="18" s="1"/>
  <c r="T782" i="18" s="1"/>
  <c r="T783" i="18" s="1"/>
  <c r="T784" i="18" s="1"/>
  <c r="T785" i="18" s="1"/>
  <c r="T786" i="18" s="1"/>
  <c r="T787" i="18" s="1"/>
  <c r="T788" i="18" s="1"/>
  <c r="T789" i="18" s="1"/>
  <c r="T790" i="18" s="1"/>
  <c r="T791" i="18" s="1"/>
  <c r="T792" i="18" s="1"/>
  <c r="T793" i="18" s="1"/>
  <c r="T794" i="18" s="1"/>
  <c r="T795" i="18" s="1"/>
  <c r="T796" i="18" s="1"/>
  <c r="T797" i="18" s="1"/>
  <c r="T798" i="18" s="1"/>
  <c r="T799" i="18" s="1"/>
  <c r="T800" i="18" s="1"/>
  <c r="T801" i="18" s="1"/>
  <c r="T802" i="18" s="1"/>
  <c r="T803" i="18" s="1"/>
  <c r="T804" i="18" s="1"/>
  <c r="T805" i="18" s="1"/>
  <c r="T806" i="18" s="1"/>
  <c r="T807" i="18" s="1"/>
  <c r="T808" i="18" s="1"/>
  <c r="T809" i="18" s="1"/>
  <c r="T810" i="18" s="1"/>
  <c r="T811" i="18" s="1"/>
  <c r="T812" i="18" s="1"/>
  <c r="T813" i="18" s="1"/>
  <c r="T814" i="18" s="1"/>
  <c r="T815" i="18" s="1"/>
  <c r="T816" i="18" s="1"/>
  <c r="T817" i="18" s="1"/>
  <c r="T818" i="18" s="1"/>
  <c r="T819" i="18" s="1"/>
  <c r="T820" i="18" s="1"/>
  <c r="T821" i="18" s="1"/>
  <c r="T822" i="18" s="1"/>
  <c r="T823" i="18" s="1"/>
  <c r="T824" i="18" s="1"/>
  <c r="T825" i="18" s="1"/>
  <c r="T826" i="18" s="1"/>
  <c r="T827" i="18" s="1"/>
  <c r="T828" i="18" s="1"/>
  <c r="T829" i="18" s="1"/>
  <c r="T830" i="18" s="1"/>
  <c r="T831" i="18" s="1"/>
  <c r="T832" i="18" s="1"/>
  <c r="T833" i="18" s="1"/>
  <c r="T834" i="18" s="1"/>
  <c r="T835" i="18" s="1"/>
  <c r="T836" i="18" s="1"/>
  <c r="T837" i="18" s="1"/>
  <c r="T838" i="18" s="1"/>
  <c r="T839" i="18" s="1"/>
  <c r="T840" i="18" s="1"/>
  <c r="T841" i="18" s="1"/>
  <c r="T842" i="18" s="1"/>
  <c r="T843" i="18" s="1"/>
  <c r="T844" i="18" s="1"/>
  <c r="T845" i="18" s="1"/>
  <c r="T846" i="18" s="1"/>
  <c r="T847" i="18" s="1"/>
  <c r="T848" i="18" s="1"/>
  <c r="T849" i="18" s="1"/>
  <c r="T850" i="18" s="1"/>
  <c r="T851" i="18" s="1"/>
  <c r="T852" i="18" s="1"/>
  <c r="T853" i="18" s="1"/>
  <c r="T854" i="18" s="1"/>
  <c r="T855" i="18" s="1"/>
  <c r="T856" i="18" s="1"/>
  <c r="T857" i="18" s="1"/>
  <c r="T858" i="18" s="1"/>
  <c r="T859" i="18" s="1"/>
  <c r="T860" i="18" s="1"/>
  <c r="T861" i="18" s="1"/>
  <c r="T862" i="18" s="1"/>
  <c r="T863" i="18" s="1"/>
  <c r="T864" i="18" s="1"/>
  <c r="T865" i="18" s="1"/>
  <c r="T866" i="18" s="1"/>
  <c r="T867" i="18" s="1"/>
  <c r="T868" i="18" s="1"/>
  <c r="T869" i="18" s="1"/>
  <c r="T870" i="18" s="1"/>
  <c r="T871" i="18" s="1"/>
  <c r="T872" i="18" s="1"/>
  <c r="T873" i="18" s="1"/>
  <c r="T874" i="18" s="1"/>
  <c r="T875" i="18" s="1"/>
  <c r="T876" i="18" s="1"/>
  <c r="T877" i="18" s="1"/>
  <c r="T878" i="18" s="1"/>
  <c r="T879" i="18" s="1"/>
  <c r="T880" i="18" s="1"/>
  <c r="T881" i="18" s="1"/>
  <c r="T882" i="18" s="1"/>
  <c r="T883" i="18" s="1"/>
  <c r="T884" i="18" s="1"/>
  <c r="T885" i="18" s="1"/>
  <c r="T886" i="18" s="1"/>
  <c r="T887" i="18" s="1"/>
  <c r="T888" i="18" s="1"/>
  <c r="T889" i="18" s="1"/>
  <c r="T890" i="18" s="1"/>
  <c r="T891" i="18" s="1"/>
  <c r="T892" i="18" s="1"/>
  <c r="T893" i="18" s="1"/>
  <c r="T894" i="18" s="1"/>
  <c r="T895" i="18" s="1"/>
  <c r="T896" i="18" s="1"/>
  <c r="T897" i="18" s="1"/>
  <c r="T898" i="18" s="1"/>
  <c r="T899" i="18" s="1"/>
  <c r="T900" i="18" s="1"/>
  <c r="T901" i="18" s="1"/>
  <c r="T902" i="18" s="1"/>
  <c r="T903" i="18" s="1"/>
  <c r="T904" i="18" s="1"/>
  <c r="T905" i="18" s="1"/>
  <c r="T906" i="18" s="1"/>
  <c r="T907" i="18" s="1"/>
  <c r="T908" i="18" s="1"/>
  <c r="T909" i="18" s="1"/>
  <c r="T910" i="18" s="1"/>
  <c r="T911" i="18" s="1"/>
  <c r="T912" i="18" s="1"/>
  <c r="T913" i="18" s="1"/>
  <c r="T914" i="18" s="1"/>
  <c r="T915" i="18" s="1"/>
  <c r="T916" i="18" s="1"/>
  <c r="T917" i="18" s="1"/>
  <c r="T918" i="18" s="1"/>
  <c r="T919" i="18" s="1"/>
  <c r="T920" i="18" s="1"/>
  <c r="T921" i="18" s="1"/>
  <c r="T922" i="18" s="1"/>
  <c r="T923" i="18" s="1"/>
  <c r="T924" i="18" s="1"/>
  <c r="T925" i="18" s="1"/>
  <c r="T926" i="18" s="1"/>
  <c r="T927" i="18" s="1"/>
  <c r="T928" i="18" s="1"/>
  <c r="T929" i="18" s="1"/>
  <c r="T930" i="18" s="1"/>
  <c r="T931" i="18" s="1"/>
  <c r="T932" i="18" s="1"/>
  <c r="T933" i="18" s="1"/>
  <c r="T934" i="18" s="1"/>
  <c r="T935" i="18" s="1"/>
  <c r="T936" i="18" s="1"/>
  <c r="T937" i="18" s="1"/>
  <c r="T938" i="18" s="1"/>
  <c r="T939" i="18" s="1"/>
  <c r="T940" i="18" s="1"/>
  <c r="T941" i="18" s="1"/>
  <c r="T942" i="18" s="1"/>
  <c r="T943" i="18" s="1"/>
  <c r="T944" i="18" s="1"/>
  <c r="T945" i="18" s="1"/>
  <c r="T946" i="18" s="1"/>
  <c r="T947" i="18" s="1"/>
  <c r="T948" i="18" s="1"/>
  <c r="T949" i="18" s="1"/>
  <c r="T950" i="18" s="1"/>
  <c r="T951" i="18" s="1"/>
  <c r="T952" i="18" s="1"/>
  <c r="T953" i="18" s="1"/>
  <c r="T954" i="18" s="1"/>
  <c r="T955" i="18" s="1"/>
  <c r="T956" i="18" s="1"/>
  <c r="T957" i="18" s="1"/>
  <c r="T958" i="18" s="1"/>
  <c r="T959" i="18" s="1"/>
  <c r="T960" i="18" s="1"/>
  <c r="T961" i="18" s="1"/>
  <c r="T962" i="18" s="1"/>
  <c r="T963" i="18" s="1"/>
  <c r="T964" i="18" s="1"/>
  <c r="T965" i="18" s="1"/>
  <c r="T966" i="18" s="1"/>
  <c r="T967" i="18" s="1"/>
  <c r="T968" i="18" s="1"/>
  <c r="T969" i="18" s="1"/>
  <c r="T970" i="18" s="1"/>
  <c r="T971" i="18" s="1"/>
  <c r="T972" i="18" s="1"/>
  <c r="T973" i="18" s="1"/>
  <c r="T974" i="18" s="1"/>
  <c r="T975" i="18" s="1"/>
  <c r="T976" i="18" s="1"/>
  <c r="T977" i="18" s="1"/>
  <c r="T978" i="18" s="1"/>
  <c r="T979" i="18" s="1"/>
  <c r="T980" i="18" s="1"/>
  <c r="T981" i="18" s="1"/>
  <c r="T982" i="18" s="1"/>
  <c r="T983" i="18" s="1"/>
  <c r="T984" i="18" s="1"/>
  <c r="T985" i="18" s="1"/>
  <c r="T986" i="18" s="1"/>
  <c r="T987" i="18" s="1"/>
  <c r="T988" i="18" s="1"/>
  <c r="T989" i="18" s="1"/>
  <c r="T990" i="18" s="1"/>
  <c r="T991" i="18" s="1"/>
  <c r="T992" i="18" s="1"/>
  <c r="T993" i="18" s="1"/>
  <c r="T994" i="18" s="1"/>
  <c r="T995" i="18" s="1"/>
  <c r="T996" i="18" s="1"/>
  <c r="T997" i="18" s="1"/>
  <c r="T998" i="18" s="1"/>
  <c r="T999" i="18" s="1"/>
  <c r="T1000" i="18" s="1"/>
  <c r="T1001" i="18" s="1"/>
  <c r="T1002" i="18" s="1"/>
  <c r="T1003" i="18" s="1"/>
  <c r="T1004" i="18" s="1"/>
  <c r="T1005" i="18" s="1"/>
  <c r="T1006" i="18" s="1"/>
  <c r="T1007" i="18" s="1"/>
  <c r="T1008" i="18" s="1"/>
  <c r="T1009" i="18" s="1"/>
  <c r="T1010" i="18" s="1"/>
  <c r="T1011" i="18" s="1"/>
  <c r="T1012" i="18" s="1"/>
  <c r="T1013" i="18" s="1"/>
  <c r="T1014" i="18" s="1"/>
  <c r="T1015" i="18" s="1"/>
  <c r="T1016" i="18" s="1"/>
  <c r="T1017" i="18" s="1"/>
  <c r="T1018" i="18" s="1"/>
  <c r="T1019" i="18" s="1"/>
  <c r="T1020" i="18" s="1"/>
  <c r="T1021" i="18" s="1"/>
  <c r="T1022" i="18" s="1"/>
  <c r="T1023" i="18" s="1"/>
  <c r="T1024" i="18" s="1"/>
  <c r="T1025" i="18" s="1"/>
  <c r="T1026" i="18" s="1"/>
  <c r="T1027" i="18" s="1"/>
  <c r="T1028" i="18" s="1"/>
  <c r="T1029" i="18" s="1"/>
  <c r="T1030" i="18" s="1"/>
  <c r="T1031" i="18" s="1"/>
  <c r="T1032" i="18" s="1"/>
  <c r="T1033" i="18" s="1"/>
  <c r="T1034" i="18" s="1"/>
  <c r="T1035" i="18" s="1"/>
  <c r="T1036" i="18" s="1"/>
  <c r="T1037" i="18" s="1"/>
  <c r="T1038" i="18" s="1"/>
  <c r="T1039" i="18" s="1"/>
  <c r="T1040" i="18" s="1"/>
  <c r="T1041" i="18" s="1"/>
  <c r="T1042" i="18" s="1"/>
  <c r="T1043" i="18" s="1"/>
  <c r="T1044" i="18" s="1"/>
  <c r="T1045" i="18" s="1"/>
  <c r="T1046" i="18" s="1"/>
  <c r="T1047" i="18" s="1"/>
  <c r="T1048" i="18" s="1"/>
  <c r="T1049" i="18" s="1"/>
  <c r="T1050" i="18" s="1"/>
  <c r="T1051" i="18" s="1"/>
  <c r="T1052" i="18" s="1"/>
  <c r="T1053" i="18" s="1"/>
  <c r="T1054" i="18" s="1"/>
  <c r="T1055" i="18" s="1"/>
  <c r="T1056" i="18" s="1"/>
  <c r="T1057" i="18" s="1"/>
  <c r="T1058" i="18" s="1"/>
  <c r="T1059" i="18" s="1"/>
  <c r="T1060" i="18" s="1"/>
  <c r="T1061" i="18" s="1"/>
  <c r="T1062" i="18" s="1"/>
  <c r="T1063" i="18" s="1"/>
  <c r="T1064" i="18" s="1"/>
  <c r="T1065" i="18" s="1"/>
  <c r="T1066" i="18" s="1"/>
  <c r="T1067" i="18" s="1"/>
  <c r="T1068" i="18" s="1"/>
  <c r="T1069" i="18" s="1"/>
  <c r="T1070" i="18" s="1"/>
  <c r="T1071" i="18" s="1"/>
  <c r="T1072" i="18" s="1"/>
  <c r="T1073" i="18" s="1"/>
  <c r="T1074" i="18" s="1"/>
  <c r="T1075" i="18" s="1"/>
  <c r="T1076" i="18" s="1"/>
  <c r="T1077" i="18" s="1"/>
  <c r="T1078" i="18" s="1"/>
  <c r="T1079" i="18" s="1"/>
  <c r="T1080" i="18" s="1"/>
  <c r="T1081" i="18" s="1"/>
  <c r="T1082" i="18" s="1"/>
  <c r="T1083" i="18" s="1"/>
  <c r="T1084" i="18" s="1"/>
  <c r="T1085" i="18" s="1"/>
  <c r="T1086" i="18" s="1"/>
  <c r="T1087" i="18" s="1"/>
  <c r="T1088" i="18" s="1"/>
  <c r="T1089" i="18" s="1"/>
  <c r="T1090" i="18" s="1"/>
  <c r="T1091" i="18" s="1"/>
  <c r="T1092" i="18" s="1"/>
  <c r="T1093" i="18" s="1"/>
  <c r="T1094" i="18" s="1"/>
  <c r="T1095" i="18" s="1"/>
  <c r="T1096" i="18" s="1"/>
  <c r="T1097" i="18" s="1"/>
  <c r="T1098" i="18" s="1"/>
  <c r="T1099" i="18" s="1"/>
  <c r="T1100" i="18" s="1"/>
  <c r="T1101" i="18" s="1"/>
  <c r="T1102" i="18" s="1"/>
  <c r="T1103" i="18" s="1"/>
  <c r="T1104" i="18" s="1"/>
  <c r="T1105" i="18" s="1"/>
  <c r="T1106" i="18" s="1"/>
  <c r="T1107" i="18" s="1"/>
  <c r="T1108" i="18" s="1"/>
  <c r="T1109" i="18" s="1"/>
  <c r="T1110" i="18" s="1"/>
  <c r="T1111" i="18" s="1"/>
  <c r="T1112" i="18" s="1"/>
  <c r="T1113" i="18" s="1"/>
  <c r="T1114" i="18" s="1"/>
  <c r="T1115" i="18" s="1"/>
  <c r="T1116" i="18" s="1"/>
  <c r="T1117" i="18" s="1"/>
  <c r="T1118" i="18" s="1"/>
  <c r="T1119" i="18" s="1"/>
  <c r="T1120" i="18" s="1"/>
  <c r="T1121" i="18" s="1"/>
  <c r="T1122" i="18" s="1"/>
  <c r="T1123" i="18" s="1"/>
  <c r="T1124" i="18" s="1"/>
  <c r="T1125" i="18" s="1"/>
  <c r="T1126" i="18" s="1"/>
  <c r="T1127" i="18" s="1"/>
  <c r="T1128" i="18" s="1"/>
  <c r="T1129" i="18" s="1"/>
  <c r="T1130" i="18" s="1"/>
  <c r="T1131" i="18" s="1"/>
  <c r="T1132" i="18" s="1"/>
  <c r="T1133" i="18" s="1"/>
  <c r="T1134" i="18" s="1"/>
  <c r="T1135" i="18" s="1"/>
  <c r="T1136" i="18" s="1"/>
  <c r="T1137" i="18" s="1"/>
  <c r="T1138" i="18" s="1"/>
  <c r="T1139" i="18" s="1"/>
  <c r="T1140" i="18" s="1"/>
  <c r="T1141" i="18" s="1"/>
  <c r="T1142" i="18" s="1"/>
  <c r="T1143" i="18" s="1"/>
  <c r="T1144" i="18" s="1"/>
  <c r="T1145" i="18" s="1"/>
  <c r="T1146" i="18" s="1"/>
  <c r="T1147" i="18" s="1"/>
  <c r="T1148" i="18" s="1"/>
  <c r="T1149" i="18" s="1"/>
  <c r="T1150" i="18" s="1"/>
  <c r="T1151" i="18" s="1"/>
  <c r="T1152" i="18" s="1"/>
  <c r="T1153" i="18" s="1"/>
  <c r="T1154" i="18" s="1"/>
  <c r="T1155" i="18" s="1"/>
  <c r="T1156" i="18" s="1"/>
  <c r="T1157" i="18" s="1"/>
  <c r="T1158" i="18" s="1"/>
  <c r="T1159" i="18" s="1"/>
  <c r="T1160" i="18" s="1"/>
  <c r="T1161" i="18" s="1"/>
  <c r="T1162" i="18" s="1"/>
  <c r="T1163" i="18" s="1"/>
  <c r="T1164" i="18" s="1"/>
  <c r="T1165" i="18" s="1"/>
  <c r="T1166" i="18" s="1"/>
  <c r="T1167" i="18" s="1"/>
  <c r="T1168" i="18" s="1"/>
  <c r="T1169" i="18" s="1"/>
  <c r="T1170" i="18" s="1"/>
  <c r="T1171" i="18" s="1"/>
  <c r="T1172" i="18" s="1"/>
  <c r="T1173" i="18" s="1"/>
  <c r="T1174" i="18" s="1"/>
  <c r="T1175" i="18" s="1"/>
  <c r="T1176" i="18" s="1"/>
  <c r="T1177" i="18" s="1"/>
  <c r="T1178" i="18" s="1"/>
  <c r="T1179" i="18" s="1"/>
  <c r="T1180" i="18" s="1"/>
  <c r="T1181" i="18" s="1"/>
  <c r="T1182" i="18" s="1"/>
  <c r="T1183" i="18" s="1"/>
  <c r="T1184" i="18" s="1"/>
  <c r="T1185" i="18" s="1"/>
  <c r="T1186" i="18" s="1"/>
  <c r="T1187" i="18" s="1"/>
  <c r="T1188" i="18" s="1"/>
  <c r="T1189" i="18" s="1"/>
  <c r="T1190" i="18" s="1"/>
  <c r="T1191" i="18" s="1"/>
  <c r="T1192" i="18" s="1"/>
  <c r="T1193" i="18" s="1"/>
  <c r="T1194" i="18" s="1"/>
  <c r="T1195" i="18" s="1"/>
  <c r="T1196" i="18" s="1"/>
  <c r="T1197" i="18" s="1"/>
  <c r="T1198" i="18" s="1"/>
  <c r="T1199" i="18" s="1"/>
  <c r="T1200" i="18" s="1"/>
  <c r="T1201" i="18" s="1"/>
  <c r="T1202" i="18" s="1"/>
  <c r="T1203" i="18" s="1"/>
  <c r="T1204" i="18" s="1"/>
  <c r="T1205" i="18" s="1"/>
  <c r="T1206" i="18" s="1"/>
  <c r="T1207" i="18" s="1"/>
  <c r="T1208" i="18" s="1"/>
  <c r="T1209" i="18" s="1"/>
  <c r="T1210" i="18" s="1"/>
  <c r="T1211" i="18" s="1"/>
  <c r="T1212" i="18" s="1"/>
  <c r="T1213" i="18" s="1"/>
  <c r="T1214" i="18" s="1"/>
  <c r="T1215" i="18" s="1"/>
  <c r="T1216" i="18" s="1"/>
  <c r="T1217" i="18" s="1"/>
  <c r="T1218" i="18" s="1"/>
  <c r="T1219" i="18" s="1"/>
  <c r="T1220" i="18" s="1"/>
  <c r="T1221" i="18" s="1"/>
  <c r="T1222" i="18" s="1"/>
  <c r="T1223" i="18" s="1"/>
  <c r="T1224" i="18" s="1"/>
  <c r="T1225" i="18" s="1"/>
  <c r="T1226" i="18" s="1"/>
  <c r="T1227" i="18" s="1"/>
  <c r="T1228" i="18" s="1"/>
  <c r="T1229" i="18" s="1"/>
  <c r="T1230" i="18" s="1"/>
  <c r="T1231" i="18" s="1"/>
  <c r="T1232" i="18" s="1"/>
  <c r="T1233" i="18" s="1"/>
  <c r="T1234" i="18" s="1"/>
  <c r="T1235" i="18" s="1"/>
  <c r="T1236" i="18" s="1"/>
  <c r="T1237" i="18" s="1"/>
  <c r="T1238" i="18" s="1"/>
  <c r="T1239" i="18" s="1"/>
  <c r="T1240" i="18" s="1"/>
  <c r="T1241" i="18" s="1"/>
  <c r="T1242" i="18" s="1"/>
  <c r="T1243" i="18" s="1"/>
  <c r="T1244" i="18" s="1"/>
  <c r="T1245" i="18" s="1"/>
  <c r="T1246" i="18" s="1"/>
  <c r="T1247" i="18" s="1"/>
  <c r="T1248" i="18" s="1"/>
  <c r="T1249" i="18" s="1"/>
  <c r="T1250" i="18" s="1"/>
  <c r="T1251" i="18" s="1"/>
  <c r="T1252" i="18" s="1"/>
  <c r="T1253" i="18" s="1"/>
  <c r="T1254" i="18" s="1"/>
  <c r="T1255" i="18" s="1"/>
  <c r="T1256" i="18" s="1"/>
  <c r="T1257" i="18" s="1"/>
  <c r="T1258" i="18" s="1"/>
  <c r="T1259" i="18" s="1"/>
  <c r="T1260" i="18" s="1"/>
  <c r="T1261" i="18" s="1"/>
  <c r="T1262" i="18" s="1"/>
  <c r="T1263" i="18" s="1"/>
  <c r="T1264" i="18" s="1"/>
  <c r="T1265" i="18" s="1"/>
  <c r="T1266" i="18" s="1"/>
  <c r="T1267" i="18" s="1"/>
  <c r="T1268" i="18" s="1"/>
  <c r="T1269" i="18" s="1"/>
  <c r="T1270" i="18" s="1"/>
  <c r="T1271" i="18" s="1"/>
  <c r="T1272" i="18" s="1"/>
  <c r="T1273" i="18" s="1"/>
  <c r="T1274" i="18" s="1"/>
  <c r="T1275" i="18" s="1"/>
  <c r="T1276" i="18" s="1"/>
  <c r="T1277" i="18" s="1"/>
  <c r="T1278" i="18" s="1"/>
  <c r="T1279" i="18" s="1"/>
  <c r="T1280" i="18" s="1"/>
  <c r="T1281" i="18" s="1"/>
  <c r="T1282" i="18" s="1"/>
  <c r="T1283" i="18" s="1"/>
  <c r="T1284" i="18" s="1"/>
  <c r="T1285" i="18" s="1"/>
  <c r="T1286" i="18" s="1"/>
  <c r="T1287" i="18" s="1"/>
  <c r="T1288" i="18" s="1"/>
  <c r="T1289" i="18" s="1"/>
  <c r="T1290" i="18" s="1"/>
  <c r="T1291" i="18" s="1"/>
  <c r="T1292" i="18" s="1"/>
  <c r="T1293" i="18" s="1"/>
  <c r="T1294" i="18" s="1"/>
  <c r="T1295" i="18" s="1"/>
  <c r="T1296" i="18" s="1"/>
  <c r="T1297" i="18" s="1"/>
  <c r="T1298" i="18" s="1"/>
  <c r="T1299" i="18" s="1"/>
  <c r="T1300" i="18" s="1"/>
  <c r="T1301" i="18" s="1"/>
  <c r="T1302" i="18" s="1"/>
  <c r="T1303" i="18" s="1"/>
  <c r="T1304" i="18" s="1"/>
  <c r="T1305" i="18" s="1"/>
  <c r="T1306" i="18" s="1"/>
  <c r="T1307" i="18" s="1"/>
  <c r="T1308" i="18" s="1"/>
  <c r="T1309" i="18" s="1"/>
  <c r="T1310" i="18" s="1"/>
  <c r="T1311" i="18" s="1"/>
  <c r="T1312" i="18" s="1"/>
  <c r="T1313" i="18" s="1"/>
  <c r="T1314" i="18" s="1"/>
  <c r="T1315" i="18" s="1"/>
  <c r="T1316" i="18" s="1"/>
  <c r="T1317" i="18" s="1"/>
  <c r="T1318" i="18" s="1"/>
  <c r="T1319" i="18" s="1"/>
  <c r="T1320" i="18" s="1"/>
  <c r="T1321" i="18" s="1"/>
  <c r="T1322" i="18" s="1"/>
  <c r="T1323" i="18" s="1"/>
  <c r="T1324" i="18" s="1"/>
  <c r="T1325" i="18" s="1"/>
  <c r="T1326" i="18" s="1"/>
  <c r="T1327" i="18" s="1"/>
  <c r="T1328" i="18" s="1"/>
  <c r="T1329" i="18" s="1"/>
  <c r="T1330" i="18" s="1"/>
  <c r="T1331" i="18" s="1"/>
  <c r="T1332" i="18" s="1"/>
  <c r="T1333" i="18" s="1"/>
  <c r="T1334" i="18" s="1"/>
  <c r="T1335" i="18" s="1"/>
  <c r="T1336" i="18" s="1"/>
  <c r="T1337" i="18" s="1"/>
  <c r="T1338" i="18" s="1"/>
  <c r="T1339" i="18" s="1"/>
  <c r="T1340" i="18" s="1"/>
  <c r="T1341" i="18" s="1"/>
  <c r="T1342" i="18" s="1"/>
  <c r="T1343" i="18" s="1"/>
  <c r="T1344" i="18" s="1"/>
  <c r="T1345" i="18" s="1"/>
  <c r="T1346" i="18" s="1"/>
  <c r="T1347" i="18" s="1"/>
  <c r="T1348" i="18" s="1"/>
  <c r="T1349" i="18" s="1"/>
  <c r="T1350" i="18" s="1"/>
  <c r="T1351" i="18" s="1"/>
  <c r="T1352" i="18" s="1"/>
  <c r="T1353" i="18" s="1"/>
  <c r="T1354" i="18" s="1"/>
  <c r="T1355" i="18" s="1"/>
  <c r="T1356" i="18" s="1"/>
  <c r="T1357" i="18" s="1"/>
  <c r="T1358" i="18" s="1"/>
  <c r="T1359" i="18" s="1"/>
  <c r="T1360" i="18" s="1"/>
  <c r="T1361" i="18" s="1"/>
  <c r="T1362" i="18" s="1"/>
  <c r="T1363" i="18" s="1"/>
  <c r="T1364" i="18" s="1"/>
  <c r="T1365" i="18" s="1"/>
  <c r="T1366" i="18" s="1"/>
  <c r="T1367" i="18" s="1"/>
  <c r="T1368" i="18" s="1"/>
  <c r="T1369" i="18" s="1"/>
  <c r="T1370" i="18" s="1"/>
  <c r="T1371" i="18" s="1"/>
  <c r="T1372" i="18" s="1"/>
  <c r="T1373" i="18" s="1"/>
  <c r="T1374" i="18" s="1"/>
  <c r="T1375" i="18" s="1"/>
  <c r="T1376" i="18" s="1"/>
  <c r="T1377" i="18" s="1"/>
  <c r="T1378" i="18" s="1"/>
  <c r="T1379" i="18" s="1"/>
  <c r="T1380" i="18" s="1"/>
  <c r="T1381" i="18" s="1"/>
  <c r="T1382" i="18" s="1"/>
  <c r="T1383" i="18" s="1"/>
  <c r="T1384" i="18" s="1"/>
  <c r="T1385" i="18" s="1"/>
  <c r="T1386" i="18" s="1"/>
  <c r="T1387" i="18" s="1"/>
  <c r="T1388" i="18" s="1"/>
  <c r="T1389" i="18" s="1"/>
  <c r="T1390" i="18" s="1"/>
  <c r="T1391" i="18" s="1"/>
  <c r="T1392" i="18" s="1"/>
  <c r="T1393" i="18" s="1"/>
  <c r="T1394" i="18" s="1"/>
  <c r="T1395" i="18" s="1"/>
  <c r="T1396" i="18" s="1"/>
  <c r="T1397" i="18" s="1"/>
  <c r="T1398" i="18" s="1"/>
  <c r="T1399" i="18" s="1"/>
  <c r="T1400" i="18" s="1"/>
  <c r="T1401" i="18" s="1"/>
  <c r="T1402" i="18" s="1"/>
  <c r="T1403" i="18" s="1"/>
  <c r="T1404" i="18" s="1"/>
  <c r="T1405" i="18" s="1"/>
  <c r="T1406" i="18" s="1"/>
  <c r="T1407" i="18" s="1"/>
  <c r="T1408" i="18" s="1"/>
  <c r="T1409" i="18" s="1"/>
  <c r="T1410" i="18" s="1"/>
  <c r="T1411" i="18" s="1"/>
  <c r="T1412" i="18" s="1"/>
  <c r="T1413" i="18" s="1"/>
  <c r="T1414" i="18" s="1"/>
  <c r="T1415" i="18" s="1"/>
  <c r="T1416" i="18" s="1"/>
  <c r="T1417" i="18" s="1"/>
  <c r="T1418" i="18" s="1"/>
  <c r="T1419" i="18" s="1"/>
  <c r="T1420" i="18" s="1"/>
  <c r="T1421" i="18" s="1"/>
  <c r="T1422" i="18" s="1"/>
  <c r="T1423" i="18" s="1"/>
  <c r="T1424" i="18" s="1"/>
  <c r="T1425" i="18" s="1"/>
  <c r="T1426" i="18" s="1"/>
  <c r="T1427" i="18" s="1"/>
  <c r="T1428" i="18" s="1"/>
  <c r="T1429" i="18" s="1"/>
  <c r="T1430" i="18" s="1"/>
  <c r="T1431" i="18" s="1"/>
  <c r="T1432" i="18" s="1"/>
  <c r="T1433" i="18" s="1"/>
  <c r="T1434" i="18" s="1"/>
  <c r="T1435" i="18" s="1"/>
  <c r="T1436" i="18" s="1"/>
  <c r="T1437" i="18" s="1"/>
  <c r="T1438" i="18" s="1"/>
  <c r="T1439" i="18" s="1"/>
  <c r="T1440" i="18" s="1"/>
  <c r="T1441" i="18" s="1"/>
  <c r="T1442" i="18" s="1"/>
  <c r="T1443" i="18" s="1"/>
  <c r="T1444" i="18" s="1"/>
  <c r="T1445" i="18" s="1"/>
  <c r="T1446" i="18" s="1"/>
  <c r="T1447" i="18" s="1"/>
  <c r="T1448" i="18" s="1"/>
  <c r="T1449" i="18" s="1"/>
  <c r="T1450" i="18" s="1"/>
  <c r="T1451" i="18" s="1"/>
  <c r="T1452" i="18" s="1"/>
  <c r="T1453" i="18" s="1"/>
  <c r="T1454" i="18" s="1"/>
  <c r="T1455" i="18" s="1"/>
  <c r="T1456" i="18" s="1"/>
  <c r="T1457" i="18" s="1"/>
  <c r="T1458" i="18" s="1"/>
  <c r="T1459" i="18" s="1"/>
  <c r="T1460" i="18" s="1"/>
  <c r="T1461" i="18" s="1"/>
  <c r="T1462" i="18" s="1"/>
  <c r="T1463" i="18" s="1"/>
  <c r="T1464" i="18" s="1"/>
  <c r="T1465" i="18" s="1"/>
  <c r="T1466" i="18" s="1"/>
  <c r="T1467" i="18" s="1"/>
  <c r="T1468" i="18" s="1"/>
  <c r="T1469" i="18" s="1"/>
  <c r="T1470" i="18" s="1"/>
  <c r="T1471" i="18" s="1"/>
  <c r="T1472" i="18" s="1"/>
  <c r="T1473" i="18" s="1"/>
  <c r="T1474" i="18" s="1"/>
  <c r="T1475" i="18" s="1"/>
  <c r="T1476" i="18" s="1"/>
  <c r="T1477" i="18" s="1"/>
  <c r="T1478" i="18" s="1"/>
  <c r="T1479" i="18" s="1"/>
  <c r="T1480" i="18" s="1"/>
  <c r="T1481" i="18" s="1"/>
  <c r="T1482" i="18" s="1"/>
  <c r="T1483" i="18" s="1"/>
  <c r="T1484" i="18" s="1"/>
  <c r="T1485" i="18" s="1"/>
  <c r="T1486" i="18" s="1"/>
  <c r="T1487" i="18" s="1"/>
  <c r="T1488" i="18" s="1"/>
  <c r="T1489" i="18" s="1"/>
  <c r="T1490" i="18" s="1"/>
  <c r="T1491" i="18" s="1"/>
  <c r="T1492" i="18" s="1"/>
  <c r="T1493" i="18" s="1"/>
  <c r="T1494" i="18" s="1"/>
  <c r="T1495" i="18" s="1"/>
  <c r="T1496" i="18" s="1"/>
  <c r="T1497" i="18" s="1"/>
  <c r="T1498" i="18" s="1"/>
  <c r="T1499" i="18" s="1"/>
  <c r="T1500" i="18" s="1"/>
  <c r="T1501" i="18" s="1"/>
  <c r="T1502" i="18" s="1"/>
  <c r="T1503" i="18" s="1"/>
  <c r="T1504" i="18" s="1"/>
  <c r="T1505" i="18" s="1"/>
  <c r="T1506" i="18" s="1"/>
  <c r="T1507" i="18" s="1"/>
  <c r="T1508" i="18" s="1"/>
  <c r="T1509" i="18" s="1"/>
  <c r="T1510" i="18" s="1"/>
  <c r="T1511" i="18" s="1"/>
  <c r="T1512" i="18" s="1"/>
  <c r="T1513" i="18" s="1"/>
  <c r="T1514" i="18" s="1"/>
  <c r="T1515" i="18" s="1"/>
  <c r="T1516" i="18" s="1"/>
  <c r="T1517" i="18" s="1"/>
  <c r="T1518" i="18" s="1"/>
  <c r="T1519" i="18" s="1"/>
  <c r="T1520" i="18" s="1"/>
  <c r="T1521" i="18" s="1"/>
  <c r="T1522" i="18" s="1"/>
  <c r="T1523" i="18" s="1"/>
  <c r="T1524" i="18" s="1"/>
  <c r="T1525" i="18" s="1"/>
  <c r="T1526" i="18" s="1"/>
  <c r="T1527" i="18" s="1"/>
  <c r="T1528" i="18" s="1"/>
  <c r="T1529" i="18" s="1"/>
  <c r="T1530" i="18" s="1"/>
  <c r="T1531" i="18" s="1"/>
  <c r="T1532" i="18" s="1"/>
  <c r="T1533" i="18" s="1"/>
  <c r="T1534" i="18" s="1"/>
  <c r="T1535" i="18" s="1"/>
  <c r="T1536" i="18" s="1"/>
  <c r="T1537" i="18" s="1"/>
  <c r="T1538" i="18" s="1"/>
  <c r="T1539" i="18" s="1"/>
  <c r="T1540" i="18" s="1"/>
  <c r="T1541" i="18" s="1"/>
  <c r="T1542" i="18" s="1"/>
  <c r="T1543" i="18" s="1"/>
  <c r="T1544" i="18" s="1"/>
  <c r="T1545" i="18" s="1"/>
  <c r="T1546" i="18" s="1"/>
  <c r="T1547" i="18" s="1"/>
  <c r="T1548" i="18" s="1"/>
  <c r="T1549" i="18" s="1"/>
  <c r="T1550" i="18" s="1"/>
  <c r="T1551" i="18" s="1"/>
  <c r="T1552" i="18" s="1"/>
  <c r="T1553" i="18" s="1"/>
  <c r="T1554" i="18" s="1"/>
  <c r="T1555" i="18" s="1"/>
  <c r="T1556" i="18" s="1"/>
  <c r="T1557" i="18" s="1"/>
  <c r="T1558" i="18" s="1"/>
  <c r="T1559" i="18" s="1"/>
  <c r="T1560" i="18" s="1"/>
  <c r="T1561" i="18" s="1"/>
  <c r="T1562" i="18" s="1"/>
  <c r="T1563" i="18" s="1"/>
  <c r="T1564" i="18" s="1"/>
  <c r="T1565" i="18" s="1"/>
  <c r="T1566" i="18" s="1"/>
  <c r="T1567" i="18" s="1"/>
  <c r="T1568" i="18" s="1"/>
  <c r="T1569" i="18" s="1"/>
  <c r="T1570" i="18" s="1"/>
  <c r="T1571" i="18" s="1"/>
  <c r="T1572" i="18" s="1"/>
  <c r="T1573" i="18" s="1"/>
  <c r="T1574" i="18" s="1"/>
  <c r="T1575" i="18" s="1"/>
  <c r="T1576" i="18" s="1"/>
  <c r="T1577" i="18" s="1"/>
  <c r="T1578" i="18" s="1"/>
  <c r="T1579" i="18" s="1"/>
  <c r="T1580" i="18" s="1"/>
  <c r="T1581" i="18" s="1"/>
  <c r="T1582" i="18" s="1"/>
  <c r="T1583" i="18" s="1"/>
  <c r="T1584" i="18" s="1"/>
  <c r="T1585" i="18" s="1"/>
  <c r="T1586" i="18" s="1"/>
  <c r="T1587" i="18" s="1"/>
  <c r="T1588" i="18" s="1"/>
  <c r="T1589" i="18" s="1"/>
  <c r="T1590" i="18" s="1"/>
  <c r="T1591" i="18" s="1"/>
  <c r="T1592" i="18" s="1"/>
  <c r="T1593" i="18" s="1"/>
  <c r="T1594" i="18" s="1"/>
  <c r="T1595" i="18" s="1"/>
  <c r="T1596" i="18" s="1"/>
  <c r="T1597" i="18" s="1"/>
  <c r="T1598" i="18" s="1"/>
  <c r="T1599" i="18" s="1"/>
  <c r="T1600" i="18" s="1"/>
  <c r="T1601" i="18" s="1"/>
  <c r="T1602" i="18" s="1"/>
  <c r="T1603" i="18" s="1"/>
  <c r="T1604" i="18" s="1"/>
  <c r="T1605" i="18" s="1"/>
  <c r="T1606" i="18" s="1"/>
  <c r="T1607" i="18" s="1"/>
  <c r="T1608" i="18" s="1"/>
  <c r="T1609" i="18" s="1"/>
  <c r="T1610" i="18" s="1"/>
  <c r="T1611" i="18" s="1"/>
  <c r="T1612" i="18" s="1"/>
  <c r="T1613" i="18" s="1"/>
  <c r="T1614" i="18" s="1"/>
  <c r="T1615" i="18" s="1"/>
  <c r="T1616" i="18" s="1"/>
  <c r="T1617" i="18" s="1"/>
  <c r="T1618" i="18" s="1"/>
  <c r="T1619" i="18" s="1"/>
  <c r="T1620" i="18" s="1"/>
  <c r="T1621" i="18" s="1"/>
  <c r="T1622" i="18" s="1"/>
  <c r="T1623" i="18" s="1"/>
  <c r="T1624" i="18" s="1"/>
  <c r="T1625" i="18" s="1"/>
  <c r="T1626" i="18" s="1"/>
  <c r="T1627" i="18" s="1"/>
  <c r="T1628" i="18" s="1"/>
  <c r="T1629" i="18" s="1"/>
  <c r="T1630" i="18" s="1"/>
  <c r="T1631" i="18" s="1"/>
  <c r="T1632" i="18" s="1"/>
  <c r="T1633" i="18" s="1"/>
  <c r="T1634" i="18" s="1"/>
  <c r="T1635" i="18" s="1"/>
  <c r="T1636" i="18" s="1"/>
  <c r="T1637" i="18" s="1"/>
  <c r="T1638" i="18" s="1"/>
  <c r="T1639" i="18" s="1"/>
  <c r="T1640" i="18" s="1"/>
  <c r="T1641" i="18" s="1"/>
  <c r="T1642" i="18" s="1"/>
  <c r="T1643" i="18" s="1"/>
  <c r="T1644" i="18" s="1"/>
  <c r="T1645" i="18" s="1"/>
  <c r="T1646" i="18" s="1"/>
  <c r="T1647" i="18" s="1"/>
  <c r="T1648" i="18" s="1"/>
  <c r="T1649" i="18" s="1"/>
  <c r="T1650" i="18" s="1"/>
  <c r="T1651" i="18" s="1"/>
  <c r="T1652" i="18" s="1"/>
  <c r="T1653" i="18" s="1"/>
  <c r="T1654" i="18" s="1"/>
  <c r="T1655" i="18" s="1"/>
  <c r="T1656" i="18" s="1"/>
  <c r="T1657" i="18" s="1"/>
  <c r="T1658" i="18" s="1"/>
  <c r="T1659" i="18" s="1"/>
  <c r="T1660" i="18" s="1"/>
  <c r="T1661" i="18" s="1"/>
  <c r="T1662" i="18" s="1"/>
  <c r="T1663" i="18" s="1"/>
  <c r="T1664" i="18" s="1"/>
  <c r="T1665" i="18" s="1"/>
  <c r="T1666" i="18" s="1"/>
  <c r="T1667" i="18" s="1"/>
  <c r="T1668" i="18" s="1"/>
  <c r="T1669" i="18" s="1"/>
  <c r="T1670" i="18" s="1"/>
  <c r="T1671" i="18" s="1"/>
  <c r="T1672" i="18" s="1"/>
  <c r="T1673" i="18" s="1"/>
  <c r="T1674" i="18" s="1"/>
  <c r="T1675" i="18" s="1"/>
  <c r="T1676" i="18" s="1"/>
  <c r="T1677" i="18" s="1"/>
  <c r="T1678" i="18" s="1"/>
  <c r="T1679" i="18" s="1"/>
  <c r="T1680" i="18" s="1"/>
  <c r="T1681" i="18" s="1"/>
  <c r="T1682" i="18" s="1"/>
  <c r="T1683" i="18" s="1"/>
  <c r="T1684" i="18" s="1"/>
  <c r="T1685" i="18" s="1"/>
  <c r="T1686" i="18" s="1"/>
  <c r="T1687" i="18" s="1"/>
  <c r="T1688" i="18" s="1"/>
  <c r="T1689" i="18" s="1"/>
  <c r="T1690" i="18" s="1"/>
  <c r="T1691" i="18" s="1"/>
  <c r="T1692" i="18" s="1"/>
  <c r="T1693" i="18" s="1"/>
  <c r="T1694" i="18" s="1"/>
  <c r="T1695" i="18" s="1"/>
  <c r="T1696" i="18" s="1"/>
  <c r="T1697" i="18" s="1"/>
  <c r="T1698" i="18" s="1"/>
  <c r="T1699" i="18" s="1"/>
  <c r="T1700" i="18" s="1"/>
  <c r="T1701" i="18" s="1"/>
  <c r="T1702" i="18" s="1"/>
  <c r="T1703" i="18" s="1"/>
  <c r="T1704" i="18" s="1"/>
  <c r="T1705" i="18" s="1"/>
  <c r="T1706" i="18" s="1"/>
  <c r="T1707" i="18" s="1"/>
  <c r="T1708" i="18" s="1"/>
  <c r="T1709" i="18" s="1"/>
  <c r="T1710" i="18" s="1"/>
  <c r="T1711" i="18" s="1"/>
  <c r="T1712" i="18" s="1"/>
  <c r="T1713" i="18" s="1"/>
  <c r="T1714" i="18" s="1"/>
  <c r="T1715" i="18" s="1"/>
  <c r="T1716" i="18" s="1"/>
  <c r="T1717" i="18" s="1"/>
  <c r="T1718" i="18" s="1"/>
  <c r="T1719" i="18" s="1"/>
  <c r="T1720" i="18" s="1"/>
  <c r="T1721" i="18" s="1"/>
  <c r="T1722" i="18" s="1"/>
  <c r="T1723" i="18" s="1"/>
  <c r="T1724" i="18" s="1"/>
  <c r="T1725" i="18" s="1"/>
  <c r="T1726" i="18" s="1"/>
  <c r="T1727" i="18" s="1"/>
  <c r="T1728" i="18" s="1"/>
  <c r="T1729" i="18" s="1"/>
  <c r="T1730" i="18" s="1"/>
  <c r="T1731" i="18" s="1"/>
  <c r="T1732" i="18" s="1"/>
  <c r="T1733" i="18" s="1"/>
  <c r="T1734" i="18" s="1"/>
  <c r="T1735" i="18" s="1"/>
  <c r="T1736" i="18" s="1"/>
  <c r="T1737" i="18" s="1"/>
  <c r="T1738" i="18" s="1"/>
  <c r="T1739" i="18" s="1"/>
  <c r="T1740" i="18" s="1"/>
  <c r="T1741" i="18" s="1"/>
  <c r="T1742" i="18" s="1"/>
  <c r="T1743" i="18" s="1"/>
  <c r="T1744" i="18" s="1"/>
  <c r="T1745" i="18" s="1"/>
  <c r="T1746" i="18" s="1"/>
  <c r="T1747" i="18" s="1"/>
  <c r="T1748" i="18" s="1"/>
  <c r="T1749" i="18" s="1"/>
  <c r="T1750" i="18" s="1"/>
  <c r="T1751" i="18" s="1"/>
  <c r="T1752" i="18" s="1"/>
  <c r="T1753" i="18" s="1"/>
  <c r="T1754" i="18" s="1"/>
  <c r="T1755" i="18" s="1"/>
  <c r="T1756" i="18" s="1"/>
  <c r="T1757" i="18" s="1"/>
  <c r="T1758" i="18" s="1"/>
  <c r="T1759" i="18" s="1"/>
  <c r="T1760" i="18" s="1"/>
  <c r="T1761" i="18" s="1"/>
  <c r="T1762" i="18" s="1"/>
  <c r="T1763" i="18" s="1"/>
  <c r="T1764" i="18" s="1"/>
  <c r="T1765" i="18" s="1"/>
  <c r="T1766" i="18" s="1"/>
  <c r="T1767" i="18" s="1"/>
  <c r="T1768" i="18" s="1"/>
  <c r="T1769" i="18" s="1"/>
  <c r="T1770" i="18" s="1"/>
  <c r="T1771" i="18" s="1"/>
  <c r="T1772" i="18" s="1"/>
  <c r="T1773" i="18" s="1"/>
  <c r="T1774" i="18" s="1"/>
  <c r="T1775" i="18" s="1"/>
  <c r="T1776" i="18" s="1"/>
  <c r="T1777" i="18" s="1"/>
  <c r="T1778" i="18" s="1"/>
  <c r="T1779" i="18" s="1"/>
  <c r="T1780" i="18" s="1"/>
  <c r="T1781" i="18" s="1"/>
  <c r="T1782" i="18" s="1"/>
  <c r="T1783" i="18" s="1"/>
  <c r="T1784" i="18" s="1"/>
  <c r="T1785" i="18" s="1"/>
  <c r="T1786" i="18" s="1"/>
  <c r="T1787" i="18" s="1"/>
  <c r="T1788" i="18" s="1"/>
  <c r="T1789" i="18" s="1"/>
  <c r="T1790" i="18" s="1"/>
  <c r="T1791" i="18" s="1"/>
  <c r="T1792" i="18" s="1"/>
  <c r="T1793" i="18" s="1"/>
  <c r="T1794" i="18" s="1"/>
  <c r="T1795" i="18" s="1"/>
  <c r="T1796" i="18" s="1"/>
  <c r="T1797" i="18" s="1"/>
  <c r="T1798" i="18" s="1"/>
  <c r="T1799" i="18" s="1"/>
  <c r="T1800" i="18" s="1"/>
  <c r="T1801" i="18" s="1"/>
  <c r="T1802" i="18" s="1"/>
  <c r="T1803" i="18" s="1"/>
  <c r="T1804" i="18" s="1"/>
  <c r="T1805" i="18" s="1"/>
  <c r="T1806" i="18" s="1"/>
  <c r="T1807" i="18" s="1"/>
  <c r="T1808" i="18" s="1"/>
  <c r="T1809" i="18" s="1"/>
  <c r="T1810" i="18" s="1"/>
  <c r="T1811" i="18" s="1"/>
  <c r="T1812" i="18" s="1"/>
  <c r="T1813" i="18" s="1"/>
  <c r="T1814" i="18" s="1"/>
  <c r="T1815" i="18" s="1"/>
  <c r="T1816" i="18" s="1"/>
  <c r="T1817" i="18" s="1"/>
  <c r="T1818" i="18" s="1"/>
  <c r="T1819" i="18" s="1"/>
  <c r="T1820" i="18" s="1"/>
  <c r="T1821" i="18" s="1"/>
  <c r="T1822" i="18" s="1"/>
  <c r="T1823" i="18" s="1"/>
  <c r="T1824" i="18" s="1"/>
  <c r="T1825" i="18" s="1"/>
  <c r="T1826" i="18" s="1"/>
  <c r="T1827" i="18" s="1"/>
  <c r="T1828" i="18" s="1"/>
  <c r="T1829" i="18" s="1"/>
  <c r="T1830" i="18" s="1"/>
  <c r="T1831" i="18" s="1"/>
  <c r="T1832" i="18" s="1"/>
  <c r="T1833" i="18" s="1"/>
  <c r="T1834" i="18" s="1"/>
  <c r="T1835" i="18" s="1"/>
  <c r="T1836" i="18" s="1"/>
  <c r="T1837" i="18" s="1"/>
  <c r="T1838" i="18" s="1"/>
  <c r="T1839" i="18" s="1"/>
  <c r="T1840" i="18" s="1"/>
  <c r="T1841" i="18" s="1"/>
  <c r="T1842" i="18" s="1"/>
  <c r="T1843" i="18" s="1"/>
  <c r="T1844" i="18" s="1"/>
  <c r="T1845" i="18" s="1"/>
  <c r="T1846" i="18" s="1"/>
  <c r="T1847" i="18" s="1"/>
  <c r="T1848" i="18" s="1"/>
  <c r="T1849" i="18" s="1"/>
  <c r="T1850" i="18" s="1"/>
  <c r="T1851" i="18" s="1"/>
  <c r="T1852" i="18" s="1"/>
  <c r="T1853" i="18" s="1"/>
  <c r="T1854" i="18" s="1"/>
  <c r="T1855" i="18" s="1"/>
  <c r="T1856" i="18" s="1"/>
  <c r="T1857" i="18" s="1"/>
  <c r="T1858" i="18" s="1"/>
  <c r="T1859" i="18" s="1"/>
  <c r="T1860" i="18" s="1"/>
  <c r="T1861" i="18" s="1"/>
  <c r="T1862" i="18" s="1"/>
  <c r="T1863" i="18" s="1"/>
  <c r="T1864" i="18" s="1"/>
  <c r="T1865" i="18" s="1"/>
  <c r="T1866" i="18" s="1"/>
  <c r="T1867" i="18" s="1"/>
  <c r="T1868" i="18" s="1"/>
  <c r="T1869" i="18" s="1"/>
  <c r="T1870" i="18" s="1"/>
  <c r="T1871" i="18" s="1"/>
  <c r="T1872" i="18" s="1"/>
  <c r="T1873" i="18" s="1"/>
  <c r="T1874" i="18" s="1"/>
  <c r="T1875" i="18" s="1"/>
  <c r="T1876" i="18" s="1"/>
  <c r="T1877" i="18" s="1"/>
  <c r="T1878" i="18" s="1"/>
  <c r="T1879" i="18" s="1"/>
  <c r="T1880" i="18" s="1"/>
  <c r="T1881" i="18" s="1"/>
  <c r="T1882" i="18" s="1"/>
  <c r="T1883" i="18" s="1"/>
  <c r="T1884" i="18" s="1"/>
  <c r="T1885" i="18" s="1"/>
  <c r="T1886" i="18" s="1"/>
  <c r="T1887" i="18" s="1"/>
  <c r="T1888" i="18" s="1"/>
  <c r="T1889" i="18" s="1"/>
  <c r="T1890" i="18" s="1"/>
  <c r="T1891" i="18" s="1"/>
  <c r="T1892" i="18" s="1"/>
  <c r="T1893" i="18" s="1"/>
  <c r="T1894" i="18" s="1"/>
  <c r="T1895" i="18" s="1"/>
  <c r="T1896" i="18" s="1"/>
  <c r="T1897" i="18" s="1"/>
  <c r="T1898" i="18" s="1"/>
  <c r="T1899" i="18" s="1"/>
  <c r="T1900" i="18" s="1"/>
  <c r="T1901" i="18" s="1"/>
  <c r="T1902" i="18" s="1"/>
  <c r="T1903" i="18" s="1"/>
  <c r="T1904" i="18" s="1"/>
  <c r="T1905" i="18" s="1"/>
  <c r="T1906" i="18" s="1"/>
  <c r="T1907" i="18" s="1"/>
  <c r="T1908" i="18" s="1"/>
  <c r="T1909" i="18" s="1"/>
  <c r="T1910" i="18" s="1"/>
  <c r="T1911" i="18" s="1"/>
  <c r="T1912" i="18" s="1"/>
  <c r="T1913" i="18" s="1"/>
  <c r="T1914" i="18" s="1"/>
  <c r="T1915" i="18" s="1"/>
  <c r="T1916" i="18" s="1"/>
  <c r="T1917" i="18" s="1"/>
  <c r="T1918" i="18" s="1"/>
  <c r="T1919" i="18" s="1"/>
  <c r="T1920" i="18" s="1"/>
  <c r="T1921" i="18" s="1"/>
  <c r="T1922" i="18" s="1"/>
  <c r="T1923" i="18" s="1"/>
  <c r="T1924" i="18" s="1"/>
  <c r="T1925" i="18" s="1"/>
  <c r="T1926" i="18" s="1"/>
  <c r="T1927" i="18" s="1"/>
  <c r="T1928" i="18" s="1"/>
  <c r="T1929" i="18" s="1"/>
  <c r="T1930" i="18" s="1"/>
  <c r="T1931" i="18" s="1"/>
  <c r="T1932" i="18" s="1"/>
  <c r="T1933" i="18" s="1"/>
  <c r="T1934" i="18" s="1"/>
  <c r="T1935" i="18" s="1"/>
  <c r="T1936" i="18" s="1"/>
  <c r="T1937" i="18" s="1"/>
  <c r="T1938" i="18" s="1"/>
  <c r="T1939" i="18" s="1"/>
  <c r="T1940" i="18" s="1"/>
  <c r="T1941" i="18" s="1"/>
  <c r="T1942" i="18" s="1"/>
  <c r="T1943" i="18" s="1"/>
  <c r="T1944" i="18" s="1"/>
  <c r="T1945" i="18" s="1"/>
  <c r="T1946" i="18" s="1"/>
  <c r="T1947" i="18" s="1"/>
  <c r="T1948" i="18" s="1"/>
  <c r="T1949" i="18" s="1"/>
  <c r="T1950" i="18" s="1"/>
  <c r="T1951" i="18" s="1"/>
  <c r="T1952" i="18" s="1"/>
  <c r="T1953" i="18" s="1"/>
  <c r="T1954" i="18" s="1"/>
  <c r="T1955" i="18" s="1"/>
  <c r="T1956" i="18" s="1"/>
  <c r="T1957" i="18" s="1"/>
  <c r="T1958" i="18" s="1"/>
  <c r="T1959" i="18" s="1"/>
  <c r="T1960" i="18" s="1"/>
  <c r="T1961" i="18" s="1"/>
  <c r="T1962" i="18" s="1"/>
  <c r="T1963" i="18" s="1"/>
  <c r="T1964" i="18" s="1"/>
  <c r="T1965" i="18" s="1"/>
  <c r="T1966" i="18" s="1"/>
  <c r="T1967" i="18" s="1"/>
  <c r="T1968" i="18" s="1"/>
  <c r="T1969" i="18" s="1"/>
  <c r="T1970" i="18" s="1"/>
  <c r="T1971" i="18" s="1"/>
  <c r="T1972" i="18" s="1"/>
  <c r="T1973" i="18" s="1"/>
  <c r="T1974" i="18" s="1"/>
  <c r="T1975" i="18" s="1"/>
  <c r="T1976" i="18" s="1"/>
  <c r="T1977" i="18" s="1"/>
  <c r="T1978" i="18" s="1"/>
  <c r="T1979" i="18" s="1"/>
  <c r="T1980" i="18" s="1"/>
  <c r="T1981" i="18" s="1"/>
  <c r="T1982" i="18" s="1"/>
  <c r="T1983" i="18" s="1"/>
  <c r="T1984" i="18" s="1"/>
  <c r="T1985" i="18" s="1"/>
  <c r="T1986" i="18" s="1"/>
  <c r="T1987" i="18" s="1"/>
  <c r="T1988" i="18" s="1"/>
  <c r="T1989" i="18" s="1"/>
  <c r="T1990" i="18" s="1"/>
  <c r="T1991" i="18" s="1"/>
  <c r="T1992" i="18" s="1"/>
  <c r="T1993" i="18" s="1"/>
  <c r="T1994" i="18" s="1"/>
  <c r="T1995" i="18" s="1"/>
  <c r="T1996" i="18" s="1"/>
  <c r="T1997" i="18" s="1"/>
  <c r="T1998" i="18" s="1"/>
  <c r="T1999" i="18" s="1"/>
  <c r="T2000" i="18" s="1"/>
  <c r="T2001" i="18" s="1"/>
  <c r="T2002" i="18" s="1"/>
  <c r="T2003" i="18" s="1"/>
  <c r="T2004" i="18" s="1"/>
  <c r="T2005" i="18" s="1"/>
  <c r="T3" i="18" s="1"/>
  <c r="U8" i="18"/>
  <c r="U9" i="18" s="1"/>
  <c r="U10" i="18" s="1"/>
  <c r="U11" i="18" s="1"/>
  <c r="U12" i="18" s="1"/>
  <c r="U13" i="18" s="1"/>
  <c r="U14" i="18" s="1"/>
  <c r="U15" i="18" s="1"/>
  <c r="U16" i="18" s="1"/>
  <c r="U17" i="18" s="1"/>
  <c r="U18" i="18" s="1"/>
  <c r="U19" i="18" s="1"/>
  <c r="U20" i="18" s="1"/>
  <c r="U21" i="18" s="1"/>
  <c r="U22" i="18" s="1"/>
  <c r="U23" i="18" s="1"/>
  <c r="U24" i="18" s="1"/>
  <c r="U25" i="18" s="1"/>
  <c r="U26" i="18" s="1"/>
  <c r="U27" i="18" s="1"/>
  <c r="U28" i="18" s="1"/>
  <c r="U29" i="18" s="1"/>
  <c r="U30" i="18" s="1"/>
  <c r="U31" i="18" s="1"/>
  <c r="U32" i="18" s="1"/>
  <c r="U33" i="18" s="1"/>
  <c r="M7" i="16"/>
  <c r="M8" i="16" s="1"/>
  <c r="M9" i="16" s="1"/>
  <c r="M10" i="16" s="1"/>
  <c r="M11" i="16" s="1"/>
  <c r="M12" i="16" s="1"/>
  <c r="M13" i="16" s="1"/>
  <c r="M14" i="16" s="1"/>
  <c r="M15" i="16" s="1"/>
  <c r="M16" i="16" s="1"/>
  <c r="M17" i="16" s="1"/>
  <c r="M18" i="16" s="1"/>
  <c r="M19" i="16" s="1"/>
  <c r="M20" i="16" s="1"/>
  <c r="M21" i="16" s="1"/>
  <c r="M22" i="16" s="1"/>
  <c r="M23" i="16" s="1"/>
  <c r="M24" i="16" s="1"/>
  <c r="M25" i="16" s="1"/>
  <c r="M26" i="16" s="1"/>
  <c r="M27" i="16" s="1"/>
  <c r="M28" i="16" s="1"/>
  <c r="M29" i="16" s="1"/>
  <c r="M30" i="16" s="1"/>
  <c r="M31" i="16" s="1"/>
  <c r="M32" i="16" s="1"/>
  <c r="M33" i="16" s="1"/>
  <c r="M34" i="16" s="1"/>
  <c r="M35" i="16" s="1"/>
  <c r="M36" i="16" s="1"/>
  <c r="M37" i="16" s="1"/>
  <c r="M38" i="16" s="1"/>
  <c r="M39" i="16" s="1"/>
  <c r="M40" i="16" s="1"/>
  <c r="M41" i="16" s="1"/>
  <c r="M42" i="16" s="1"/>
  <c r="M43" i="16" s="1"/>
  <c r="M44" i="16" s="1"/>
  <c r="M45" i="16" s="1"/>
  <c r="M46" i="16" s="1"/>
  <c r="M47" i="16" s="1"/>
  <c r="M48" i="16" s="1"/>
  <c r="M49" i="16" s="1"/>
  <c r="M50" i="16" s="1"/>
  <c r="M51" i="16" s="1"/>
  <c r="M52" i="16" s="1"/>
  <c r="M53" i="16" s="1"/>
  <c r="M54" i="16" s="1"/>
  <c r="M55" i="16" s="1"/>
  <c r="M56" i="16" s="1"/>
  <c r="M57" i="16" s="1"/>
  <c r="M58" i="16" s="1"/>
  <c r="M59" i="16" s="1"/>
  <c r="M60" i="16" s="1"/>
  <c r="M61" i="16" s="1"/>
  <c r="M62" i="16" s="1"/>
  <c r="M63" i="16" s="1"/>
  <c r="M64" i="16" s="1"/>
  <c r="M65" i="16" s="1"/>
  <c r="M66" i="16" s="1"/>
  <c r="M67" i="16" s="1"/>
  <c r="M68" i="16" s="1"/>
  <c r="M69" i="16" s="1"/>
  <c r="M70" i="16" s="1"/>
  <c r="M71" i="16" s="1"/>
  <c r="M72" i="16" s="1"/>
  <c r="M73" i="16" s="1"/>
  <c r="M74" i="16" s="1"/>
  <c r="M75" i="16" s="1"/>
  <c r="M76" i="16" s="1"/>
  <c r="M77" i="16" s="1"/>
  <c r="M78" i="16" s="1"/>
  <c r="M79" i="16" s="1"/>
  <c r="M80" i="16" s="1"/>
  <c r="M81" i="16" s="1"/>
  <c r="M82" i="16" s="1"/>
  <c r="M83" i="16" s="1"/>
  <c r="M84" i="16" s="1"/>
  <c r="M85" i="16" s="1"/>
  <c r="M86" i="16" s="1"/>
  <c r="M87" i="16" s="1"/>
  <c r="M88" i="16" s="1"/>
  <c r="M89" i="16" s="1"/>
  <c r="M90" i="16" s="1"/>
  <c r="M91" i="16" s="1"/>
  <c r="M92" i="16" s="1"/>
  <c r="M93" i="16" s="1"/>
  <c r="M94" i="16" s="1"/>
  <c r="M95" i="16" s="1"/>
  <c r="M96" i="16" s="1"/>
  <c r="M97" i="16" s="1"/>
  <c r="M98" i="16" s="1"/>
  <c r="M99" i="16" s="1"/>
  <c r="M100" i="16" s="1"/>
  <c r="M101" i="16" s="1"/>
  <c r="M102" i="16" s="1"/>
  <c r="M103" i="16" s="1"/>
  <c r="M104" i="16" s="1"/>
  <c r="M105" i="16" s="1"/>
  <c r="M106" i="16" s="1"/>
  <c r="M107" i="16" s="1"/>
  <c r="M108" i="16" s="1"/>
  <c r="M109" i="16" s="1"/>
  <c r="M110" i="16" s="1"/>
  <c r="M111" i="16" s="1"/>
  <c r="M112" i="16" s="1"/>
  <c r="M113" i="16" s="1"/>
  <c r="M114" i="16" s="1"/>
  <c r="M115" i="16" s="1"/>
  <c r="M116" i="16" s="1"/>
  <c r="M117" i="16" s="1"/>
  <c r="M118" i="16" s="1"/>
  <c r="M119" i="16" s="1"/>
  <c r="M120" i="16" s="1"/>
  <c r="M121" i="16" s="1"/>
  <c r="M122" i="16" s="1"/>
  <c r="M123" i="16" s="1"/>
  <c r="M124" i="16" s="1"/>
  <c r="M125" i="16" s="1"/>
  <c r="M126" i="16" s="1"/>
  <c r="M127" i="16" s="1"/>
  <c r="M128" i="16" s="1"/>
  <c r="M129" i="16" s="1"/>
  <c r="M130" i="16" s="1"/>
  <c r="M131" i="16" s="1"/>
  <c r="M132" i="16" s="1"/>
  <c r="M133" i="16" s="1"/>
  <c r="M134" i="16" s="1"/>
  <c r="M135" i="16" s="1"/>
  <c r="M136" i="16" s="1"/>
  <c r="M137" i="16" s="1"/>
  <c r="M138" i="16" s="1"/>
  <c r="M139" i="16" s="1"/>
  <c r="M140" i="16" s="1"/>
  <c r="M141" i="16" s="1"/>
  <c r="M142" i="16" s="1"/>
  <c r="M143" i="16" s="1"/>
  <c r="M144" i="16" s="1"/>
  <c r="M145" i="16" s="1"/>
  <c r="M146" i="16" s="1"/>
  <c r="M147" i="16" s="1"/>
  <c r="M148" i="16" s="1"/>
  <c r="M149" i="16" s="1"/>
  <c r="M150" i="16" s="1"/>
  <c r="M151" i="16" s="1"/>
  <c r="M152" i="16" s="1"/>
  <c r="M153" i="16" s="1"/>
  <c r="M154" i="16" s="1"/>
  <c r="M155" i="16" s="1"/>
  <c r="M156" i="16" s="1"/>
  <c r="M157" i="16" s="1"/>
  <c r="M158" i="16" s="1"/>
  <c r="M159" i="16" s="1"/>
  <c r="M160" i="16" s="1"/>
  <c r="M161" i="16" s="1"/>
  <c r="M162" i="16" s="1"/>
  <c r="M163" i="16" s="1"/>
  <c r="M164" i="16" s="1"/>
  <c r="M165" i="16" s="1"/>
  <c r="M166" i="16" s="1"/>
  <c r="M167" i="16" s="1"/>
  <c r="M168" i="16" s="1"/>
  <c r="M169" i="16" s="1"/>
  <c r="M170" i="16" s="1"/>
  <c r="M171" i="16" s="1"/>
  <c r="M172" i="16" s="1"/>
  <c r="M173" i="16" s="1"/>
  <c r="M174" i="16" s="1"/>
  <c r="M175" i="16" s="1"/>
  <c r="M176" i="16" s="1"/>
  <c r="M177" i="16" s="1"/>
  <c r="M178" i="16" s="1"/>
  <c r="M179" i="16" s="1"/>
  <c r="M180" i="16" s="1"/>
  <c r="M181" i="16" s="1"/>
  <c r="M182" i="16" s="1"/>
  <c r="M183" i="16" s="1"/>
  <c r="M184" i="16" s="1"/>
  <c r="M185" i="16" s="1"/>
  <c r="M186" i="16" s="1"/>
  <c r="M187" i="16" s="1"/>
  <c r="M188" i="16" s="1"/>
  <c r="M189" i="16" s="1"/>
  <c r="M190" i="16" s="1"/>
  <c r="M191" i="16" s="1"/>
  <c r="M192" i="16" s="1"/>
  <c r="M193" i="16" s="1"/>
  <c r="M194" i="16" s="1"/>
  <c r="M195" i="16" s="1"/>
  <c r="M196" i="16" s="1"/>
  <c r="M197" i="16" s="1"/>
  <c r="M198" i="16" s="1"/>
  <c r="M199" i="16" s="1"/>
  <c r="M200" i="16" s="1"/>
  <c r="M201" i="16" s="1"/>
  <c r="M202" i="16" s="1"/>
  <c r="M203" i="16" s="1"/>
  <c r="M204" i="16" s="1"/>
  <c r="M205" i="16" s="1"/>
  <c r="M206" i="16" s="1"/>
  <c r="M207" i="16" s="1"/>
  <c r="M208" i="16" s="1"/>
  <c r="M209" i="16" s="1"/>
  <c r="M210" i="16" s="1"/>
  <c r="M211" i="16" s="1"/>
  <c r="M212" i="16" s="1"/>
  <c r="M213" i="16" s="1"/>
  <c r="M214" i="16" s="1"/>
  <c r="M215" i="16" s="1"/>
  <c r="M216" i="16" s="1"/>
  <c r="M217" i="16" s="1"/>
  <c r="M218" i="16" s="1"/>
  <c r="M219" i="16" s="1"/>
  <c r="M220" i="16" s="1"/>
  <c r="M221" i="16" s="1"/>
  <c r="M222" i="16" s="1"/>
  <c r="M223" i="16" s="1"/>
  <c r="M224" i="16" s="1"/>
  <c r="M225" i="16" s="1"/>
  <c r="M226" i="16" s="1"/>
  <c r="M227" i="16" s="1"/>
  <c r="M228" i="16" s="1"/>
  <c r="M229" i="16" s="1"/>
  <c r="M230" i="16" s="1"/>
  <c r="M231" i="16" s="1"/>
  <c r="M232" i="16" s="1"/>
  <c r="M233" i="16" s="1"/>
  <c r="M234" i="16" s="1"/>
  <c r="M235" i="16" s="1"/>
  <c r="M236" i="16" s="1"/>
  <c r="M237" i="16" s="1"/>
  <c r="M238" i="16" s="1"/>
  <c r="M239" i="16" s="1"/>
  <c r="M240" i="16" s="1"/>
  <c r="M241" i="16" s="1"/>
  <c r="M242" i="16" s="1"/>
  <c r="M243" i="16" s="1"/>
  <c r="M244" i="16" s="1"/>
  <c r="M245" i="16" s="1"/>
  <c r="M246" i="16" s="1"/>
  <c r="M247" i="16" s="1"/>
  <c r="M248" i="16" s="1"/>
  <c r="M249" i="16" s="1"/>
  <c r="M250" i="16" s="1"/>
  <c r="M251" i="16" s="1"/>
  <c r="M252" i="16" s="1"/>
  <c r="M253" i="16" s="1"/>
  <c r="M254" i="16" s="1"/>
  <c r="M255" i="16" s="1"/>
  <c r="M256" i="16" s="1"/>
  <c r="M257" i="16" s="1"/>
  <c r="M258" i="16" s="1"/>
  <c r="M259" i="16" s="1"/>
  <c r="M260" i="16" s="1"/>
  <c r="M261" i="16" s="1"/>
  <c r="M262" i="16" s="1"/>
  <c r="M263" i="16" s="1"/>
  <c r="M264" i="16" s="1"/>
  <c r="M265" i="16" s="1"/>
  <c r="M266" i="16" s="1"/>
  <c r="M267" i="16" s="1"/>
  <c r="M268" i="16" s="1"/>
  <c r="M269" i="16" s="1"/>
  <c r="M270" i="16" s="1"/>
  <c r="M271" i="16" s="1"/>
  <c r="M272" i="16" s="1"/>
  <c r="M273" i="16" s="1"/>
  <c r="M274" i="16" s="1"/>
  <c r="M275" i="16" s="1"/>
  <c r="M276" i="16" s="1"/>
  <c r="M277" i="16" s="1"/>
  <c r="M278" i="16" s="1"/>
  <c r="M279" i="16" s="1"/>
  <c r="M280" i="16" s="1"/>
  <c r="M281" i="16" s="1"/>
  <c r="M282" i="16" s="1"/>
  <c r="M283" i="16" s="1"/>
  <c r="M284" i="16" s="1"/>
  <c r="M285" i="16" s="1"/>
  <c r="M286" i="16" s="1"/>
  <c r="M287" i="16" s="1"/>
  <c r="M288" i="16" s="1"/>
  <c r="M289" i="16" s="1"/>
  <c r="M290" i="16" s="1"/>
  <c r="M291" i="16" s="1"/>
  <c r="M292" i="16" s="1"/>
  <c r="M293" i="16" s="1"/>
  <c r="M294" i="16" s="1"/>
  <c r="M295" i="16" s="1"/>
  <c r="M296" i="16" s="1"/>
  <c r="M297" i="16" s="1"/>
  <c r="M298" i="16" s="1"/>
  <c r="M299" i="16" s="1"/>
  <c r="M300" i="16" s="1"/>
  <c r="M301" i="16" s="1"/>
  <c r="M302" i="16" s="1"/>
  <c r="M303" i="16" s="1"/>
  <c r="M304" i="16" s="1"/>
  <c r="M305" i="16" s="1"/>
  <c r="M306" i="16" s="1"/>
  <c r="M307" i="16" s="1"/>
  <c r="M308" i="16" s="1"/>
  <c r="M309" i="16" s="1"/>
  <c r="M310" i="16" s="1"/>
  <c r="M311" i="16" s="1"/>
  <c r="M312" i="16" s="1"/>
  <c r="M313" i="16" s="1"/>
  <c r="M314" i="16" s="1"/>
  <c r="M315" i="16" s="1"/>
  <c r="M316" i="16" s="1"/>
  <c r="M317" i="16" s="1"/>
  <c r="M318" i="16" s="1"/>
  <c r="M319" i="16" s="1"/>
  <c r="M320" i="16" s="1"/>
  <c r="M321" i="16" s="1"/>
  <c r="M322" i="16" s="1"/>
  <c r="M323" i="16" s="1"/>
  <c r="M324" i="16" s="1"/>
  <c r="M325" i="16" s="1"/>
  <c r="M326" i="16" s="1"/>
  <c r="M327" i="16" s="1"/>
  <c r="M328" i="16" s="1"/>
  <c r="M329" i="16" s="1"/>
  <c r="M330" i="16" s="1"/>
  <c r="M331" i="16" s="1"/>
  <c r="M332" i="16" s="1"/>
  <c r="M333" i="16" s="1"/>
  <c r="M334" i="16" s="1"/>
  <c r="M335" i="16" s="1"/>
  <c r="M336" i="16" s="1"/>
  <c r="M337" i="16" s="1"/>
  <c r="M338" i="16" s="1"/>
  <c r="M339" i="16" s="1"/>
  <c r="M340" i="16" s="1"/>
  <c r="M341" i="16" s="1"/>
  <c r="M342" i="16" s="1"/>
  <c r="M343" i="16" s="1"/>
  <c r="M344" i="16" s="1"/>
  <c r="M345" i="16" s="1"/>
  <c r="M346" i="16" s="1"/>
  <c r="M347" i="16" s="1"/>
  <c r="M348" i="16" s="1"/>
  <c r="M349" i="16" s="1"/>
  <c r="M350" i="16" s="1"/>
  <c r="M351" i="16" s="1"/>
  <c r="M352" i="16" s="1"/>
  <c r="M353" i="16" s="1"/>
  <c r="M354" i="16" s="1"/>
  <c r="M355" i="16" s="1"/>
  <c r="M356" i="16" s="1"/>
  <c r="M357" i="16" s="1"/>
  <c r="M358" i="16" s="1"/>
  <c r="M359" i="16" s="1"/>
  <c r="M360" i="16" s="1"/>
  <c r="M361" i="16" s="1"/>
  <c r="M362" i="16" s="1"/>
  <c r="M363" i="16" s="1"/>
  <c r="M364" i="16" s="1"/>
  <c r="M365" i="16" s="1"/>
  <c r="M366" i="16" s="1"/>
  <c r="M367" i="16" s="1"/>
  <c r="M368" i="16" s="1"/>
  <c r="M369" i="16" s="1"/>
  <c r="M370" i="16" s="1"/>
  <c r="M371" i="16" s="1"/>
  <c r="M372" i="16" s="1"/>
  <c r="M373" i="16" s="1"/>
  <c r="M374" i="16" s="1"/>
  <c r="M375" i="16" s="1"/>
  <c r="M376" i="16" s="1"/>
  <c r="M377" i="16" s="1"/>
  <c r="M378" i="16" s="1"/>
  <c r="M379" i="16" s="1"/>
  <c r="M380" i="16" s="1"/>
  <c r="M381" i="16" s="1"/>
  <c r="M382" i="16" s="1"/>
  <c r="M383" i="16" s="1"/>
  <c r="M384" i="16" s="1"/>
  <c r="M385" i="16" s="1"/>
  <c r="M386" i="16" s="1"/>
  <c r="M387" i="16" s="1"/>
  <c r="M388" i="16" s="1"/>
  <c r="M389" i="16" s="1"/>
  <c r="M390" i="16" s="1"/>
  <c r="M391" i="16" s="1"/>
  <c r="M392" i="16" s="1"/>
  <c r="M393" i="16" s="1"/>
  <c r="M394" i="16" s="1"/>
  <c r="M395" i="16" s="1"/>
  <c r="M396" i="16" s="1"/>
  <c r="M397" i="16" s="1"/>
  <c r="M398" i="16" s="1"/>
  <c r="M399" i="16" s="1"/>
  <c r="M400" i="16" s="1"/>
  <c r="M401" i="16" s="1"/>
  <c r="M402" i="16" s="1"/>
  <c r="M403" i="16" s="1"/>
  <c r="M404" i="16" s="1"/>
  <c r="M405" i="16" s="1"/>
  <c r="M406" i="16" s="1"/>
  <c r="M407" i="16" s="1"/>
  <c r="M408" i="16" s="1"/>
  <c r="M409" i="16" s="1"/>
  <c r="M410" i="16" s="1"/>
  <c r="M411" i="16" s="1"/>
  <c r="M412" i="16" s="1"/>
  <c r="M413" i="16" s="1"/>
  <c r="M414" i="16" s="1"/>
  <c r="M415" i="16" s="1"/>
  <c r="M416" i="16" s="1"/>
  <c r="M417" i="16" s="1"/>
  <c r="M418" i="16" s="1"/>
  <c r="M419" i="16" s="1"/>
  <c r="M420" i="16" s="1"/>
  <c r="M421" i="16" s="1"/>
  <c r="M422" i="16" s="1"/>
  <c r="M423" i="16" s="1"/>
  <c r="M424" i="16" s="1"/>
  <c r="M425" i="16" s="1"/>
  <c r="M426" i="16" s="1"/>
  <c r="M427" i="16" s="1"/>
  <c r="M428" i="16" s="1"/>
  <c r="M429" i="16" s="1"/>
  <c r="M430" i="16" s="1"/>
  <c r="M431" i="16" s="1"/>
  <c r="M432" i="16" s="1"/>
  <c r="M433" i="16" s="1"/>
  <c r="M434" i="16" s="1"/>
  <c r="M435" i="16" s="1"/>
  <c r="M436" i="16" s="1"/>
  <c r="M437" i="16" s="1"/>
  <c r="M438" i="16" s="1"/>
  <c r="M439" i="16" s="1"/>
  <c r="M440" i="16" s="1"/>
  <c r="M441" i="16" s="1"/>
  <c r="M442" i="16" s="1"/>
  <c r="M443" i="16" s="1"/>
  <c r="M444" i="16" s="1"/>
  <c r="M445" i="16" s="1"/>
  <c r="M446" i="16" s="1"/>
  <c r="M447" i="16" s="1"/>
  <c r="M448" i="16" s="1"/>
  <c r="M449" i="16" s="1"/>
  <c r="M450" i="16" s="1"/>
  <c r="M451" i="16" s="1"/>
  <c r="M452" i="16" s="1"/>
  <c r="M453" i="16" s="1"/>
  <c r="M454" i="16" s="1"/>
  <c r="M455" i="16" s="1"/>
  <c r="M456" i="16" s="1"/>
  <c r="M457" i="16" s="1"/>
  <c r="M458" i="16" s="1"/>
  <c r="M459" i="16" s="1"/>
  <c r="M460" i="16" s="1"/>
  <c r="M461" i="16" s="1"/>
  <c r="M462" i="16" s="1"/>
  <c r="M463" i="16" s="1"/>
  <c r="M464" i="16" s="1"/>
  <c r="M465" i="16" s="1"/>
  <c r="M466" i="16" s="1"/>
  <c r="M467" i="16" s="1"/>
  <c r="M468" i="16" s="1"/>
  <c r="M469" i="16" s="1"/>
  <c r="M470" i="16" s="1"/>
  <c r="M471" i="16" s="1"/>
  <c r="M472" i="16" s="1"/>
  <c r="M473" i="16" s="1"/>
  <c r="M474" i="16" s="1"/>
  <c r="M475" i="16" s="1"/>
  <c r="M476" i="16" s="1"/>
  <c r="M477" i="16" s="1"/>
  <c r="M478" i="16" s="1"/>
  <c r="M479" i="16" s="1"/>
  <c r="M480" i="16" s="1"/>
  <c r="M481" i="16" s="1"/>
  <c r="M482" i="16" s="1"/>
  <c r="M483" i="16" s="1"/>
  <c r="M484" i="16" s="1"/>
  <c r="M485" i="16" s="1"/>
  <c r="M486" i="16" s="1"/>
  <c r="M487" i="16" s="1"/>
  <c r="M488" i="16" s="1"/>
  <c r="M489" i="16" s="1"/>
  <c r="M490" i="16" s="1"/>
  <c r="M491" i="16" s="1"/>
  <c r="M492" i="16" s="1"/>
  <c r="M493" i="16" s="1"/>
  <c r="M494" i="16" s="1"/>
  <c r="M495" i="16" s="1"/>
  <c r="M496" i="16" s="1"/>
  <c r="M497" i="16" s="1"/>
  <c r="M498" i="16" s="1"/>
  <c r="M499" i="16" s="1"/>
  <c r="M500" i="16" s="1"/>
  <c r="M501" i="16" s="1"/>
  <c r="M502" i="16" s="1"/>
  <c r="M503" i="16" s="1"/>
  <c r="M504" i="16" s="1"/>
  <c r="M505" i="16" s="1"/>
  <c r="M506" i="16" s="1"/>
  <c r="M507" i="16" s="1"/>
  <c r="M508" i="16" s="1"/>
  <c r="M509" i="16" s="1"/>
  <c r="M510" i="16" s="1"/>
  <c r="M511" i="16" s="1"/>
  <c r="M512" i="16" s="1"/>
  <c r="M513" i="16" s="1"/>
  <c r="M514" i="16" s="1"/>
  <c r="M515" i="16" s="1"/>
  <c r="M516" i="16" s="1"/>
  <c r="M517" i="16" s="1"/>
  <c r="M518" i="16" s="1"/>
  <c r="M519" i="16" s="1"/>
  <c r="M520" i="16" s="1"/>
  <c r="M521" i="16" s="1"/>
  <c r="M522" i="16" s="1"/>
  <c r="M523" i="16" s="1"/>
  <c r="M524" i="16" s="1"/>
  <c r="M525" i="16" s="1"/>
  <c r="M526" i="16" s="1"/>
  <c r="M527" i="16" s="1"/>
  <c r="M528" i="16" s="1"/>
  <c r="M529" i="16" s="1"/>
  <c r="M530" i="16" s="1"/>
  <c r="M531" i="16" s="1"/>
  <c r="M532" i="16" s="1"/>
  <c r="M533" i="16" s="1"/>
  <c r="M534" i="16" s="1"/>
  <c r="M535" i="16" s="1"/>
  <c r="M536" i="16" s="1"/>
  <c r="M537" i="16" s="1"/>
  <c r="M538" i="16" s="1"/>
  <c r="M539" i="16" s="1"/>
  <c r="M540" i="16" s="1"/>
  <c r="M541" i="16" s="1"/>
  <c r="M542" i="16" s="1"/>
  <c r="M543" i="16" s="1"/>
  <c r="M544" i="16" s="1"/>
  <c r="M545" i="16" s="1"/>
  <c r="M546" i="16" s="1"/>
  <c r="M547" i="16" s="1"/>
  <c r="M548" i="16" s="1"/>
  <c r="M549" i="16" s="1"/>
  <c r="M550" i="16" s="1"/>
  <c r="M551" i="16" s="1"/>
  <c r="M552" i="16" s="1"/>
  <c r="M553" i="16" s="1"/>
  <c r="M554" i="16" s="1"/>
  <c r="M555" i="16" s="1"/>
  <c r="M556" i="16" s="1"/>
  <c r="M557" i="16" s="1"/>
  <c r="M558" i="16" s="1"/>
  <c r="M559" i="16" s="1"/>
  <c r="M560" i="16" s="1"/>
  <c r="M561" i="16" s="1"/>
  <c r="M562" i="16" s="1"/>
  <c r="M563" i="16" s="1"/>
  <c r="M564" i="16" s="1"/>
  <c r="M565" i="16" s="1"/>
  <c r="M566" i="16" s="1"/>
  <c r="M567" i="16" s="1"/>
  <c r="M568" i="16" s="1"/>
  <c r="M569" i="16" s="1"/>
  <c r="M570" i="16" s="1"/>
  <c r="M571" i="16" s="1"/>
  <c r="M572" i="16" s="1"/>
  <c r="M573" i="16" s="1"/>
  <c r="M574" i="16" s="1"/>
  <c r="M575" i="16" s="1"/>
  <c r="M576" i="16" s="1"/>
  <c r="M577" i="16" s="1"/>
  <c r="M578" i="16" s="1"/>
  <c r="M579" i="16" s="1"/>
  <c r="M580" i="16" s="1"/>
  <c r="M581" i="16" s="1"/>
  <c r="M582" i="16" s="1"/>
  <c r="M583" i="16" s="1"/>
  <c r="M584" i="16" s="1"/>
  <c r="M585" i="16" s="1"/>
  <c r="M586" i="16" s="1"/>
  <c r="M587" i="16" s="1"/>
  <c r="M588" i="16" s="1"/>
  <c r="M589" i="16" s="1"/>
  <c r="M590" i="16" s="1"/>
  <c r="M591" i="16" s="1"/>
  <c r="M592" i="16" s="1"/>
  <c r="M593" i="16" s="1"/>
  <c r="M594" i="16" s="1"/>
  <c r="M595" i="16" s="1"/>
  <c r="M596" i="16" s="1"/>
  <c r="M597" i="16" s="1"/>
  <c r="M598" i="16" s="1"/>
  <c r="M599" i="16" s="1"/>
  <c r="M600" i="16" s="1"/>
  <c r="M601" i="16" s="1"/>
  <c r="M602" i="16" s="1"/>
  <c r="M603" i="16" s="1"/>
  <c r="M604" i="16" s="1"/>
  <c r="M605" i="16" s="1"/>
  <c r="M606" i="16" s="1"/>
  <c r="M607" i="16" s="1"/>
  <c r="M608" i="16" s="1"/>
  <c r="M609" i="16" s="1"/>
  <c r="M610" i="16" s="1"/>
  <c r="M611" i="16" s="1"/>
  <c r="M612" i="16" s="1"/>
  <c r="M613" i="16" s="1"/>
  <c r="M614" i="16" s="1"/>
  <c r="M615" i="16" s="1"/>
  <c r="M616" i="16" s="1"/>
  <c r="M617" i="16" s="1"/>
  <c r="M618" i="16" s="1"/>
  <c r="M619" i="16" s="1"/>
  <c r="M620" i="16" s="1"/>
  <c r="M621" i="16" s="1"/>
  <c r="M622" i="16" s="1"/>
  <c r="M623" i="16" s="1"/>
  <c r="M624" i="16" s="1"/>
  <c r="M625" i="16" s="1"/>
  <c r="M626" i="16" s="1"/>
  <c r="M627" i="16" s="1"/>
  <c r="M628" i="16" s="1"/>
  <c r="M629" i="16" s="1"/>
  <c r="M630" i="16" s="1"/>
  <c r="M631" i="16" s="1"/>
  <c r="M632" i="16" s="1"/>
  <c r="M633" i="16" s="1"/>
  <c r="M634" i="16" s="1"/>
  <c r="M635" i="16" s="1"/>
  <c r="M636" i="16" s="1"/>
  <c r="M637" i="16" s="1"/>
  <c r="M638" i="16" s="1"/>
  <c r="M639" i="16" s="1"/>
  <c r="M640" i="16" s="1"/>
  <c r="M641" i="16" s="1"/>
  <c r="M642" i="16" s="1"/>
  <c r="M643" i="16" s="1"/>
  <c r="M644" i="16" s="1"/>
  <c r="M645" i="16" s="1"/>
  <c r="M646" i="16" s="1"/>
  <c r="M647" i="16" s="1"/>
  <c r="M648" i="16" s="1"/>
  <c r="M649" i="16" s="1"/>
  <c r="M650" i="16" s="1"/>
  <c r="M651" i="16" s="1"/>
  <c r="M652" i="16" s="1"/>
  <c r="M653" i="16" s="1"/>
  <c r="M654" i="16" s="1"/>
  <c r="M655" i="16" s="1"/>
  <c r="M656" i="16" s="1"/>
  <c r="M657" i="16" s="1"/>
  <c r="M658" i="16" s="1"/>
  <c r="M659" i="16" s="1"/>
  <c r="M660" i="16" s="1"/>
  <c r="M661" i="16" s="1"/>
  <c r="M662" i="16" s="1"/>
  <c r="M663" i="16" s="1"/>
  <c r="M664" i="16" s="1"/>
  <c r="M665" i="16" s="1"/>
  <c r="M666" i="16" s="1"/>
  <c r="M667" i="16" s="1"/>
  <c r="M668" i="16" s="1"/>
  <c r="M669" i="16" s="1"/>
  <c r="M670" i="16" s="1"/>
  <c r="M671" i="16" s="1"/>
  <c r="M672" i="16" s="1"/>
  <c r="M673" i="16" s="1"/>
  <c r="M674" i="16" s="1"/>
  <c r="M675" i="16" s="1"/>
  <c r="M676" i="16" s="1"/>
  <c r="M677" i="16" s="1"/>
  <c r="M678" i="16" s="1"/>
  <c r="M679" i="16" s="1"/>
  <c r="M680" i="16" s="1"/>
  <c r="M681" i="16" s="1"/>
  <c r="M682" i="16" s="1"/>
  <c r="M683" i="16" s="1"/>
  <c r="M684" i="16" s="1"/>
  <c r="M685" i="16" s="1"/>
  <c r="M686" i="16" s="1"/>
  <c r="M687" i="16" s="1"/>
  <c r="M688" i="16" s="1"/>
  <c r="M689" i="16" s="1"/>
  <c r="M690" i="16" s="1"/>
  <c r="M691" i="16" s="1"/>
  <c r="M692" i="16" s="1"/>
  <c r="M693" i="16" s="1"/>
  <c r="M694" i="16" s="1"/>
  <c r="M695" i="16" s="1"/>
  <c r="M696" i="16" s="1"/>
  <c r="M697" i="16" s="1"/>
  <c r="M698" i="16" s="1"/>
  <c r="M699" i="16" s="1"/>
  <c r="M700" i="16" s="1"/>
  <c r="M701" i="16" s="1"/>
  <c r="M702" i="16" s="1"/>
  <c r="M703" i="16" s="1"/>
  <c r="M704" i="16" s="1"/>
  <c r="M705" i="16" s="1"/>
  <c r="M706" i="16" s="1"/>
  <c r="M707" i="16" s="1"/>
  <c r="M708" i="16" s="1"/>
  <c r="M709" i="16" s="1"/>
  <c r="M710" i="16" s="1"/>
  <c r="M711" i="16" s="1"/>
  <c r="M712" i="16" s="1"/>
  <c r="M713" i="16" s="1"/>
  <c r="M714" i="16" s="1"/>
  <c r="M715" i="16" s="1"/>
  <c r="M716" i="16" s="1"/>
  <c r="M717" i="16" s="1"/>
  <c r="M718" i="16" s="1"/>
  <c r="M719" i="16" s="1"/>
  <c r="M720" i="16" s="1"/>
  <c r="M721" i="16" s="1"/>
  <c r="M722" i="16" s="1"/>
  <c r="M723" i="16" s="1"/>
  <c r="M724" i="16" s="1"/>
  <c r="M725" i="16" s="1"/>
  <c r="M726" i="16" s="1"/>
  <c r="M727" i="16" s="1"/>
  <c r="M728" i="16" s="1"/>
  <c r="M729" i="16" s="1"/>
  <c r="M730" i="16" s="1"/>
  <c r="M731" i="16" s="1"/>
  <c r="M732" i="16" s="1"/>
  <c r="M733" i="16" s="1"/>
  <c r="M734" i="16" s="1"/>
  <c r="M735" i="16" s="1"/>
  <c r="M736" i="16" s="1"/>
  <c r="M737" i="16" s="1"/>
  <c r="M738" i="16" s="1"/>
  <c r="M739" i="16" s="1"/>
  <c r="M740" i="16" s="1"/>
  <c r="M741" i="16" s="1"/>
  <c r="M742" i="16" s="1"/>
  <c r="M743" i="16" s="1"/>
  <c r="M744" i="16" s="1"/>
  <c r="M745" i="16" s="1"/>
  <c r="M746" i="16" s="1"/>
  <c r="M747" i="16" s="1"/>
  <c r="M748" i="16" s="1"/>
  <c r="M749" i="16" s="1"/>
  <c r="M750" i="16" s="1"/>
  <c r="M751" i="16" s="1"/>
  <c r="M752" i="16" s="1"/>
  <c r="M753" i="16" s="1"/>
  <c r="M754" i="16" s="1"/>
  <c r="M755" i="16" s="1"/>
  <c r="M756" i="16" s="1"/>
  <c r="M757" i="16" s="1"/>
  <c r="M758" i="16" s="1"/>
  <c r="M759" i="16" s="1"/>
  <c r="M760" i="16" s="1"/>
  <c r="M761" i="16" s="1"/>
  <c r="M762" i="16" s="1"/>
  <c r="M763" i="16" s="1"/>
  <c r="M764" i="16" s="1"/>
  <c r="M765" i="16" s="1"/>
  <c r="M766" i="16" s="1"/>
  <c r="M767" i="16" s="1"/>
  <c r="M768" i="16" s="1"/>
  <c r="M769" i="16" s="1"/>
  <c r="M770" i="16" s="1"/>
  <c r="M771" i="16" s="1"/>
  <c r="M772" i="16" s="1"/>
  <c r="M773" i="16" s="1"/>
  <c r="M774" i="16" s="1"/>
  <c r="M775" i="16" s="1"/>
  <c r="M776" i="16" s="1"/>
  <c r="M777" i="16" s="1"/>
  <c r="M778" i="16" s="1"/>
  <c r="M779" i="16" s="1"/>
  <c r="M780" i="16" s="1"/>
  <c r="M781" i="16" s="1"/>
  <c r="M782" i="16" s="1"/>
  <c r="M783" i="16" s="1"/>
  <c r="M784" i="16" s="1"/>
  <c r="M785" i="16" s="1"/>
  <c r="M786" i="16" s="1"/>
  <c r="M787" i="16" s="1"/>
  <c r="M788" i="16" s="1"/>
  <c r="M789" i="16" s="1"/>
  <c r="M790" i="16" s="1"/>
  <c r="M791" i="16" s="1"/>
  <c r="M792" i="16" s="1"/>
  <c r="M793" i="16" s="1"/>
  <c r="M794" i="16" s="1"/>
  <c r="M795" i="16" s="1"/>
  <c r="M796" i="16" s="1"/>
  <c r="M797" i="16" s="1"/>
  <c r="M798" i="16" s="1"/>
  <c r="M799" i="16" s="1"/>
  <c r="M800" i="16" s="1"/>
  <c r="M801" i="16" s="1"/>
  <c r="M802" i="16" s="1"/>
  <c r="M803" i="16" s="1"/>
  <c r="M804" i="16" s="1"/>
  <c r="M805" i="16" s="1"/>
  <c r="M806" i="16" s="1"/>
  <c r="M807" i="16" s="1"/>
  <c r="M808" i="16" s="1"/>
  <c r="M809" i="16" s="1"/>
  <c r="M810" i="16" s="1"/>
  <c r="M811" i="16" s="1"/>
  <c r="M812" i="16" s="1"/>
  <c r="M813" i="16" s="1"/>
  <c r="M814" i="16" s="1"/>
  <c r="M815" i="16" s="1"/>
  <c r="M816" i="16" s="1"/>
  <c r="M817" i="16" s="1"/>
  <c r="M818" i="16" s="1"/>
  <c r="M819" i="16" s="1"/>
  <c r="M820" i="16" s="1"/>
  <c r="M821" i="16" s="1"/>
  <c r="M822" i="16" s="1"/>
  <c r="M823" i="16" s="1"/>
  <c r="M824" i="16" s="1"/>
  <c r="M825" i="16" s="1"/>
  <c r="M826" i="16" s="1"/>
  <c r="M827" i="16" s="1"/>
  <c r="M828" i="16" s="1"/>
  <c r="M829" i="16" s="1"/>
  <c r="M830" i="16" s="1"/>
  <c r="M831" i="16" s="1"/>
  <c r="M832" i="16" s="1"/>
  <c r="M833" i="16" s="1"/>
  <c r="M834" i="16" s="1"/>
  <c r="M835" i="16" s="1"/>
  <c r="M836" i="16" s="1"/>
  <c r="M837" i="16" s="1"/>
  <c r="M838" i="16" s="1"/>
  <c r="M839" i="16" s="1"/>
  <c r="M840" i="16" s="1"/>
  <c r="M841" i="16" s="1"/>
  <c r="M842" i="16" s="1"/>
  <c r="M843" i="16" s="1"/>
  <c r="M844" i="16" s="1"/>
  <c r="M845" i="16" s="1"/>
  <c r="M846" i="16" s="1"/>
  <c r="M847" i="16" s="1"/>
  <c r="M848" i="16" s="1"/>
  <c r="M849" i="16" s="1"/>
  <c r="M850" i="16" s="1"/>
  <c r="M851" i="16" s="1"/>
  <c r="M852" i="16" s="1"/>
  <c r="M853" i="16" s="1"/>
  <c r="M854" i="16" s="1"/>
  <c r="M855" i="16" s="1"/>
  <c r="M856" i="16" s="1"/>
  <c r="M857" i="16" s="1"/>
  <c r="M858" i="16" s="1"/>
  <c r="M859" i="16" s="1"/>
  <c r="M860" i="16" s="1"/>
  <c r="M861" i="16" s="1"/>
  <c r="M862" i="16" s="1"/>
  <c r="M863" i="16" s="1"/>
  <c r="M864" i="16" s="1"/>
  <c r="M865" i="16" s="1"/>
  <c r="M866" i="16" s="1"/>
  <c r="M867" i="16" s="1"/>
  <c r="M868" i="16" s="1"/>
  <c r="M869" i="16" s="1"/>
  <c r="M870" i="16" s="1"/>
  <c r="M871" i="16" s="1"/>
  <c r="M872" i="16" s="1"/>
  <c r="M873" i="16" s="1"/>
  <c r="M874" i="16" s="1"/>
  <c r="M875" i="16" s="1"/>
  <c r="M876" i="16" s="1"/>
  <c r="M877" i="16" s="1"/>
  <c r="M878" i="16" s="1"/>
  <c r="M879" i="16" s="1"/>
  <c r="M880" i="16" s="1"/>
  <c r="M881" i="16" s="1"/>
  <c r="M882" i="16" s="1"/>
  <c r="M883" i="16" s="1"/>
  <c r="M884" i="16" s="1"/>
  <c r="M885" i="16" s="1"/>
  <c r="M886" i="16" s="1"/>
  <c r="M887" i="16" s="1"/>
  <c r="M888" i="16" s="1"/>
  <c r="M889" i="16" s="1"/>
  <c r="M890" i="16" s="1"/>
  <c r="M891" i="16" s="1"/>
  <c r="M892" i="16" s="1"/>
  <c r="M893" i="16" s="1"/>
  <c r="M894" i="16" s="1"/>
  <c r="M895" i="16" s="1"/>
  <c r="M896" i="16" s="1"/>
  <c r="M897" i="16" s="1"/>
  <c r="M898" i="16" s="1"/>
  <c r="M899" i="16" s="1"/>
  <c r="M900" i="16" s="1"/>
  <c r="M901" i="16" s="1"/>
  <c r="M902" i="16" s="1"/>
  <c r="M903" i="16" s="1"/>
  <c r="M904" i="16" s="1"/>
  <c r="M905" i="16" s="1"/>
  <c r="M906" i="16" s="1"/>
  <c r="M907" i="16" s="1"/>
  <c r="M908" i="16" s="1"/>
  <c r="M909" i="16" s="1"/>
  <c r="M910" i="16" s="1"/>
  <c r="M911" i="16" s="1"/>
  <c r="M912" i="16" s="1"/>
  <c r="M913" i="16" s="1"/>
  <c r="M914" i="16" s="1"/>
  <c r="M915" i="16" s="1"/>
  <c r="M916" i="16" s="1"/>
  <c r="M917" i="16" s="1"/>
  <c r="M918" i="16" s="1"/>
  <c r="M919" i="16" s="1"/>
  <c r="M920" i="16" s="1"/>
  <c r="M921" i="16" s="1"/>
  <c r="M922" i="16" s="1"/>
  <c r="M923" i="16" s="1"/>
  <c r="M924" i="16" s="1"/>
  <c r="M925" i="16" s="1"/>
  <c r="M926" i="16" s="1"/>
  <c r="M927" i="16" s="1"/>
  <c r="M928" i="16" s="1"/>
  <c r="M929" i="16" s="1"/>
  <c r="M930" i="16" s="1"/>
  <c r="M931" i="16" s="1"/>
  <c r="M932" i="16" s="1"/>
  <c r="M933" i="16" s="1"/>
  <c r="M934" i="16" s="1"/>
  <c r="M935" i="16" s="1"/>
  <c r="M936" i="16" s="1"/>
  <c r="M937" i="16" s="1"/>
  <c r="M938" i="16" s="1"/>
  <c r="M939" i="16" s="1"/>
  <c r="M940" i="16" s="1"/>
  <c r="M941" i="16" s="1"/>
  <c r="M942" i="16" s="1"/>
  <c r="M943" i="16" s="1"/>
  <c r="M944" i="16" s="1"/>
  <c r="M945" i="16" s="1"/>
  <c r="M946" i="16" s="1"/>
  <c r="M947" i="16" s="1"/>
  <c r="M948" i="16" s="1"/>
  <c r="M949" i="16" s="1"/>
  <c r="M950" i="16" s="1"/>
  <c r="M951" i="16" s="1"/>
  <c r="M952" i="16" s="1"/>
  <c r="M953" i="16" s="1"/>
  <c r="M954" i="16" s="1"/>
  <c r="M955" i="16" s="1"/>
  <c r="M956" i="16" s="1"/>
  <c r="M957" i="16" s="1"/>
  <c r="M958" i="16" s="1"/>
  <c r="M959" i="16" s="1"/>
  <c r="M960" i="16" s="1"/>
  <c r="M961" i="16" s="1"/>
  <c r="M962" i="16" s="1"/>
  <c r="M963" i="16" s="1"/>
  <c r="M964" i="16" s="1"/>
  <c r="M965" i="16" s="1"/>
  <c r="M966" i="16" s="1"/>
  <c r="M967" i="16" s="1"/>
  <c r="M968" i="16" s="1"/>
  <c r="M969" i="16" s="1"/>
  <c r="M970" i="16" s="1"/>
  <c r="M971" i="16" s="1"/>
  <c r="M972" i="16" s="1"/>
  <c r="M973" i="16" s="1"/>
  <c r="M974" i="16" s="1"/>
  <c r="M975" i="16" s="1"/>
  <c r="M976" i="16" s="1"/>
  <c r="M977" i="16" s="1"/>
  <c r="M978" i="16" s="1"/>
  <c r="M979" i="16" s="1"/>
  <c r="M980" i="16" s="1"/>
  <c r="M981" i="16" s="1"/>
  <c r="M982" i="16" s="1"/>
  <c r="M983" i="16" s="1"/>
  <c r="M984" i="16" s="1"/>
  <c r="M985" i="16" s="1"/>
  <c r="M986" i="16" s="1"/>
  <c r="M987" i="16" s="1"/>
  <c r="M988" i="16" s="1"/>
  <c r="M989" i="16" s="1"/>
  <c r="M990" i="16" s="1"/>
  <c r="M991" i="16" s="1"/>
  <c r="M992" i="16" s="1"/>
  <c r="M993" i="16" s="1"/>
  <c r="M994" i="16" s="1"/>
  <c r="M995" i="16" s="1"/>
  <c r="M996" i="16" s="1"/>
  <c r="M997" i="16" s="1"/>
  <c r="M998" i="16" s="1"/>
  <c r="M999" i="16" s="1"/>
  <c r="M1000" i="16" s="1"/>
  <c r="M1001" i="16" s="1"/>
  <c r="M1002" i="16" s="1"/>
  <c r="M1003" i="16" s="1"/>
  <c r="M1004" i="16" s="1"/>
  <c r="M2" i="16" s="1"/>
  <c r="AC11" i="7" l="1"/>
  <c r="AC12" i="7" s="1"/>
  <c r="AC13" i="7" s="1"/>
  <c r="AB25" i="7"/>
  <c r="AB26" i="7" s="1"/>
  <c r="AB27" i="7" s="1"/>
  <c r="AL25" i="7"/>
  <c r="AL26" i="7" s="1"/>
  <c r="AL27" i="7" s="1"/>
  <c r="AJ25" i="7"/>
  <c r="AJ26" i="7" s="1"/>
  <c r="AJ27" i="7" s="1"/>
  <c r="AC5" i="7"/>
  <c r="AC6" i="7" s="1"/>
  <c r="AC7" i="7" s="1"/>
  <c r="AC17" i="7"/>
  <c r="AC18" i="7" s="1"/>
  <c r="AC19" i="7" s="1"/>
  <c r="AF25" i="7"/>
  <c r="AF26" i="7" s="1"/>
  <c r="AF27" i="7" s="1"/>
  <c r="AK37" i="7"/>
  <c r="AK38" i="7" s="1"/>
  <c r="AK39" i="7" s="1"/>
  <c r="AF43" i="7"/>
  <c r="AF44" i="7" s="1"/>
  <c r="AF45" i="7" s="1"/>
  <c r="AL31" i="7"/>
  <c r="AL32" i="7" s="1"/>
  <c r="AL33" i="7" s="1"/>
  <c r="AJ31" i="7"/>
  <c r="AJ32" i="7" s="1"/>
  <c r="AJ33" i="7" s="1"/>
  <c r="AL37" i="7"/>
  <c r="AL38" i="7" s="1"/>
  <c r="AL39" i="7" s="1"/>
  <c r="AJ37" i="7"/>
  <c r="AJ38" i="7" s="1"/>
  <c r="AJ39" i="7" s="1"/>
  <c r="AK43" i="7"/>
  <c r="AK44" i="7" s="1"/>
  <c r="AK45" i="7" s="1"/>
  <c r="AG43" i="7"/>
  <c r="AG44" i="7" s="1"/>
  <c r="AG45" i="7" s="1"/>
  <c r="AD31" i="7"/>
  <c r="AD32" i="7" s="1"/>
  <c r="AD33" i="7" s="1"/>
  <c r="AF37" i="7"/>
  <c r="AF38" i="7" s="1"/>
  <c r="AF39" i="7" s="1"/>
  <c r="AB31" i="7"/>
  <c r="AB32" i="7" s="1"/>
  <c r="AB33" i="7" s="1"/>
  <c r="AD43" i="7"/>
  <c r="AD44" i="7" s="1"/>
  <c r="AD45" i="7" s="1"/>
  <c r="AH31" i="7"/>
  <c r="AH32" i="7" s="1"/>
  <c r="AH33" i="7" s="1"/>
  <c r="AC43" i="7"/>
  <c r="AC44" i="7" s="1"/>
  <c r="AC45" i="7" s="1"/>
  <c r="AD37" i="7"/>
  <c r="AD38" i="7" s="1"/>
  <c r="AD39" i="7" s="1"/>
  <c r="AB37" i="7"/>
  <c r="AB38" i="7" s="1"/>
  <c r="AB39" i="7" s="1"/>
  <c r="AH37" i="7"/>
  <c r="AH38" i="7" s="1"/>
  <c r="AH39" i="7" s="1"/>
  <c r="AF31" i="7"/>
  <c r="AF32" i="7" s="1"/>
  <c r="AF33" i="7" s="1"/>
  <c r="AB17" i="7"/>
  <c r="AB18" i="7" s="1"/>
  <c r="AB19" i="7" s="1"/>
  <c r="U34" i="18"/>
  <c r="U35" i="18" s="1"/>
  <c r="U36" i="18" s="1"/>
  <c r="U37" i="18" s="1"/>
  <c r="U38" i="18" s="1"/>
  <c r="U39" i="18" s="1"/>
  <c r="U40" i="18" s="1"/>
  <c r="U41" i="18" s="1"/>
  <c r="U42" i="18" s="1"/>
  <c r="U43" i="18" s="1"/>
  <c r="U44" i="18" s="1"/>
  <c r="U45" i="18" s="1"/>
  <c r="U46" i="18" s="1"/>
  <c r="U47" i="18" s="1"/>
  <c r="U48" i="18" s="1"/>
  <c r="U49" i="18" s="1"/>
  <c r="U50" i="18" s="1"/>
  <c r="U51" i="18" s="1"/>
  <c r="U52" i="18" s="1"/>
  <c r="U53" i="18" s="1"/>
  <c r="U54" i="18" s="1"/>
  <c r="U55" i="18" s="1"/>
  <c r="U56" i="18" s="1"/>
  <c r="U57" i="18" s="1"/>
  <c r="U58" i="18" s="1"/>
  <c r="U59" i="18" s="1"/>
  <c r="U60" i="18" s="1"/>
  <c r="U61" i="18" s="1"/>
  <c r="U62" i="18" s="1"/>
  <c r="U63" i="18" s="1"/>
  <c r="U64" i="18" s="1"/>
  <c r="U65" i="18" s="1"/>
  <c r="U66" i="18" s="1"/>
  <c r="U67" i="18" s="1"/>
  <c r="U68" i="18" s="1"/>
  <c r="U69" i="18" s="1"/>
  <c r="U70" i="18" s="1"/>
  <c r="U71" i="18" s="1"/>
  <c r="U72" i="18" s="1"/>
  <c r="U73" i="18" s="1"/>
  <c r="U74" i="18" s="1"/>
  <c r="U75" i="18" s="1"/>
  <c r="U76" i="18" s="1"/>
  <c r="U77" i="18" s="1"/>
  <c r="U78" i="18" s="1"/>
  <c r="U79" i="18" s="1"/>
  <c r="U80" i="18" s="1"/>
  <c r="U81" i="18" s="1"/>
  <c r="U82" i="18" s="1"/>
  <c r="U83" i="18" s="1"/>
  <c r="U84" i="18" s="1"/>
  <c r="U85" i="18" s="1"/>
  <c r="U86" i="18" s="1"/>
  <c r="U87" i="18" s="1"/>
  <c r="U88" i="18" s="1"/>
  <c r="U89" i="18" s="1"/>
  <c r="U90" i="18" s="1"/>
  <c r="U91" i="18" s="1"/>
  <c r="U92" i="18" s="1"/>
  <c r="U93" i="18" s="1"/>
  <c r="U94" i="18" s="1"/>
  <c r="U95" i="18" s="1"/>
  <c r="U96" i="18" s="1"/>
  <c r="U97" i="18" s="1"/>
  <c r="U98" i="18" s="1"/>
  <c r="U99" i="18" s="1"/>
  <c r="U100" i="18" s="1"/>
  <c r="U101" i="18" s="1"/>
  <c r="U102" i="18" s="1"/>
  <c r="U103" i="18" s="1"/>
  <c r="U104" i="18" s="1"/>
  <c r="U105" i="18" s="1"/>
  <c r="U106" i="18" s="1"/>
  <c r="U107" i="18" s="1"/>
  <c r="U108" i="18" s="1"/>
  <c r="U109" i="18" s="1"/>
  <c r="U110" i="18" s="1"/>
  <c r="U111" i="18" s="1"/>
  <c r="U112" i="18" s="1"/>
  <c r="U113" i="18" s="1"/>
  <c r="U114" i="18" s="1"/>
  <c r="U115" i="18" s="1"/>
  <c r="U116" i="18" s="1"/>
  <c r="U117" i="18" s="1"/>
  <c r="U118" i="18" s="1"/>
  <c r="U119" i="18" s="1"/>
  <c r="U120" i="18" s="1"/>
  <c r="U121" i="18" s="1"/>
  <c r="U122" i="18" s="1"/>
  <c r="U123" i="18" s="1"/>
  <c r="U124" i="18" s="1"/>
  <c r="U125" i="18" s="1"/>
  <c r="U126" i="18" s="1"/>
  <c r="U127" i="18" s="1"/>
  <c r="U128" i="18" s="1"/>
  <c r="U129" i="18" s="1"/>
  <c r="U130" i="18" s="1"/>
  <c r="U131" i="18" s="1"/>
  <c r="U132" i="18" s="1"/>
  <c r="U133" i="18" s="1"/>
  <c r="U134" i="18" s="1"/>
  <c r="U135" i="18" s="1"/>
  <c r="U136" i="18" s="1"/>
  <c r="U137" i="18" s="1"/>
  <c r="U138" i="18" s="1"/>
  <c r="U139" i="18" s="1"/>
  <c r="U140" i="18" s="1"/>
  <c r="U141" i="18" s="1"/>
  <c r="U142" i="18" s="1"/>
  <c r="U143" i="18" s="1"/>
  <c r="U144" i="18" s="1"/>
  <c r="U145" i="18" s="1"/>
  <c r="U146" i="18" s="1"/>
  <c r="U147" i="18" s="1"/>
  <c r="U148" i="18" s="1"/>
  <c r="U149" i="18" s="1"/>
  <c r="U150" i="18" s="1"/>
  <c r="U151" i="18" s="1"/>
  <c r="U152" i="18" s="1"/>
  <c r="U153" i="18" s="1"/>
  <c r="U154" i="18" s="1"/>
  <c r="U155" i="18" s="1"/>
  <c r="U156" i="18" s="1"/>
  <c r="U157" i="18" s="1"/>
  <c r="U158" i="18" s="1"/>
  <c r="U159" i="18" s="1"/>
  <c r="U160" i="18" s="1"/>
  <c r="U161" i="18" s="1"/>
  <c r="U162" i="18" s="1"/>
  <c r="U163" i="18" s="1"/>
  <c r="U164" i="18" s="1"/>
  <c r="U165" i="18" s="1"/>
  <c r="U166" i="18" s="1"/>
  <c r="U167" i="18" s="1"/>
  <c r="U168" i="18" s="1"/>
  <c r="U169" i="18" s="1"/>
  <c r="U170" i="18" s="1"/>
  <c r="U171" i="18" s="1"/>
  <c r="U172" i="18" s="1"/>
  <c r="U173" i="18" s="1"/>
  <c r="U174" i="18" s="1"/>
  <c r="U175" i="18" s="1"/>
  <c r="U176" i="18" s="1"/>
  <c r="U177" i="18" s="1"/>
  <c r="U178" i="18" s="1"/>
  <c r="U179" i="18" s="1"/>
  <c r="U180" i="18" s="1"/>
  <c r="U181" i="18" s="1"/>
  <c r="U182" i="18" s="1"/>
  <c r="U183" i="18" s="1"/>
  <c r="U184" i="18" s="1"/>
  <c r="U185" i="18" s="1"/>
  <c r="U186" i="18" s="1"/>
  <c r="U187" i="18" s="1"/>
  <c r="U188" i="18" s="1"/>
  <c r="U189" i="18" s="1"/>
  <c r="U190" i="18" s="1"/>
  <c r="U191" i="18" s="1"/>
  <c r="U192" i="18" s="1"/>
  <c r="U193" i="18" s="1"/>
  <c r="U194" i="18" s="1"/>
  <c r="U195" i="18" s="1"/>
  <c r="U196" i="18" s="1"/>
  <c r="U197" i="18" s="1"/>
  <c r="U198" i="18" s="1"/>
  <c r="U199" i="18" s="1"/>
  <c r="U200" i="18" s="1"/>
  <c r="U201" i="18" s="1"/>
  <c r="U202" i="18" s="1"/>
  <c r="U203" i="18" s="1"/>
  <c r="U204" i="18" s="1"/>
  <c r="U205" i="18" s="1"/>
  <c r="U206" i="18" s="1"/>
  <c r="U207" i="18" s="1"/>
  <c r="U208" i="18" s="1"/>
  <c r="U209" i="18" s="1"/>
  <c r="U210" i="18" s="1"/>
  <c r="U211" i="18" s="1"/>
  <c r="U212" i="18" s="1"/>
  <c r="U213" i="18" s="1"/>
  <c r="U214" i="18" s="1"/>
  <c r="U215" i="18" s="1"/>
  <c r="U216" i="18" s="1"/>
  <c r="U217" i="18" s="1"/>
  <c r="U218" i="18" s="1"/>
  <c r="U219" i="18" s="1"/>
  <c r="U220" i="18" s="1"/>
  <c r="U221" i="18" s="1"/>
  <c r="U222" i="18" s="1"/>
  <c r="U223" i="18" s="1"/>
  <c r="U224" i="18" s="1"/>
  <c r="U225" i="18" s="1"/>
  <c r="U226" i="18" s="1"/>
  <c r="U227" i="18" s="1"/>
  <c r="U228" i="18" s="1"/>
  <c r="U229" i="18" s="1"/>
  <c r="U230" i="18" s="1"/>
  <c r="U231" i="18" s="1"/>
  <c r="U232" i="18" s="1"/>
  <c r="U233" i="18" s="1"/>
  <c r="U234" i="18" s="1"/>
  <c r="U235" i="18" s="1"/>
  <c r="U236" i="18" s="1"/>
  <c r="U237" i="18" s="1"/>
  <c r="U238" i="18" s="1"/>
  <c r="U239" i="18" s="1"/>
  <c r="U240" i="18" s="1"/>
  <c r="U241" i="18" s="1"/>
  <c r="U242" i="18" s="1"/>
  <c r="U243" i="18" s="1"/>
  <c r="U244" i="18" s="1"/>
  <c r="U245" i="18" s="1"/>
  <c r="U246" i="18" s="1"/>
  <c r="U247" i="18" s="1"/>
  <c r="U248" i="18" s="1"/>
  <c r="U249" i="18" s="1"/>
  <c r="U250" i="18" s="1"/>
  <c r="U251" i="18" s="1"/>
  <c r="U252" i="18" s="1"/>
  <c r="U253" i="18" s="1"/>
  <c r="U254" i="18" s="1"/>
  <c r="U255" i="18" s="1"/>
  <c r="U256" i="18" s="1"/>
  <c r="U257" i="18" s="1"/>
  <c r="U258" i="18" s="1"/>
  <c r="U259" i="18" s="1"/>
  <c r="U260" i="18" s="1"/>
  <c r="U261" i="18" s="1"/>
  <c r="U262" i="18" s="1"/>
  <c r="U263" i="18" s="1"/>
  <c r="U264" i="18" s="1"/>
  <c r="U265" i="18" s="1"/>
  <c r="U266" i="18" s="1"/>
  <c r="U267" i="18" s="1"/>
  <c r="U268" i="18" s="1"/>
  <c r="U269" i="18" s="1"/>
  <c r="U270" i="18" s="1"/>
  <c r="U271" i="18" s="1"/>
  <c r="U272" i="18" s="1"/>
  <c r="U273" i="18" s="1"/>
  <c r="U274" i="18" s="1"/>
  <c r="U275" i="18" s="1"/>
  <c r="U276" i="18" s="1"/>
  <c r="U277" i="18" s="1"/>
  <c r="U278" i="18" s="1"/>
  <c r="U279" i="18" s="1"/>
  <c r="U280" i="18" s="1"/>
  <c r="U281" i="18" s="1"/>
  <c r="U282" i="18" s="1"/>
  <c r="U283" i="18" s="1"/>
  <c r="U284" i="18" s="1"/>
  <c r="U285" i="18" s="1"/>
  <c r="U286" i="18" s="1"/>
  <c r="U287" i="18" s="1"/>
  <c r="U288" i="18" s="1"/>
  <c r="U289" i="18" s="1"/>
  <c r="U290" i="18" s="1"/>
  <c r="U291" i="18" s="1"/>
  <c r="U292" i="18" s="1"/>
  <c r="U293" i="18" s="1"/>
  <c r="U294" i="18" s="1"/>
  <c r="U295" i="18" s="1"/>
  <c r="U296" i="18" s="1"/>
  <c r="U297" i="18" s="1"/>
  <c r="U298" i="18" s="1"/>
  <c r="U299" i="18" s="1"/>
  <c r="U300" i="18" s="1"/>
  <c r="U301" i="18" s="1"/>
  <c r="U302" i="18" s="1"/>
  <c r="U303" i="18" s="1"/>
  <c r="U304" i="18" s="1"/>
  <c r="U305" i="18" s="1"/>
  <c r="U306" i="18" s="1"/>
  <c r="U307" i="18" s="1"/>
  <c r="U308" i="18" s="1"/>
  <c r="U309" i="18" s="1"/>
  <c r="U310" i="18" s="1"/>
  <c r="U311" i="18" s="1"/>
  <c r="U312" i="18" s="1"/>
  <c r="U313" i="18" s="1"/>
  <c r="U314" i="18" s="1"/>
  <c r="U315" i="18" s="1"/>
  <c r="U316" i="18" s="1"/>
  <c r="U317" i="18" s="1"/>
  <c r="U318" i="18" s="1"/>
  <c r="U319" i="18" s="1"/>
  <c r="U320" i="18" s="1"/>
  <c r="U321" i="18" s="1"/>
  <c r="U322" i="18" s="1"/>
  <c r="U323" i="18" s="1"/>
  <c r="U324" i="18" s="1"/>
  <c r="U325" i="18" s="1"/>
  <c r="U326" i="18" s="1"/>
  <c r="U327" i="18" s="1"/>
  <c r="U328" i="18" s="1"/>
  <c r="U329" i="18" s="1"/>
  <c r="U330" i="18" s="1"/>
  <c r="U331" i="18" s="1"/>
  <c r="U332" i="18" s="1"/>
  <c r="U333" i="18" s="1"/>
  <c r="U334" i="18" s="1"/>
  <c r="U335" i="18" s="1"/>
  <c r="U336" i="18" s="1"/>
  <c r="U337" i="18" s="1"/>
  <c r="U338" i="18" s="1"/>
  <c r="U339" i="18" s="1"/>
  <c r="U340" i="18" s="1"/>
  <c r="U341" i="18" s="1"/>
  <c r="U342" i="18" s="1"/>
  <c r="U343" i="18" s="1"/>
  <c r="U344" i="18" s="1"/>
  <c r="U345" i="18" s="1"/>
  <c r="U346" i="18" s="1"/>
  <c r="U347" i="18" s="1"/>
  <c r="U348" i="18" s="1"/>
  <c r="U349" i="18" s="1"/>
  <c r="U350" i="18" s="1"/>
  <c r="U351" i="18" s="1"/>
  <c r="U352" i="18" s="1"/>
  <c r="U353" i="18" s="1"/>
  <c r="U354" i="18" s="1"/>
  <c r="U355" i="18" s="1"/>
  <c r="U356" i="18" s="1"/>
  <c r="U357" i="18" s="1"/>
  <c r="U358" i="18" s="1"/>
  <c r="U359" i="18" s="1"/>
  <c r="U360" i="18" s="1"/>
  <c r="U361" i="18" s="1"/>
  <c r="U362" i="18" s="1"/>
  <c r="U363" i="18" s="1"/>
  <c r="U364" i="18" s="1"/>
  <c r="U365" i="18" s="1"/>
  <c r="U366" i="18" s="1"/>
  <c r="U367" i="18" s="1"/>
  <c r="U368" i="18" s="1"/>
  <c r="U369" i="18" s="1"/>
  <c r="U370" i="18" s="1"/>
  <c r="U371" i="18" s="1"/>
  <c r="U372" i="18" s="1"/>
  <c r="U373" i="18" s="1"/>
  <c r="U374" i="18" s="1"/>
  <c r="U375" i="18" s="1"/>
  <c r="U376" i="18" s="1"/>
  <c r="U377" i="18" s="1"/>
  <c r="U378" i="18" s="1"/>
  <c r="U379" i="18" s="1"/>
  <c r="U380" i="18" s="1"/>
  <c r="U381" i="18" s="1"/>
  <c r="U382" i="18" s="1"/>
  <c r="U383" i="18" s="1"/>
  <c r="U384" i="18" s="1"/>
  <c r="U385" i="18" s="1"/>
  <c r="U386" i="18" s="1"/>
  <c r="U387" i="18" s="1"/>
  <c r="U388" i="18" s="1"/>
  <c r="U389" i="18" s="1"/>
  <c r="U390" i="18" s="1"/>
  <c r="U391" i="18" s="1"/>
  <c r="U392" i="18" s="1"/>
  <c r="U393" i="18" s="1"/>
  <c r="U394" i="18" s="1"/>
  <c r="U395" i="18" s="1"/>
  <c r="U396" i="18" s="1"/>
  <c r="U397" i="18" s="1"/>
  <c r="U398" i="18" s="1"/>
  <c r="U399" i="18" s="1"/>
  <c r="U400" i="18" s="1"/>
  <c r="U401" i="18" s="1"/>
  <c r="U402" i="18" s="1"/>
  <c r="U403" i="18" s="1"/>
  <c r="U404" i="18" s="1"/>
  <c r="U405" i="18" s="1"/>
  <c r="U406" i="18" s="1"/>
  <c r="U407" i="18" s="1"/>
  <c r="U408" i="18" s="1"/>
  <c r="U409" i="18" s="1"/>
  <c r="U410" i="18" s="1"/>
  <c r="U411" i="18" s="1"/>
  <c r="U412" i="18" s="1"/>
  <c r="U413" i="18" s="1"/>
  <c r="U414" i="18" s="1"/>
  <c r="U415" i="18" s="1"/>
  <c r="U416" i="18" s="1"/>
  <c r="U417" i="18" s="1"/>
  <c r="U418" i="18" s="1"/>
  <c r="U419" i="18" s="1"/>
  <c r="U420" i="18" s="1"/>
  <c r="U421" i="18" s="1"/>
  <c r="U422" i="18" s="1"/>
  <c r="U423" i="18" s="1"/>
  <c r="U424" i="18" s="1"/>
  <c r="U425" i="18" s="1"/>
  <c r="U426" i="18" s="1"/>
  <c r="U427" i="18" s="1"/>
  <c r="U428" i="18" s="1"/>
  <c r="U429" i="18" s="1"/>
  <c r="U430" i="18" s="1"/>
  <c r="U431" i="18" s="1"/>
  <c r="U432" i="18" s="1"/>
  <c r="U433" i="18" s="1"/>
  <c r="U434" i="18" s="1"/>
  <c r="U435" i="18" s="1"/>
  <c r="U436" i="18" s="1"/>
  <c r="U437" i="18" s="1"/>
  <c r="U438" i="18" s="1"/>
  <c r="U439" i="18" s="1"/>
  <c r="U440" i="18" s="1"/>
  <c r="U441" i="18" s="1"/>
  <c r="U442" i="18" s="1"/>
  <c r="U443" i="18" s="1"/>
  <c r="U444" i="18" s="1"/>
  <c r="U445" i="18" s="1"/>
  <c r="U446" i="18" s="1"/>
  <c r="U447" i="18" s="1"/>
  <c r="U448" i="18" s="1"/>
  <c r="U449" i="18" s="1"/>
  <c r="U450" i="18" s="1"/>
  <c r="U451" i="18" s="1"/>
  <c r="U452" i="18" s="1"/>
  <c r="U453" i="18" s="1"/>
  <c r="U454" i="18" s="1"/>
  <c r="U455" i="18" s="1"/>
  <c r="U456" i="18" s="1"/>
  <c r="U457" i="18" s="1"/>
  <c r="U458" i="18" s="1"/>
  <c r="U459" i="18" s="1"/>
  <c r="U460" i="18" s="1"/>
  <c r="U461" i="18" s="1"/>
  <c r="U462" i="18" s="1"/>
  <c r="U463" i="18" s="1"/>
  <c r="U464" i="18" s="1"/>
  <c r="U465" i="18" s="1"/>
  <c r="U466" i="18" s="1"/>
  <c r="U467" i="18" s="1"/>
  <c r="U468" i="18" s="1"/>
  <c r="U469" i="18" s="1"/>
  <c r="U470" i="18" s="1"/>
  <c r="U471" i="18" s="1"/>
  <c r="U472" i="18" s="1"/>
  <c r="U473" i="18" s="1"/>
  <c r="U474" i="18" s="1"/>
  <c r="U475" i="18" s="1"/>
  <c r="U476" i="18" s="1"/>
  <c r="U477" i="18" s="1"/>
  <c r="U478" i="18" s="1"/>
  <c r="U479" i="18" s="1"/>
  <c r="U480" i="18" s="1"/>
  <c r="U481" i="18" s="1"/>
  <c r="U482" i="18" s="1"/>
  <c r="U483" i="18" s="1"/>
  <c r="U484" i="18" s="1"/>
  <c r="U485" i="18" s="1"/>
  <c r="U486" i="18" s="1"/>
  <c r="U487" i="18" s="1"/>
  <c r="U488" i="18" s="1"/>
  <c r="U489" i="18" s="1"/>
  <c r="U490" i="18" s="1"/>
  <c r="U491" i="18" s="1"/>
  <c r="U492" i="18" s="1"/>
  <c r="U493" i="18" s="1"/>
  <c r="U494" i="18" s="1"/>
  <c r="U495" i="18" s="1"/>
  <c r="U496" i="18" s="1"/>
  <c r="U497" i="18" s="1"/>
  <c r="U498" i="18" s="1"/>
  <c r="U499" i="18" s="1"/>
  <c r="U500" i="18" s="1"/>
  <c r="U501" i="18" s="1"/>
  <c r="U502" i="18" s="1"/>
  <c r="U503" i="18" s="1"/>
  <c r="U504" i="18" s="1"/>
  <c r="U505" i="18" s="1"/>
  <c r="U506" i="18" s="1"/>
  <c r="U507" i="18" s="1"/>
  <c r="U508" i="18" s="1"/>
  <c r="U509" i="18" s="1"/>
  <c r="U510" i="18" s="1"/>
  <c r="U511" i="18" s="1"/>
  <c r="U512" i="18" s="1"/>
  <c r="U513" i="18" s="1"/>
  <c r="U514" i="18" s="1"/>
  <c r="U515" i="18" s="1"/>
  <c r="U516" i="18" s="1"/>
  <c r="U517" i="18" s="1"/>
  <c r="U518" i="18" s="1"/>
  <c r="U519" i="18" s="1"/>
  <c r="U520" i="18" s="1"/>
  <c r="U521" i="18" s="1"/>
  <c r="U522" i="18" s="1"/>
  <c r="U523" i="18" s="1"/>
  <c r="U524" i="18" s="1"/>
  <c r="U525" i="18" s="1"/>
  <c r="U526" i="18" s="1"/>
  <c r="U527" i="18" s="1"/>
  <c r="U528" i="18" s="1"/>
  <c r="U529" i="18" s="1"/>
  <c r="U530" i="18" s="1"/>
  <c r="U531" i="18" s="1"/>
  <c r="U532" i="18" s="1"/>
  <c r="U533" i="18" s="1"/>
  <c r="U534" i="18" s="1"/>
  <c r="U535" i="18" s="1"/>
  <c r="U536" i="18" s="1"/>
  <c r="U537" i="18" s="1"/>
  <c r="U538" i="18" s="1"/>
  <c r="U539" i="18" s="1"/>
  <c r="U540" i="18" s="1"/>
  <c r="U541" i="18" s="1"/>
  <c r="U542" i="18" s="1"/>
  <c r="U543" i="18" s="1"/>
  <c r="U544" i="18" s="1"/>
  <c r="U545" i="18" s="1"/>
  <c r="U546" i="18" s="1"/>
  <c r="U547" i="18" s="1"/>
  <c r="U548" i="18" s="1"/>
  <c r="U549" i="18" s="1"/>
  <c r="U550" i="18" s="1"/>
  <c r="U551" i="18" s="1"/>
  <c r="U552" i="18" s="1"/>
  <c r="U553" i="18" s="1"/>
  <c r="U554" i="18" s="1"/>
  <c r="U555" i="18" s="1"/>
  <c r="U556" i="18" s="1"/>
  <c r="U557" i="18" s="1"/>
  <c r="U558" i="18" s="1"/>
  <c r="U559" i="18" s="1"/>
  <c r="U560" i="18" s="1"/>
  <c r="U561" i="18" s="1"/>
  <c r="U562" i="18" s="1"/>
  <c r="U563" i="18" s="1"/>
  <c r="U564" i="18" s="1"/>
  <c r="U565" i="18" s="1"/>
  <c r="U566" i="18" s="1"/>
  <c r="U567" i="18" s="1"/>
  <c r="U568" i="18" s="1"/>
  <c r="U569" i="18" s="1"/>
  <c r="U570" i="18" s="1"/>
  <c r="U571" i="18" s="1"/>
  <c r="U572" i="18" s="1"/>
  <c r="U573" i="18" s="1"/>
  <c r="U574" i="18" s="1"/>
  <c r="U575" i="18" s="1"/>
  <c r="U576" i="18" s="1"/>
  <c r="U577" i="18" s="1"/>
  <c r="U578" i="18" s="1"/>
  <c r="U579" i="18" s="1"/>
  <c r="U580" i="18" s="1"/>
  <c r="U581" i="18" s="1"/>
  <c r="U582" i="18" s="1"/>
  <c r="U583" i="18" s="1"/>
  <c r="U584" i="18" s="1"/>
  <c r="U585" i="18" s="1"/>
  <c r="U586" i="18" s="1"/>
  <c r="U587" i="18" s="1"/>
  <c r="U588" i="18" s="1"/>
  <c r="U589" i="18" s="1"/>
  <c r="U590" i="18" s="1"/>
  <c r="U591" i="18" s="1"/>
  <c r="U592" i="18" s="1"/>
  <c r="U593" i="18" s="1"/>
  <c r="U594" i="18" s="1"/>
  <c r="U595" i="18" s="1"/>
  <c r="U596" i="18" s="1"/>
  <c r="U597" i="18" s="1"/>
  <c r="U598" i="18" s="1"/>
  <c r="U599" i="18" s="1"/>
  <c r="U600" i="18" s="1"/>
  <c r="U601" i="18" s="1"/>
  <c r="U602" i="18" s="1"/>
  <c r="U603" i="18" s="1"/>
  <c r="U604" i="18" s="1"/>
  <c r="U605" i="18" s="1"/>
  <c r="U606" i="18" s="1"/>
  <c r="U607" i="18" s="1"/>
  <c r="U608" i="18" s="1"/>
  <c r="U609" i="18" s="1"/>
  <c r="U610" i="18" s="1"/>
  <c r="U611" i="18" s="1"/>
  <c r="U612" i="18" s="1"/>
  <c r="U613" i="18" s="1"/>
  <c r="U614" i="18" s="1"/>
  <c r="U615" i="18" s="1"/>
  <c r="U616" i="18" s="1"/>
  <c r="U617" i="18" s="1"/>
  <c r="U618" i="18" s="1"/>
  <c r="U619" i="18" s="1"/>
  <c r="U620" i="18" s="1"/>
  <c r="U621" i="18" s="1"/>
  <c r="U622" i="18" s="1"/>
  <c r="U623" i="18" s="1"/>
  <c r="U624" i="18" s="1"/>
  <c r="U625" i="18" s="1"/>
  <c r="U626" i="18" s="1"/>
  <c r="U627" i="18" s="1"/>
  <c r="U628" i="18" s="1"/>
  <c r="U629" i="18" s="1"/>
  <c r="U630" i="18" s="1"/>
  <c r="U631" i="18" s="1"/>
  <c r="U632" i="18" s="1"/>
  <c r="U633" i="18" s="1"/>
  <c r="U634" i="18" s="1"/>
  <c r="U635" i="18" s="1"/>
  <c r="U636" i="18" s="1"/>
  <c r="U637" i="18" s="1"/>
  <c r="U638" i="18" s="1"/>
  <c r="U639" i="18" s="1"/>
  <c r="U640" i="18" s="1"/>
  <c r="U641" i="18" s="1"/>
  <c r="U642" i="18" s="1"/>
  <c r="U643" i="18" s="1"/>
  <c r="U644" i="18" s="1"/>
  <c r="U645" i="18" s="1"/>
  <c r="U646" i="18" s="1"/>
  <c r="U647" i="18" s="1"/>
  <c r="U648" i="18" s="1"/>
  <c r="U649" i="18" s="1"/>
  <c r="U650" i="18" s="1"/>
  <c r="U651" i="18" s="1"/>
  <c r="U652" i="18" s="1"/>
  <c r="U653" i="18" s="1"/>
  <c r="U654" i="18" s="1"/>
  <c r="U655" i="18" s="1"/>
  <c r="U656" i="18" s="1"/>
  <c r="U657" i="18" s="1"/>
  <c r="U658" i="18" s="1"/>
  <c r="U659" i="18" s="1"/>
  <c r="U660" i="18" s="1"/>
  <c r="U661" i="18" s="1"/>
  <c r="U662" i="18" s="1"/>
  <c r="U663" i="18" s="1"/>
  <c r="U664" i="18" s="1"/>
  <c r="U665" i="18" s="1"/>
  <c r="U666" i="18" s="1"/>
  <c r="U667" i="18" s="1"/>
  <c r="U668" i="18" s="1"/>
  <c r="U669" i="18" s="1"/>
  <c r="U670" i="18" s="1"/>
  <c r="U671" i="18" s="1"/>
  <c r="U672" i="18" s="1"/>
  <c r="U673" i="18" s="1"/>
  <c r="U674" i="18" s="1"/>
  <c r="U675" i="18" s="1"/>
  <c r="U676" i="18" s="1"/>
  <c r="U677" i="18" s="1"/>
  <c r="U678" i="18" s="1"/>
  <c r="U679" i="18" s="1"/>
  <c r="U680" i="18" s="1"/>
  <c r="U681" i="18" s="1"/>
  <c r="U682" i="18" s="1"/>
  <c r="U683" i="18" s="1"/>
  <c r="U684" i="18" s="1"/>
  <c r="U685" i="18" s="1"/>
  <c r="U686" i="18" s="1"/>
  <c r="U687" i="18" s="1"/>
  <c r="U688" i="18" s="1"/>
  <c r="U689" i="18" s="1"/>
  <c r="U690" i="18" s="1"/>
  <c r="U691" i="18" s="1"/>
  <c r="U692" i="18" s="1"/>
  <c r="U693" i="18" s="1"/>
  <c r="U694" i="18" s="1"/>
  <c r="U695" i="18" s="1"/>
  <c r="U696" i="18" s="1"/>
  <c r="U697" i="18" s="1"/>
  <c r="U698" i="18" s="1"/>
  <c r="U699" i="18" s="1"/>
  <c r="U700" i="18" s="1"/>
  <c r="U701" i="18" s="1"/>
  <c r="U702" i="18" s="1"/>
  <c r="U703" i="18" s="1"/>
  <c r="U704" i="18" s="1"/>
  <c r="U705" i="18" s="1"/>
  <c r="U706" i="18" s="1"/>
  <c r="U707" i="18" s="1"/>
  <c r="U708" i="18" s="1"/>
  <c r="U709" i="18" s="1"/>
  <c r="U710" i="18" s="1"/>
  <c r="U711" i="18" s="1"/>
  <c r="U712" i="18" s="1"/>
  <c r="U713" i="18" s="1"/>
  <c r="U714" i="18" s="1"/>
  <c r="U715" i="18" s="1"/>
  <c r="U716" i="18" s="1"/>
  <c r="U717" i="18" s="1"/>
  <c r="U718" i="18" s="1"/>
  <c r="U719" i="18" s="1"/>
  <c r="U720" i="18" s="1"/>
  <c r="U721" i="18" s="1"/>
  <c r="U722" i="18" s="1"/>
  <c r="U723" i="18" s="1"/>
  <c r="U724" i="18" s="1"/>
  <c r="U725" i="18" s="1"/>
  <c r="U726" i="18" s="1"/>
  <c r="U727" i="18" s="1"/>
  <c r="U728" i="18" s="1"/>
  <c r="U729" i="18" s="1"/>
  <c r="U730" i="18" s="1"/>
  <c r="U731" i="18" s="1"/>
  <c r="U732" i="18" s="1"/>
  <c r="U733" i="18" s="1"/>
  <c r="U734" i="18" s="1"/>
  <c r="U735" i="18" s="1"/>
  <c r="U736" i="18" s="1"/>
  <c r="U737" i="18" s="1"/>
  <c r="U738" i="18" s="1"/>
  <c r="U739" i="18" s="1"/>
  <c r="U740" i="18" s="1"/>
  <c r="U741" i="18" s="1"/>
  <c r="U742" i="18" s="1"/>
  <c r="U743" i="18" s="1"/>
  <c r="U744" i="18" s="1"/>
  <c r="U745" i="18" s="1"/>
  <c r="U746" i="18" s="1"/>
  <c r="U747" i="18" s="1"/>
  <c r="U748" i="18" s="1"/>
  <c r="U749" i="18" s="1"/>
  <c r="U750" i="18" s="1"/>
  <c r="U751" i="18" s="1"/>
  <c r="U752" i="18" s="1"/>
  <c r="U753" i="18" s="1"/>
  <c r="U754" i="18" s="1"/>
  <c r="U755" i="18" s="1"/>
  <c r="U756" i="18" s="1"/>
  <c r="U757" i="18" s="1"/>
  <c r="U758" i="18" s="1"/>
  <c r="U759" i="18" s="1"/>
  <c r="U760" i="18" s="1"/>
  <c r="U761" i="18" s="1"/>
  <c r="U762" i="18" s="1"/>
  <c r="U763" i="18" s="1"/>
  <c r="U764" i="18" s="1"/>
  <c r="U765" i="18" s="1"/>
  <c r="U766" i="18" s="1"/>
  <c r="U767" i="18" s="1"/>
  <c r="U768" i="18" s="1"/>
  <c r="U769" i="18" s="1"/>
  <c r="U770" i="18" s="1"/>
  <c r="U771" i="18" s="1"/>
  <c r="U772" i="18" s="1"/>
  <c r="U773" i="18" s="1"/>
  <c r="U774" i="18" s="1"/>
  <c r="U775" i="18" s="1"/>
  <c r="U776" i="18" s="1"/>
  <c r="U777" i="18" s="1"/>
  <c r="U778" i="18" s="1"/>
  <c r="U779" i="18" s="1"/>
  <c r="U780" i="18" s="1"/>
  <c r="U781" i="18" s="1"/>
  <c r="U782" i="18" s="1"/>
  <c r="U783" i="18" s="1"/>
  <c r="U784" i="18" s="1"/>
  <c r="U785" i="18" s="1"/>
  <c r="U786" i="18" s="1"/>
  <c r="U787" i="18" s="1"/>
  <c r="U788" i="18" s="1"/>
  <c r="U789" i="18" s="1"/>
  <c r="U790" i="18" s="1"/>
  <c r="U791" i="18" s="1"/>
  <c r="U792" i="18" s="1"/>
  <c r="U793" i="18" s="1"/>
  <c r="U794" i="18" s="1"/>
  <c r="U795" i="18" s="1"/>
  <c r="U796" i="18" s="1"/>
  <c r="U797" i="18" s="1"/>
  <c r="U798" i="18" s="1"/>
  <c r="U799" i="18" s="1"/>
  <c r="U800" i="18" s="1"/>
  <c r="U801" i="18" s="1"/>
  <c r="U802" i="18" s="1"/>
  <c r="U803" i="18" s="1"/>
  <c r="U804" i="18" s="1"/>
  <c r="U805" i="18" s="1"/>
  <c r="U806" i="18" s="1"/>
  <c r="U807" i="18" s="1"/>
  <c r="U808" i="18" s="1"/>
  <c r="U809" i="18" s="1"/>
  <c r="U810" i="18" s="1"/>
  <c r="U811" i="18" s="1"/>
  <c r="U812" i="18" s="1"/>
  <c r="U813" i="18" s="1"/>
  <c r="U814" i="18" s="1"/>
  <c r="U815" i="18" s="1"/>
  <c r="U816" i="18" s="1"/>
  <c r="U817" i="18" s="1"/>
  <c r="U818" i="18" s="1"/>
  <c r="U819" i="18" s="1"/>
  <c r="U820" i="18" s="1"/>
  <c r="U821" i="18" s="1"/>
  <c r="U822" i="18" s="1"/>
  <c r="U823" i="18" s="1"/>
  <c r="U824" i="18" s="1"/>
  <c r="U825" i="18" s="1"/>
  <c r="U826" i="18" s="1"/>
  <c r="U827" i="18" s="1"/>
  <c r="U828" i="18" s="1"/>
  <c r="U829" i="18" s="1"/>
  <c r="U830" i="18" s="1"/>
  <c r="U831" i="18" s="1"/>
  <c r="U832" i="18" s="1"/>
  <c r="U833" i="18" s="1"/>
  <c r="U834" i="18" s="1"/>
  <c r="U835" i="18" s="1"/>
  <c r="U836" i="18" s="1"/>
  <c r="U837" i="18" s="1"/>
  <c r="U838" i="18" s="1"/>
  <c r="U839" i="18" s="1"/>
  <c r="U840" i="18" s="1"/>
  <c r="U841" i="18" s="1"/>
  <c r="U842" i="18" s="1"/>
  <c r="U843" i="18" s="1"/>
  <c r="U844" i="18" s="1"/>
  <c r="U845" i="18" s="1"/>
  <c r="U846" i="18" s="1"/>
  <c r="U847" i="18" s="1"/>
  <c r="U848" i="18" s="1"/>
  <c r="U849" i="18" s="1"/>
  <c r="U850" i="18" s="1"/>
  <c r="U851" i="18" s="1"/>
  <c r="U852" i="18" s="1"/>
  <c r="U853" i="18" s="1"/>
  <c r="U854" i="18" s="1"/>
  <c r="U855" i="18" s="1"/>
  <c r="U856" i="18" s="1"/>
  <c r="U857" i="18" s="1"/>
  <c r="U858" i="18" s="1"/>
  <c r="U859" i="18" s="1"/>
  <c r="U860" i="18" s="1"/>
  <c r="U861" i="18" s="1"/>
  <c r="U862" i="18" s="1"/>
  <c r="U863" i="18" s="1"/>
  <c r="U864" i="18" s="1"/>
  <c r="U865" i="18" s="1"/>
  <c r="U866" i="18" s="1"/>
  <c r="U867" i="18" s="1"/>
  <c r="U868" i="18" s="1"/>
  <c r="U869" i="18" s="1"/>
  <c r="U870" i="18" s="1"/>
  <c r="U871" i="18" s="1"/>
  <c r="U872" i="18" s="1"/>
  <c r="U873" i="18" s="1"/>
  <c r="U874" i="18" s="1"/>
  <c r="U875" i="18" s="1"/>
  <c r="U876" i="18" s="1"/>
  <c r="U877" i="18" s="1"/>
  <c r="U878" i="18" s="1"/>
  <c r="U879" i="18" s="1"/>
  <c r="U880" i="18" s="1"/>
  <c r="U881" i="18" s="1"/>
  <c r="U882" i="18" s="1"/>
  <c r="U883" i="18" s="1"/>
  <c r="U884" i="18" s="1"/>
  <c r="U885" i="18" s="1"/>
  <c r="U886" i="18" s="1"/>
  <c r="U887" i="18" s="1"/>
  <c r="U888" i="18" s="1"/>
  <c r="U889" i="18" s="1"/>
  <c r="U890" i="18" s="1"/>
  <c r="U891" i="18" s="1"/>
  <c r="U892" i="18" s="1"/>
  <c r="U893" i="18" s="1"/>
  <c r="U894" i="18" s="1"/>
  <c r="U895" i="18" s="1"/>
  <c r="U896" i="18" s="1"/>
  <c r="U897" i="18" s="1"/>
  <c r="U898" i="18" s="1"/>
  <c r="U899" i="18" s="1"/>
  <c r="U900" i="18" s="1"/>
  <c r="U901" i="18" s="1"/>
  <c r="U902" i="18" s="1"/>
  <c r="U903" i="18" s="1"/>
  <c r="U904" i="18" s="1"/>
  <c r="U905" i="18" s="1"/>
  <c r="U906" i="18" s="1"/>
  <c r="U907" i="18" s="1"/>
  <c r="U908" i="18" s="1"/>
  <c r="U909" i="18" s="1"/>
  <c r="U910" i="18" s="1"/>
  <c r="U911" i="18" s="1"/>
  <c r="U912" i="18" s="1"/>
  <c r="U913" i="18" s="1"/>
  <c r="U914" i="18" s="1"/>
  <c r="U915" i="18" s="1"/>
  <c r="U916" i="18" s="1"/>
  <c r="U917" i="18" s="1"/>
  <c r="U918" i="18" s="1"/>
  <c r="U919" i="18" s="1"/>
  <c r="U920" i="18" s="1"/>
  <c r="U921" i="18" s="1"/>
  <c r="U922" i="18" s="1"/>
  <c r="U923" i="18" s="1"/>
  <c r="U924" i="18" s="1"/>
  <c r="U925" i="18" s="1"/>
  <c r="U926" i="18" s="1"/>
  <c r="U927" i="18" s="1"/>
  <c r="U928" i="18" s="1"/>
  <c r="U929" i="18" s="1"/>
  <c r="U930" i="18" s="1"/>
  <c r="U931" i="18" s="1"/>
  <c r="U932" i="18" s="1"/>
  <c r="U933" i="18" s="1"/>
  <c r="U934" i="18" s="1"/>
  <c r="U935" i="18" s="1"/>
  <c r="U936" i="18" s="1"/>
  <c r="U937" i="18" s="1"/>
  <c r="U938" i="18" s="1"/>
  <c r="U939" i="18" s="1"/>
  <c r="U940" i="18" s="1"/>
  <c r="U941" i="18" s="1"/>
  <c r="U942" i="18" s="1"/>
  <c r="U943" i="18" s="1"/>
  <c r="U944" i="18" s="1"/>
  <c r="U945" i="18" s="1"/>
  <c r="U946" i="18" s="1"/>
  <c r="U947" i="18" s="1"/>
  <c r="U948" i="18" s="1"/>
  <c r="U949" i="18" s="1"/>
  <c r="U950" i="18" s="1"/>
  <c r="U951" i="18" s="1"/>
  <c r="U952" i="18" s="1"/>
  <c r="U953" i="18" s="1"/>
  <c r="U954" i="18" s="1"/>
  <c r="U955" i="18" s="1"/>
  <c r="U956" i="18" s="1"/>
  <c r="U957" i="18" s="1"/>
  <c r="U958" i="18" s="1"/>
  <c r="U959" i="18" s="1"/>
  <c r="U960" i="18" s="1"/>
  <c r="U961" i="18" s="1"/>
  <c r="U962" i="18" s="1"/>
  <c r="U963" i="18" s="1"/>
  <c r="U964" i="18" s="1"/>
  <c r="U965" i="18" s="1"/>
  <c r="U966" i="18" s="1"/>
  <c r="U967" i="18" s="1"/>
  <c r="U968" i="18" s="1"/>
  <c r="U969" i="18" s="1"/>
  <c r="U970" i="18" s="1"/>
  <c r="U971" i="18" s="1"/>
  <c r="U972" i="18" s="1"/>
  <c r="U973" i="18" s="1"/>
  <c r="U974" i="18" s="1"/>
  <c r="U975" i="18" s="1"/>
  <c r="U976" i="18" s="1"/>
  <c r="U977" i="18" s="1"/>
  <c r="U978" i="18" s="1"/>
  <c r="U979" i="18" s="1"/>
  <c r="U980" i="18" s="1"/>
  <c r="U981" i="18" s="1"/>
  <c r="U982" i="18" s="1"/>
  <c r="U983" i="18" s="1"/>
  <c r="U984" i="18" s="1"/>
  <c r="U985" i="18" s="1"/>
  <c r="U986" i="18" s="1"/>
  <c r="U987" i="18" s="1"/>
  <c r="U988" i="18" s="1"/>
  <c r="U989" i="18" s="1"/>
  <c r="U990" i="18" s="1"/>
  <c r="U991" i="18" s="1"/>
  <c r="U992" i="18" s="1"/>
  <c r="U993" i="18" s="1"/>
  <c r="U994" i="18" s="1"/>
  <c r="U995" i="18" s="1"/>
  <c r="U996" i="18" s="1"/>
  <c r="U997" i="18" s="1"/>
  <c r="U998" i="18" s="1"/>
  <c r="U999" i="18" s="1"/>
  <c r="U1000" i="18" s="1"/>
  <c r="U1001" i="18" s="1"/>
  <c r="U1002" i="18" s="1"/>
  <c r="U1003" i="18" s="1"/>
  <c r="U1004" i="18" s="1"/>
  <c r="U1005" i="18" s="1"/>
  <c r="U1006" i="18" s="1"/>
  <c r="U1007" i="18" s="1"/>
  <c r="U1008" i="18" s="1"/>
  <c r="U1009" i="18" s="1"/>
  <c r="U1010" i="18" s="1"/>
  <c r="U1011" i="18" s="1"/>
  <c r="U1012" i="18" s="1"/>
  <c r="U1013" i="18" s="1"/>
  <c r="U1014" i="18" s="1"/>
  <c r="U1015" i="18" s="1"/>
  <c r="U1016" i="18" s="1"/>
  <c r="U1017" i="18" s="1"/>
  <c r="U1018" i="18" s="1"/>
  <c r="U1019" i="18" s="1"/>
  <c r="U1020" i="18" s="1"/>
  <c r="U1021" i="18" s="1"/>
  <c r="U1022" i="18" s="1"/>
  <c r="U1023" i="18" s="1"/>
  <c r="U1024" i="18" s="1"/>
  <c r="U1025" i="18" s="1"/>
  <c r="U1026" i="18" s="1"/>
  <c r="U1027" i="18" s="1"/>
  <c r="U1028" i="18" s="1"/>
  <c r="U1029" i="18" s="1"/>
  <c r="U1030" i="18" s="1"/>
  <c r="U1031" i="18" s="1"/>
  <c r="U1032" i="18" s="1"/>
  <c r="U1033" i="18" s="1"/>
  <c r="U1034" i="18" s="1"/>
  <c r="U1035" i="18" s="1"/>
  <c r="U1036" i="18" s="1"/>
  <c r="U1037" i="18" s="1"/>
  <c r="U1038" i="18" s="1"/>
  <c r="U1039" i="18" s="1"/>
  <c r="U1040" i="18" s="1"/>
  <c r="U1041" i="18" s="1"/>
  <c r="U1042" i="18" s="1"/>
  <c r="U1043" i="18" s="1"/>
  <c r="U1044" i="18" s="1"/>
  <c r="U1045" i="18" s="1"/>
  <c r="U1046" i="18" s="1"/>
  <c r="U1047" i="18" s="1"/>
  <c r="U1048" i="18" s="1"/>
  <c r="U1049" i="18" s="1"/>
  <c r="U1050" i="18" s="1"/>
  <c r="U1051" i="18" s="1"/>
  <c r="U1052" i="18" s="1"/>
  <c r="U1053" i="18" s="1"/>
  <c r="U1054" i="18" s="1"/>
  <c r="U1055" i="18" s="1"/>
  <c r="U1056" i="18" s="1"/>
  <c r="U1057" i="18" s="1"/>
  <c r="U1058" i="18" s="1"/>
  <c r="U1059" i="18" s="1"/>
  <c r="U1060" i="18" s="1"/>
  <c r="U1061" i="18" s="1"/>
  <c r="U1062" i="18" s="1"/>
  <c r="U1063" i="18" s="1"/>
  <c r="U1064" i="18" s="1"/>
  <c r="U1065" i="18" s="1"/>
  <c r="U1066" i="18" s="1"/>
  <c r="U1067" i="18" s="1"/>
  <c r="U1068" i="18" s="1"/>
  <c r="U1069" i="18" s="1"/>
  <c r="U1070" i="18" s="1"/>
  <c r="U1071" i="18" s="1"/>
  <c r="U1072" i="18" s="1"/>
  <c r="U1073" i="18" s="1"/>
  <c r="U1074" i="18" s="1"/>
  <c r="U1075" i="18" s="1"/>
  <c r="U1076" i="18" s="1"/>
  <c r="U1077" i="18" s="1"/>
  <c r="U1078" i="18" s="1"/>
  <c r="U1079" i="18" s="1"/>
  <c r="U1080" i="18" s="1"/>
  <c r="U1081" i="18" s="1"/>
  <c r="U1082" i="18" s="1"/>
  <c r="U1083" i="18" s="1"/>
  <c r="U1084" i="18" s="1"/>
  <c r="U1085" i="18" s="1"/>
  <c r="U1086" i="18" s="1"/>
  <c r="U1087" i="18" s="1"/>
  <c r="U1088" i="18" s="1"/>
  <c r="U1089" i="18" s="1"/>
  <c r="U1090" i="18" s="1"/>
  <c r="U1091" i="18" s="1"/>
  <c r="U1092" i="18" s="1"/>
  <c r="U1093" i="18" s="1"/>
  <c r="U1094" i="18" s="1"/>
  <c r="U1095" i="18" s="1"/>
  <c r="U1096" i="18" s="1"/>
  <c r="U1097" i="18" s="1"/>
  <c r="U1098" i="18" s="1"/>
  <c r="U1099" i="18" s="1"/>
  <c r="U1100" i="18" s="1"/>
  <c r="U1101" i="18" s="1"/>
  <c r="U1102" i="18" s="1"/>
  <c r="U1103" i="18" s="1"/>
  <c r="U1104" i="18" s="1"/>
  <c r="U1105" i="18" s="1"/>
  <c r="U1106" i="18" s="1"/>
  <c r="U1107" i="18" s="1"/>
  <c r="U1108" i="18" s="1"/>
  <c r="U1109" i="18" s="1"/>
  <c r="U1110" i="18" s="1"/>
  <c r="U1111" i="18" s="1"/>
  <c r="U1112" i="18" s="1"/>
  <c r="U1113" i="18" s="1"/>
  <c r="U1114" i="18" s="1"/>
  <c r="U1115" i="18" s="1"/>
  <c r="U1116" i="18" s="1"/>
  <c r="U1117" i="18" s="1"/>
  <c r="U1118" i="18" s="1"/>
  <c r="U1119" i="18" s="1"/>
  <c r="U1120" i="18" s="1"/>
  <c r="U1121" i="18" s="1"/>
  <c r="U1122" i="18" s="1"/>
  <c r="U1123" i="18" s="1"/>
  <c r="U1124" i="18" s="1"/>
  <c r="U1125" i="18" s="1"/>
  <c r="U1126" i="18" s="1"/>
  <c r="U1127" i="18" s="1"/>
  <c r="U1128" i="18" s="1"/>
  <c r="U1129" i="18" s="1"/>
  <c r="U1130" i="18" s="1"/>
  <c r="U1131" i="18" s="1"/>
  <c r="U1132" i="18" s="1"/>
  <c r="U1133" i="18" s="1"/>
  <c r="U1134" i="18" s="1"/>
  <c r="U1135" i="18" s="1"/>
  <c r="U1136" i="18" s="1"/>
  <c r="U1137" i="18" s="1"/>
  <c r="U1138" i="18" s="1"/>
  <c r="U1139" i="18" s="1"/>
  <c r="U1140" i="18" s="1"/>
  <c r="U1141" i="18" s="1"/>
  <c r="U1142" i="18" s="1"/>
  <c r="U1143" i="18" s="1"/>
  <c r="U1144" i="18" s="1"/>
  <c r="U1145" i="18" s="1"/>
  <c r="U1146" i="18" s="1"/>
  <c r="U1147" i="18" s="1"/>
  <c r="U1148" i="18" s="1"/>
  <c r="U1149" i="18" s="1"/>
  <c r="U1150" i="18" s="1"/>
  <c r="U1151" i="18" s="1"/>
  <c r="U1152" i="18" s="1"/>
  <c r="U1153" i="18" s="1"/>
  <c r="U1154" i="18" s="1"/>
  <c r="U1155" i="18" s="1"/>
  <c r="U1156" i="18" s="1"/>
  <c r="U1157" i="18" s="1"/>
  <c r="U1158" i="18" s="1"/>
  <c r="U1159" i="18" s="1"/>
  <c r="U1160" i="18" s="1"/>
  <c r="U1161" i="18" s="1"/>
  <c r="U1162" i="18" s="1"/>
  <c r="U1163" i="18" s="1"/>
  <c r="U1164" i="18" s="1"/>
  <c r="U1165" i="18" s="1"/>
  <c r="U1166" i="18" s="1"/>
  <c r="U1167" i="18" s="1"/>
  <c r="U1168" i="18" s="1"/>
  <c r="U1169" i="18" s="1"/>
  <c r="U1170" i="18" s="1"/>
  <c r="U1171" i="18" s="1"/>
  <c r="U1172" i="18" s="1"/>
  <c r="U1173" i="18" s="1"/>
  <c r="U1174" i="18" s="1"/>
  <c r="U1175" i="18" s="1"/>
  <c r="U1176" i="18" s="1"/>
  <c r="U1177" i="18" s="1"/>
  <c r="U1178" i="18" s="1"/>
  <c r="U1179" i="18" s="1"/>
  <c r="U1180" i="18" s="1"/>
  <c r="U1181" i="18" s="1"/>
  <c r="U1182" i="18" s="1"/>
  <c r="U1183" i="18" s="1"/>
  <c r="U1184" i="18" s="1"/>
  <c r="U1185" i="18" s="1"/>
  <c r="U1186" i="18" s="1"/>
  <c r="U1187" i="18" s="1"/>
  <c r="U1188" i="18" s="1"/>
  <c r="U1189" i="18" s="1"/>
  <c r="U1190" i="18" s="1"/>
  <c r="U1191" i="18" s="1"/>
  <c r="U1192" i="18" s="1"/>
  <c r="U1193" i="18" s="1"/>
  <c r="U1194" i="18" s="1"/>
  <c r="U1195" i="18" s="1"/>
  <c r="U1196" i="18" s="1"/>
  <c r="U1197" i="18" s="1"/>
  <c r="U1198" i="18" s="1"/>
  <c r="U1199" i="18" s="1"/>
  <c r="U1200" i="18" s="1"/>
  <c r="U1201" i="18" s="1"/>
  <c r="U1202" i="18" s="1"/>
  <c r="U1203" i="18" s="1"/>
  <c r="U1204" i="18" s="1"/>
  <c r="U1205" i="18" s="1"/>
  <c r="U1206" i="18" s="1"/>
  <c r="U1207" i="18" s="1"/>
  <c r="U1208" i="18" s="1"/>
  <c r="U1209" i="18" s="1"/>
  <c r="U1210" i="18" s="1"/>
  <c r="U1211" i="18" s="1"/>
  <c r="U1212" i="18" s="1"/>
  <c r="U1213" i="18" s="1"/>
  <c r="U1214" i="18" s="1"/>
  <c r="U1215" i="18" s="1"/>
  <c r="U1216" i="18" s="1"/>
  <c r="U1217" i="18" s="1"/>
  <c r="U1218" i="18" s="1"/>
  <c r="U1219" i="18" s="1"/>
  <c r="U1220" i="18" s="1"/>
  <c r="U1221" i="18" s="1"/>
  <c r="U1222" i="18" s="1"/>
  <c r="U1223" i="18" s="1"/>
  <c r="U1224" i="18" s="1"/>
  <c r="U1225" i="18" s="1"/>
  <c r="U1226" i="18" s="1"/>
  <c r="U1227" i="18" s="1"/>
  <c r="U1228" i="18" s="1"/>
  <c r="U1229" i="18" s="1"/>
  <c r="U1230" i="18" s="1"/>
  <c r="U1231" i="18" s="1"/>
  <c r="U1232" i="18" s="1"/>
  <c r="U1233" i="18" s="1"/>
  <c r="U1234" i="18" s="1"/>
  <c r="U1235" i="18" s="1"/>
  <c r="U1236" i="18" s="1"/>
  <c r="U1237" i="18" s="1"/>
  <c r="U1238" i="18" s="1"/>
  <c r="U1239" i="18" s="1"/>
  <c r="U1240" i="18" s="1"/>
  <c r="U1241" i="18" s="1"/>
  <c r="U1242" i="18" s="1"/>
  <c r="U1243" i="18" s="1"/>
  <c r="U1244" i="18" s="1"/>
  <c r="U1245" i="18" s="1"/>
  <c r="U1246" i="18" s="1"/>
  <c r="U1247" i="18" s="1"/>
  <c r="U1248" i="18" s="1"/>
  <c r="U1249" i="18" s="1"/>
  <c r="U1250" i="18" s="1"/>
  <c r="U1251" i="18" s="1"/>
  <c r="U1252" i="18" s="1"/>
  <c r="U1253" i="18" s="1"/>
  <c r="U1254" i="18" s="1"/>
  <c r="U1255" i="18" s="1"/>
  <c r="U1256" i="18" s="1"/>
  <c r="U1257" i="18" s="1"/>
  <c r="U1258" i="18" s="1"/>
  <c r="U1259" i="18" s="1"/>
  <c r="U1260" i="18" s="1"/>
  <c r="U1261" i="18" s="1"/>
  <c r="U1262" i="18" s="1"/>
  <c r="U1263" i="18" s="1"/>
  <c r="U1264" i="18" s="1"/>
  <c r="U1265" i="18" s="1"/>
  <c r="U1266" i="18" s="1"/>
  <c r="U1267" i="18" s="1"/>
  <c r="U1268" i="18" s="1"/>
  <c r="U1269" i="18" s="1"/>
  <c r="U1270" i="18" s="1"/>
  <c r="U1271" i="18" s="1"/>
  <c r="U1272" i="18" s="1"/>
  <c r="U1273" i="18" s="1"/>
  <c r="U1274" i="18" s="1"/>
  <c r="U1275" i="18" s="1"/>
  <c r="U1276" i="18" s="1"/>
  <c r="U1277" i="18" s="1"/>
  <c r="U1278" i="18" s="1"/>
  <c r="U1279" i="18" s="1"/>
  <c r="U1280" i="18" s="1"/>
  <c r="U1281" i="18" s="1"/>
  <c r="U1282" i="18" s="1"/>
  <c r="U1283" i="18" s="1"/>
  <c r="U1284" i="18" s="1"/>
  <c r="U1285" i="18" s="1"/>
  <c r="U1286" i="18" s="1"/>
  <c r="U1287" i="18" s="1"/>
  <c r="U1288" i="18" s="1"/>
  <c r="U1289" i="18" s="1"/>
  <c r="U1290" i="18" s="1"/>
  <c r="U1291" i="18" s="1"/>
  <c r="U1292" i="18" s="1"/>
  <c r="U1293" i="18" s="1"/>
  <c r="U1294" i="18" s="1"/>
  <c r="U1295" i="18" s="1"/>
  <c r="U1296" i="18" s="1"/>
  <c r="U1297" i="18" s="1"/>
  <c r="U1298" i="18" s="1"/>
  <c r="U1299" i="18" s="1"/>
  <c r="U1300" i="18" s="1"/>
  <c r="U1301" i="18" s="1"/>
  <c r="U1302" i="18" s="1"/>
  <c r="U1303" i="18" s="1"/>
  <c r="U1304" i="18" s="1"/>
  <c r="U1305" i="18" s="1"/>
  <c r="U1306" i="18" s="1"/>
  <c r="U1307" i="18" s="1"/>
  <c r="U1308" i="18" s="1"/>
  <c r="U1309" i="18" s="1"/>
  <c r="U1310" i="18" s="1"/>
  <c r="U1311" i="18" s="1"/>
  <c r="U1312" i="18" s="1"/>
  <c r="U1313" i="18" s="1"/>
  <c r="U1314" i="18" s="1"/>
  <c r="U1315" i="18" s="1"/>
  <c r="U1316" i="18" s="1"/>
  <c r="U1317" i="18" s="1"/>
  <c r="U1318" i="18" s="1"/>
  <c r="U1319" i="18" s="1"/>
  <c r="U1320" i="18" s="1"/>
  <c r="U1321" i="18" s="1"/>
  <c r="U1322" i="18" s="1"/>
  <c r="U1323" i="18" s="1"/>
  <c r="U1324" i="18" s="1"/>
  <c r="U1325" i="18" s="1"/>
  <c r="U1326" i="18" s="1"/>
  <c r="U1327" i="18" s="1"/>
  <c r="U1328" i="18" s="1"/>
  <c r="U1329" i="18" s="1"/>
  <c r="U1330" i="18" s="1"/>
  <c r="U1331" i="18" s="1"/>
  <c r="U1332" i="18" s="1"/>
  <c r="U1333" i="18" s="1"/>
  <c r="U1334" i="18" s="1"/>
  <c r="U1335" i="18" s="1"/>
  <c r="U1336" i="18" s="1"/>
  <c r="U1337" i="18" s="1"/>
  <c r="U1338" i="18" s="1"/>
  <c r="U1339" i="18" s="1"/>
  <c r="U1340" i="18" s="1"/>
  <c r="U1341" i="18" s="1"/>
  <c r="U1342" i="18" s="1"/>
  <c r="U1343" i="18" s="1"/>
  <c r="U1344" i="18" s="1"/>
  <c r="U1345" i="18" s="1"/>
  <c r="U1346" i="18" s="1"/>
  <c r="U1347" i="18" s="1"/>
  <c r="U1348" i="18" s="1"/>
  <c r="U1349" i="18" s="1"/>
  <c r="U1350" i="18" s="1"/>
  <c r="U1351" i="18" s="1"/>
  <c r="U1352" i="18" s="1"/>
  <c r="U1353" i="18" s="1"/>
  <c r="U1354" i="18" s="1"/>
  <c r="U1355" i="18" s="1"/>
  <c r="U1356" i="18" s="1"/>
  <c r="U1357" i="18" s="1"/>
  <c r="U1358" i="18" s="1"/>
  <c r="U1359" i="18" s="1"/>
  <c r="U1360" i="18" s="1"/>
  <c r="U1361" i="18" s="1"/>
  <c r="U1362" i="18" s="1"/>
  <c r="U1363" i="18" s="1"/>
  <c r="U1364" i="18" s="1"/>
  <c r="U1365" i="18" s="1"/>
  <c r="U1366" i="18" s="1"/>
  <c r="U1367" i="18" s="1"/>
  <c r="U1368" i="18" s="1"/>
  <c r="U1369" i="18" s="1"/>
  <c r="U1370" i="18" s="1"/>
  <c r="U1371" i="18" s="1"/>
  <c r="U1372" i="18" s="1"/>
  <c r="U1373" i="18" s="1"/>
  <c r="U1374" i="18" s="1"/>
  <c r="U1375" i="18" s="1"/>
  <c r="U1376" i="18" s="1"/>
  <c r="U1377" i="18" s="1"/>
  <c r="U1378" i="18" s="1"/>
  <c r="U1379" i="18" s="1"/>
  <c r="U1380" i="18" s="1"/>
  <c r="U1381" i="18" s="1"/>
  <c r="U1382" i="18" s="1"/>
  <c r="U1383" i="18" s="1"/>
  <c r="U1384" i="18" s="1"/>
  <c r="U1385" i="18" s="1"/>
  <c r="U1386" i="18" s="1"/>
  <c r="U1387" i="18" s="1"/>
  <c r="U1388" i="18" s="1"/>
  <c r="U1389" i="18" s="1"/>
  <c r="U1390" i="18" s="1"/>
  <c r="U1391" i="18" s="1"/>
  <c r="U1392" i="18" s="1"/>
  <c r="U1393" i="18" s="1"/>
  <c r="U1394" i="18" s="1"/>
  <c r="U1395" i="18" s="1"/>
  <c r="U1396" i="18" s="1"/>
  <c r="U1397" i="18" s="1"/>
  <c r="U1398" i="18" s="1"/>
  <c r="U1399" i="18" s="1"/>
  <c r="U1400" i="18" s="1"/>
  <c r="U1401" i="18" s="1"/>
  <c r="U1402" i="18" s="1"/>
  <c r="U1403" i="18" s="1"/>
  <c r="U1404" i="18" s="1"/>
  <c r="U1405" i="18" s="1"/>
  <c r="U1406" i="18" s="1"/>
  <c r="U1407" i="18" s="1"/>
  <c r="U1408" i="18" s="1"/>
  <c r="U1409" i="18" s="1"/>
  <c r="U1410" i="18" s="1"/>
  <c r="U1411" i="18" s="1"/>
  <c r="U1412" i="18" s="1"/>
  <c r="U1413" i="18" s="1"/>
  <c r="U1414" i="18" s="1"/>
  <c r="U1415" i="18" s="1"/>
  <c r="U1416" i="18" s="1"/>
  <c r="U1417" i="18" s="1"/>
  <c r="U1418" i="18" s="1"/>
  <c r="U1419" i="18" s="1"/>
  <c r="U1420" i="18" s="1"/>
  <c r="U1421" i="18" s="1"/>
  <c r="U1422" i="18" s="1"/>
  <c r="U1423" i="18" s="1"/>
  <c r="U1424" i="18" s="1"/>
  <c r="U1425" i="18" s="1"/>
  <c r="U1426" i="18" s="1"/>
  <c r="U1427" i="18" s="1"/>
  <c r="U1428" i="18" s="1"/>
  <c r="U1429" i="18" s="1"/>
  <c r="U1430" i="18" s="1"/>
  <c r="U1431" i="18" s="1"/>
  <c r="U1432" i="18" s="1"/>
  <c r="U1433" i="18" s="1"/>
  <c r="U1434" i="18" s="1"/>
  <c r="U1435" i="18" s="1"/>
  <c r="U1436" i="18" s="1"/>
  <c r="U1437" i="18" s="1"/>
  <c r="U1438" i="18" s="1"/>
  <c r="U1439" i="18" s="1"/>
  <c r="U1440" i="18" s="1"/>
  <c r="U1441" i="18" s="1"/>
  <c r="U1442" i="18" s="1"/>
  <c r="U1443" i="18" s="1"/>
  <c r="U1444" i="18" s="1"/>
  <c r="U1445" i="18" s="1"/>
  <c r="U1446" i="18" s="1"/>
  <c r="U1447" i="18" s="1"/>
  <c r="U1448" i="18" s="1"/>
  <c r="U1449" i="18" s="1"/>
  <c r="U1450" i="18" s="1"/>
  <c r="U1451" i="18" s="1"/>
  <c r="U1452" i="18" s="1"/>
  <c r="U1453" i="18" s="1"/>
  <c r="U1454" i="18" s="1"/>
  <c r="U1455" i="18" s="1"/>
  <c r="U1456" i="18" s="1"/>
  <c r="U1457" i="18" s="1"/>
  <c r="U1458" i="18" s="1"/>
  <c r="U1459" i="18" s="1"/>
  <c r="U1460" i="18" s="1"/>
  <c r="U1461" i="18" s="1"/>
  <c r="U1462" i="18" s="1"/>
  <c r="U1463" i="18" s="1"/>
  <c r="U1464" i="18" s="1"/>
  <c r="U1465" i="18" s="1"/>
  <c r="U1466" i="18" s="1"/>
  <c r="U1467" i="18" s="1"/>
  <c r="U1468" i="18" s="1"/>
  <c r="U1469" i="18" s="1"/>
  <c r="U1470" i="18" s="1"/>
  <c r="U1471" i="18" s="1"/>
  <c r="U1472" i="18" s="1"/>
  <c r="U1473" i="18" s="1"/>
  <c r="U1474" i="18" s="1"/>
  <c r="U1475" i="18" s="1"/>
  <c r="U1476" i="18" s="1"/>
  <c r="U1477" i="18" s="1"/>
  <c r="U1478" i="18" s="1"/>
  <c r="U1479" i="18" s="1"/>
  <c r="U1480" i="18" s="1"/>
  <c r="U1481" i="18" s="1"/>
  <c r="U1482" i="18" s="1"/>
  <c r="U1483" i="18" s="1"/>
  <c r="U1484" i="18" s="1"/>
  <c r="U1485" i="18" s="1"/>
  <c r="U1486" i="18" s="1"/>
  <c r="U1487" i="18" s="1"/>
  <c r="U1488" i="18" s="1"/>
  <c r="U1489" i="18" s="1"/>
  <c r="U1490" i="18" s="1"/>
  <c r="U1491" i="18" s="1"/>
  <c r="U1492" i="18" s="1"/>
  <c r="U1493" i="18" s="1"/>
  <c r="U1494" i="18" s="1"/>
  <c r="U1495" i="18" s="1"/>
  <c r="U1496" i="18" s="1"/>
  <c r="U1497" i="18" s="1"/>
  <c r="U1498" i="18" s="1"/>
  <c r="U1499" i="18" s="1"/>
  <c r="U1500" i="18" s="1"/>
  <c r="U1501" i="18" s="1"/>
  <c r="U1502" i="18" s="1"/>
  <c r="U1503" i="18" s="1"/>
  <c r="U1504" i="18" s="1"/>
  <c r="U1505" i="18" s="1"/>
  <c r="U1506" i="18" s="1"/>
  <c r="U1507" i="18" s="1"/>
  <c r="U1508" i="18" s="1"/>
  <c r="U1509" i="18" s="1"/>
  <c r="U1510" i="18" s="1"/>
  <c r="U1511" i="18" s="1"/>
  <c r="U1512" i="18" s="1"/>
  <c r="U1513" i="18" s="1"/>
  <c r="U1514" i="18" s="1"/>
  <c r="U1515" i="18" s="1"/>
  <c r="U1516" i="18" s="1"/>
  <c r="U1517" i="18" s="1"/>
  <c r="U1518" i="18" s="1"/>
  <c r="U1519" i="18" s="1"/>
  <c r="U1520" i="18" s="1"/>
  <c r="U1521" i="18" s="1"/>
  <c r="U1522" i="18" s="1"/>
  <c r="U1523" i="18" s="1"/>
  <c r="U1524" i="18" s="1"/>
  <c r="U1525" i="18" s="1"/>
  <c r="U1526" i="18" s="1"/>
  <c r="U1527" i="18" s="1"/>
  <c r="U1528" i="18" s="1"/>
  <c r="U1529" i="18" s="1"/>
  <c r="U1530" i="18" s="1"/>
  <c r="U1531" i="18" s="1"/>
  <c r="U1532" i="18" s="1"/>
  <c r="U1533" i="18" s="1"/>
  <c r="U1534" i="18" s="1"/>
  <c r="U1535" i="18" s="1"/>
  <c r="U1536" i="18" s="1"/>
  <c r="U1537" i="18" s="1"/>
  <c r="U1538" i="18" s="1"/>
  <c r="U1539" i="18" s="1"/>
  <c r="U1540" i="18" s="1"/>
  <c r="U1541" i="18" s="1"/>
  <c r="U1542" i="18" s="1"/>
  <c r="U1543" i="18" s="1"/>
  <c r="U1544" i="18" s="1"/>
  <c r="U1545" i="18" s="1"/>
  <c r="U1546" i="18" s="1"/>
  <c r="U1547" i="18" s="1"/>
  <c r="U1548" i="18" s="1"/>
  <c r="U1549" i="18" s="1"/>
  <c r="U1550" i="18" s="1"/>
  <c r="U1551" i="18" s="1"/>
  <c r="U1552" i="18" s="1"/>
  <c r="U1553" i="18" s="1"/>
  <c r="U1554" i="18" s="1"/>
  <c r="U1555" i="18" s="1"/>
  <c r="U1556" i="18" s="1"/>
  <c r="U1557" i="18" s="1"/>
  <c r="U1558" i="18" s="1"/>
  <c r="U1559" i="18" s="1"/>
  <c r="U1560" i="18" s="1"/>
  <c r="U1561" i="18" s="1"/>
  <c r="U1562" i="18" s="1"/>
  <c r="U1563" i="18" s="1"/>
  <c r="U1564" i="18" s="1"/>
  <c r="U1565" i="18" s="1"/>
  <c r="U1566" i="18" s="1"/>
  <c r="U1567" i="18" s="1"/>
  <c r="U1568" i="18" s="1"/>
  <c r="U1569" i="18" s="1"/>
  <c r="U1570" i="18" s="1"/>
  <c r="U1571" i="18" s="1"/>
  <c r="U1572" i="18" s="1"/>
  <c r="U1573" i="18" s="1"/>
  <c r="U1574" i="18" s="1"/>
  <c r="U1575" i="18" s="1"/>
  <c r="U1576" i="18" s="1"/>
  <c r="U1577" i="18" s="1"/>
  <c r="U1578" i="18" s="1"/>
  <c r="U1579" i="18" s="1"/>
  <c r="U1580" i="18" s="1"/>
  <c r="U1581" i="18" s="1"/>
  <c r="U1582" i="18" s="1"/>
  <c r="U1583" i="18" s="1"/>
  <c r="U1584" i="18" s="1"/>
  <c r="U1585" i="18" s="1"/>
  <c r="U1586" i="18" s="1"/>
  <c r="U1587" i="18" s="1"/>
  <c r="U1588" i="18" s="1"/>
  <c r="U1589" i="18" s="1"/>
  <c r="U1590" i="18" s="1"/>
  <c r="U1591" i="18" s="1"/>
  <c r="U1592" i="18" s="1"/>
  <c r="U1593" i="18" s="1"/>
  <c r="U1594" i="18" s="1"/>
  <c r="U1595" i="18" s="1"/>
  <c r="U1596" i="18" s="1"/>
  <c r="U1597" i="18" s="1"/>
  <c r="U1598" i="18" s="1"/>
  <c r="U1599" i="18" s="1"/>
  <c r="U1600" i="18" s="1"/>
  <c r="U1601" i="18" s="1"/>
  <c r="U1602" i="18" s="1"/>
  <c r="U1603" i="18" s="1"/>
  <c r="U1604" i="18" s="1"/>
  <c r="U1605" i="18" s="1"/>
  <c r="U1606" i="18" s="1"/>
  <c r="U1607" i="18" s="1"/>
  <c r="U1608" i="18" s="1"/>
  <c r="U1609" i="18" s="1"/>
  <c r="U1610" i="18" s="1"/>
  <c r="U1611" i="18" s="1"/>
  <c r="U1612" i="18" s="1"/>
  <c r="U1613" i="18" s="1"/>
  <c r="U1614" i="18" s="1"/>
  <c r="U1615" i="18" s="1"/>
  <c r="U1616" i="18" s="1"/>
  <c r="U1617" i="18" s="1"/>
  <c r="U1618" i="18" s="1"/>
  <c r="U1619" i="18" s="1"/>
  <c r="U1620" i="18" s="1"/>
  <c r="U1621" i="18" s="1"/>
  <c r="U1622" i="18" s="1"/>
  <c r="U1623" i="18" s="1"/>
  <c r="U1624" i="18" s="1"/>
  <c r="U1625" i="18" s="1"/>
  <c r="U1626" i="18" s="1"/>
  <c r="U1627" i="18" s="1"/>
  <c r="U1628" i="18" s="1"/>
  <c r="U1629" i="18" s="1"/>
  <c r="U1630" i="18" s="1"/>
  <c r="U1631" i="18" s="1"/>
  <c r="U1632" i="18" s="1"/>
  <c r="U1633" i="18" s="1"/>
  <c r="U1634" i="18" s="1"/>
  <c r="U1635" i="18" s="1"/>
  <c r="U1636" i="18" s="1"/>
  <c r="U1637" i="18" s="1"/>
  <c r="U1638" i="18" s="1"/>
  <c r="U1639" i="18" s="1"/>
  <c r="U1640" i="18" s="1"/>
  <c r="U1641" i="18" s="1"/>
  <c r="U1642" i="18" s="1"/>
  <c r="U1643" i="18" s="1"/>
  <c r="U1644" i="18" s="1"/>
  <c r="U1645" i="18" s="1"/>
  <c r="U1646" i="18" s="1"/>
  <c r="U1647" i="18" s="1"/>
  <c r="U1648" i="18" s="1"/>
  <c r="U1649" i="18" s="1"/>
  <c r="U1650" i="18" s="1"/>
  <c r="U1651" i="18" s="1"/>
  <c r="U1652" i="18" s="1"/>
  <c r="U1653" i="18" s="1"/>
  <c r="U1654" i="18" s="1"/>
  <c r="U1655" i="18" s="1"/>
  <c r="U1656" i="18" s="1"/>
  <c r="U1657" i="18" s="1"/>
  <c r="U1658" i="18" s="1"/>
  <c r="U1659" i="18" s="1"/>
  <c r="U1660" i="18" s="1"/>
  <c r="U1661" i="18" s="1"/>
  <c r="U1662" i="18" s="1"/>
  <c r="U1663" i="18" s="1"/>
  <c r="U1664" i="18" s="1"/>
  <c r="U1665" i="18" s="1"/>
  <c r="U1666" i="18" s="1"/>
  <c r="U1667" i="18" s="1"/>
  <c r="U1668" i="18" s="1"/>
  <c r="U1669" i="18" s="1"/>
  <c r="U1670" i="18" s="1"/>
  <c r="U1671" i="18" s="1"/>
  <c r="U1672" i="18" s="1"/>
  <c r="U1673" i="18" s="1"/>
  <c r="U1674" i="18" s="1"/>
  <c r="U1675" i="18" s="1"/>
  <c r="U1676" i="18" s="1"/>
  <c r="U1677" i="18" s="1"/>
  <c r="U1678" i="18" s="1"/>
  <c r="U1679" i="18" s="1"/>
  <c r="U1680" i="18" s="1"/>
  <c r="U1681" i="18" s="1"/>
  <c r="U1682" i="18" s="1"/>
  <c r="U1683" i="18" s="1"/>
  <c r="U1684" i="18" s="1"/>
  <c r="U1685" i="18" s="1"/>
  <c r="U1686" i="18" s="1"/>
  <c r="U1687" i="18" s="1"/>
  <c r="U1688" i="18" s="1"/>
  <c r="U1689" i="18" s="1"/>
  <c r="U1690" i="18" s="1"/>
  <c r="U1691" i="18" s="1"/>
  <c r="U1692" i="18" s="1"/>
  <c r="U1693" i="18" s="1"/>
  <c r="U1694" i="18" s="1"/>
  <c r="U1695" i="18" s="1"/>
  <c r="U1696" i="18" s="1"/>
  <c r="U1697" i="18" s="1"/>
  <c r="U1698" i="18" s="1"/>
  <c r="U1699" i="18" s="1"/>
  <c r="U1700" i="18" s="1"/>
  <c r="U1701" i="18" s="1"/>
  <c r="U1702" i="18" s="1"/>
  <c r="U1703" i="18" s="1"/>
  <c r="U1704" i="18" s="1"/>
  <c r="U1705" i="18" s="1"/>
  <c r="U1706" i="18" s="1"/>
  <c r="U1707" i="18" s="1"/>
  <c r="U1708" i="18" s="1"/>
  <c r="U1709" i="18" s="1"/>
  <c r="U1710" i="18" s="1"/>
  <c r="U1711" i="18" s="1"/>
  <c r="U1712" i="18" s="1"/>
  <c r="U1713" i="18" s="1"/>
  <c r="U1714" i="18" s="1"/>
  <c r="U1715" i="18" s="1"/>
  <c r="U1716" i="18" s="1"/>
  <c r="U1717" i="18" s="1"/>
  <c r="U1718" i="18" s="1"/>
  <c r="U1719" i="18" s="1"/>
  <c r="U1720" i="18" s="1"/>
  <c r="U1721" i="18" s="1"/>
  <c r="U1722" i="18" s="1"/>
  <c r="U1723" i="18" s="1"/>
  <c r="U1724" i="18" s="1"/>
  <c r="U1725" i="18" s="1"/>
  <c r="U1726" i="18" s="1"/>
  <c r="U1727" i="18" s="1"/>
  <c r="U1728" i="18" s="1"/>
  <c r="U1729" i="18" s="1"/>
  <c r="U1730" i="18" s="1"/>
  <c r="U1731" i="18" s="1"/>
  <c r="U1732" i="18" s="1"/>
  <c r="U1733" i="18" s="1"/>
  <c r="U1734" i="18" s="1"/>
  <c r="U1735" i="18" s="1"/>
  <c r="U1736" i="18" s="1"/>
  <c r="U1737" i="18" s="1"/>
  <c r="U1738" i="18" s="1"/>
  <c r="U1739" i="18" s="1"/>
  <c r="U1740" i="18" s="1"/>
  <c r="U1741" i="18" s="1"/>
  <c r="U1742" i="18" s="1"/>
  <c r="U1743" i="18" s="1"/>
  <c r="U1744" i="18" s="1"/>
  <c r="U1745" i="18" s="1"/>
  <c r="U1746" i="18" s="1"/>
  <c r="U1747" i="18" s="1"/>
  <c r="U1748" i="18" s="1"/>
  <c r="U1749" i="18" s="1"/>
  <c r="U1750" i="18" s="1"/>
  <c r="U1751" i="18" s="1"/>
  <c r="U1752" i="18" s="1"/>
  <c r="U1753" i="18" s="1"/>
  <c r="U1754" i="18" s="1"/>
  <c r="U1755" i="18" s="1"/>
  <c r="U1756" i="18" s="1"/>
  <c r="U1757" i="18" s="1"/>
  <c r="U1758" i="18" s="1"/>
  <c r="U1759" i="18" s="1"/>
  <c r="U1760" i="18" s="1"/>
  <c r="U1761" i="18" s="1"/>
  <c r="U1762" i="18" s="1"/>
  <c r="U1763" i="18" s="1"/>
  <c r="U1764" i="18" s="1"/>
  <c r="U1765" i="18" s="1"/>
  <c r="U1766" i="18" s="1"/>
  <c r="U1767" i="18" s="1"/>
  <c r="U1768" i="18" s="1"/>
  <c r="U1769" i="18" s="1"/>
  <c r="U1770" i="18" s="1"/>
  <c r="U1771" i="18" s="1"/>
  <c r="U1772" i="18" s="1"/>
  <c r="U1773" i="18" s="1"/>
  <c r="U1774" i="18" s="1"/>
  <c r="U1775" i="18" s="1"/>
  <c r="U1776" i="18" s="1"/>
  <c r="U1777" i="18" s="1"/>
  <c r="U1778" i="18" s="1"/>
  <c r="U1779" i="18" s="1"/>
  <c r="U1780" i="18" s="1"/>
  <c r="U1781" i="18" s="1"/>
  <c r="U1782" i="18" s="1"/>
  <c r="U1783" i="18" s="1"/>
  <c r="U1784" i="18" s="1"/>
  <c r="U1785" i="18" s="1"/>
  <c r="U1786" i="18" s="1"/>
  <c r="U1787" i="18" s="1"/>
  <c r="U1788" i="18" s="1"/>
  <c r="U1789" i="18" s="1"/>
  <c r="U1790" i="18" s="1"/>
  <c r="U1791" i="18" s="1"/>
  <c r="U1792" i="18" s="1"/>
  <c r="U1793" i="18" s="1"/>
  <c r="U1794" i="18" s="1"/>
  <c r="U1795" i="18" s="1"/>
  <c r="U1796" i="18" s="1"/>
  <c r="U1797" i="18" s="1"/>
  <c r="U1798" i="18" s="1"/>
  <c r="U1799" i="18" s="1"/>
  <c r="U1800" i="18" s="1"/>
  <c r="U1801" i="18" s="1"/>
  <c r="U1802" i="18" s="1"/>
  <c r="U1803" i="18" s="1"/>
  <c r="U1804" i="18" s="1"/>
  <c r="U1805" i="18" s="1"/>
  <c r="U1806" i="18" s="1"/>
  <c r="U1807" i="18" s="1"/>
  <c r="U1808" i="18" s="1"/>
  <c r="U1809" i="18" s="1"/>
  <c r="U1810" i="18" s="1"/>
  <c r="U1811" i="18" s="1"/>
  <c r="U1812" i="18" s="1"/>
  <c r="U1813" i="18" s="1"/>
  <c r="U1814" i="18" s="1"/>
  <c r="U1815" i="18" s="1"/>
  <c r="U1816" i="18" s="1"/>
  <c r="U1817" i="18" s="1"/>
  <c r="U1818" i="18" s="1"/>
  <c r="U1819" i="18" s="1"/>
  <c r="U1820" i="18" s="1"/>
  <c r="U1821" i="18" s="1"/>
  <c r="U1822" i="18" s="1"/>
  <c r="U1823" i="18" s="1"/>
  <c r="U1824" i="18" s="1"/>
  <c r="U1825" i="18" s="1"/>
  <c r="U1826" i="18" s="1"/>
  <c r="U1827" i="18" s="1"/>
  <c r="U1828" i="18" s="1"/>
  <c r="U1829" i="18" s="1"/>
  <c r="U1830" i="18" s="1"/>
  <c r="U1831" i="18" s="1"/>
  <c r="U1832" i="18" s="1"/>
  <c r="U1833" i="18" s="1"/>
  <c r="U1834" i="18" s="1"/>
  <c r="U1835" i="18" s="1"/>
  <c r="U1836" i="18" s="1"/>
  <c r="U1837" i="18" s="1"/>
  <c r="U1838" i="18" s="1"/>
  <c r="U1839" i="18" s="1"/>
  <c r="U1840" i="18" s="1"/>
  <c r="U1841" i="18" s="1"/>
  <c r="U1842" i="18" s="1"/>
  <c r="U1843" i="18" s="1"/>
  <c r="U1844" i="18" s="1"/>
  <c r="U1845" i="18" s="1"/>
  <c r="U1846" i="18" s="1"/>
  <c r="U1847" i="18" s="1"/>
  <c r="U1848" i="18" s="1"/>
  <c r="U1849" i="18" s="1"/>
  <c r="U1850" i="18" s="1"/>
  <c r="U1851" i="18" s="1"/>
  <c r="U1852" i="18" s="1"/>
  <c r="U1853" i="18" s="1"/>
  <c r="U1854" i="18" s="1"/>
  <c r="U1855" i="18" s="1"/>
  <c r="U1856" i="18" s="1"/>
  <c r="U1857" i="18" s="1"/>
  <c r="U1858" i="18" s="1"/>
  <c r="U1859" i="18" s="1"/>
  <c r="U1860" i="18" s="1"/>
  <c r="U1861" i="18" s="1"/>
  <c r="U1862" i="18" s="1"/>
  <c r="U1863" i="18" s="1"/>
  <c r="U1864" i="18" s="1"/>
  <c r="U1865" i="18" s="1"/>
  <c r="U1866" i="18" s="1"/>
  <c r="U1867" i="18" s="1"/>
  <c r="U1868" i="18" s="1"/>
  <c r="U1869" i="18" s="1"/>
  <c r="U1870" i="18" s="1"/>
  <c r="U1871" i="18" s="1"/>
  <c r="U1872" i="18" s="1"/>
  <c r="U1873" i="18" s="1"/>
  <c r="U1874" i="18" s="1"/>
  <c r="U1875" i="18" s="1"/>
  <c r="U1876" i="18" s="1"/>
  <c r="U1877" i="18" s="1"/>
  <c r="U1878" i="18" s="1"/>
  <c r="U1879" i="18" s="1"/>
  <c r="U1880" i="18" s="1"/>
  <c r="U1881" i="18" s="1"/>
  <c r="U1882" i="18" s="1"/>
  <c r="U1883" i="18" s="1"/>
  <c r="U1884" i="18" s="1"/>
  <c r="U1885" i="18" s="1"/>
  <c r="U1886" i="18" s="1"/>
  <c r="U1887" i="18" s="1"/>
  <c r="U1888" i="18" s="1"/>
  <c r="U1889" i="18" s="1"/>
  <c r="U1890" i="18" s="1"/>
  <c r="U1891" i="18" s="1"/>
  <c r="U1892" i="18" s="1"/>
  <c r="U1893" i="18" s="1"/>
  <c r="U1894" i="18" s="1"/>
  <c r="U1895" i="18" s="1"/>
  <c r="U1896" i="18" s="1"/>
  <c r="U1897" i="18" s="1"/>
  <c r="U1898" i="18" s="1"/>
  <c r="U1899" i="18" s="1"/>
  <c r="U1900" i="18" s="1"/>
  <c r="U1901" i="18" s="1"/>
  <c r="U1902" i="18" s="1"/>
  <c r="U1903" i="18" s="1"/>
  <c r="U1904" i="18" s="1"/>
  <c r="U1905" i="18" s="1"/>
  <c r="U1906" i="18" s="1"/>
  <c r="U1907" i="18" s="1"/>
  <c r="U1908" i="18" s="1"/>
  <c r="U1909" i="18" s="1"/>
  <c r="U1910" i="18" s="1"/>
  <c r="U1911" i="18" s="1"/>
  <c r="U1912" i="18" s="1"/>
  <c r="U1913" i="18" s="1"/>
  <c r="U1914" i="18" s="1"/>
  <c r="U1915" i="18" s="1"/>
  <c r="U1916" i="18" s="1"/>
  <c r="U1917" i="18" s="1"/>
  <c r="U1918" i="18" s="1"/>
  <c r="U1919" i="18" s="1"/>
  <c r="U1920" i="18" s="1"/>
  <c r="U1921" i="18" s="1"/>
  <c r="U1922" i="18" s="1"/>
  <c r="U1923" i="18" s="1"/>
  <c r="U1924" i="18" s="1"/>
  <c r="U1925" i="18" s="1"/>
  <c r="U1926" i="18" s="1"/>
  <c r="U1927" i="18" s="1"/>
  <c r="U1928" i="18" s="1"/>
  <c r="U1929" i="18" s="1"/>
  <c r="U1930" i="18" s="1"/>
  <c r="U1931" i="18" s="1"/>
  <c r="U1932" i="18" s="1"/>
  <c r="U1933" i="18" s="1"/>
  <c r="U1934" i="18" s="1"/>
  <c r="U1935" i="18" s="1"/>
  <c r="U1936" i="18" s="1"/>
  <c r="U1937" i="18" s="1"/>
  <c r="U1938" i="18" s="1"/>
  <c r="U1939" i="18" s="1"/>
  <c r="U1940" i="18" s="1"/>
  <c r="U1941" i="18" s="1"/>
  <c r="U1942" i="18" s="1"/>
  <c r="U1943" i="18" s="1"/>
  <c r="U1944" i="18" s="1"/>
  <c r="U1945" i="18" s="1"/>
  <c r="U1946" i="18" s="1"/>
  <c r="U1947" i="18" s="1"/>
  <c r="U1948" i="18" s="1"/>
  <c r="U1949" i="18" s="1"/>
  <c r="U1950" i="18" s="1"/>
  <c r="U1951" i="18" s="1"/>
  <c r="U1952" i="18" s="1"/>
  <c r="U1953" i="18" s="1"/>
  <c r="U1954" i="18" s="1"/>
  <c r="U1955" i="18" s="1"/>
  <c r="U1956" i="18" s="1"/>
  <c r="U1957" i="18" s="1"/>
  <c r="U1958" i="18" s="1"/>
  <c r="U1959" i="18" s="1"/>
  <c r="U1960" i="18" s="1"/>
  <c r="U1961" i="18" s="1"/>
  <c r="U1962" i="18" s="1"/>
  <c r="U1963" i="18" s="1"/>
  <c r="U1964" i="18" s="1"/>
  <c r="U1965" i="18" s="1"/>
  <c r="U1966" i="18" s="1"/>
  <c r="U1967" i="18" s="1"/>
  <c r="U1968" i="18" s="1"/>
  <c r="U1969" i="18" s="1"/>
  <c r="U1970" i="18" s="1"/>
  <c r="U1971" i="18" s="1"/>
  <c r="U1972" i="18" s="1"/>
  <c r="U1973" i="18" s="1"/>
  <c r="U1974" i="18" s="1"/>
  <c r="U1975" i="18" s="1"/>
  <c r="U1976" i="18" s="1"/>
  <c r="U1977" i="18" s="1"/>
  <c r="U1978" i="18" s="1"/>
  <c r="U1979" i="18" s="1"/>
  <c r="U1980" i="18" s="1"/>
  <c r="U1981" i="18" s="1"/>
  <c r="U1982" i="18" s="1"/>
  <c r="U1983" i="18" s="1"/>
  <c r="U1984" i="18" s="1"/>
  <c r="U1985" i="18" s="1"/>
  <c r="U1986" i="18" s="1"/>
  <c r="U1987" i="18" s="1"/>
  <c r="U1988" i="18" s="1"/>
  <c r="U1989" i="18" s="1"/>
  <c r="U1990" i="18" s="1"/>
  <c r="U1991" i="18" s="1"/>
  <c r="U1992" i="18" s="1"/>
  <c r="U1993" i="18" s="1"/>
  <c r="U1994" i="18" s="1"/>
  <c r="U1995" i="18" s="1"/>
  <c r="U1996" i="18" s="1"/>
  <c r="U1997" i="18" s="1"/>
  <c r="U1998" i="18" s="1"/>
  <c r="U1999" i="18" s="1"/>
  <c r="U2000" i="18" s="1"/>
  <c r="U2001" i="18" s="1"/>
  <c r="U2002" i="18" s="1"/>
  <c r="U2003" i="18" s="1"/>
  <c r="U2004" i="18" s="1"/>
  <c r="U2005" i="18" s="1"/>
  <c r="U3" i="18" s="1"/>
  <c r="G19" i="7" l="1"/>
  <c r="G7" i="7" l="1"/>
  <c r="G13" i="7"/>
  <c r="E13" i="7" l="1"/>
  <c r="E7" i="7" l="1"/>
</calcChain>
</file>

<file path=xl/sharedStrings.xml><?xml version="1.0" encoding="utf-8"?>
<sst xmlns="http://schemas.openxmlformats.org/spreadsheetml/2006/main" count="21646" uniqueCount="2524">
  <si>
    <t>Eagle Farm</t>
  </si>
  <si>
    <t>Track / Race#</t>
  </si>
  <si>
    <t>Runner</t>
  </si>
  <si>
    <t>Race Comment</t>
  </si>
  <si>
    <t>Bellissimi Amici</t>
  </si>
  <si>
    <t>3rd</t>
  </si>
  <si>
    <t>1st</t>
  </si>
  <si>
    <t>Macbet ($)</t>
  </si>
  <si>
    <t>Stake (U)</t>
  </si>
  <si>
    <t>Odds ($)</t>
  </si>
  <si>
    <t>BSP</t>
  </si>
  <si>
    <t>Macbet Selection</t>
  </si>
  <si>
    <t>Cumulative Result (U)</t>
  </si>
  <si>
    <t>Date</t>
  </si>
  <si>
    <t>Day</t>
  </si>
  <si>
    <t>Saturday</t>
  </si>
  <si>
    <t>Race Details</t>
  </si>
  <si>
    <t>Wednesday</t>
  </si>
  <si>
    <t>Unp.</t>
  </si>
  <si>
    <t>Type</t>
  </si>
  <si>
    <t>Win</t>
  </si>
  <si>
    <t>Place</t>
  </si>
  <si>
    <t>BOB  TF SP</t>
  </si>
  <si>
    <t>2nd</t>
  </si>
  <si>
    <t>Sunday</t>
  </si>
  <si>
    <t>Sunshine Coast</t>
  </si>
  <si>
    <t>Federal Agent</t>
  </si>
  <si>
    <t>Gold Coast</t>
  </si>
  <si>
    <t>BOB TF SP</t>
  </si>
  <si>
    <t>→</t>
  </si>
  <si>
    <t>*Results derived from betting SP, as there is no Place SP, the Place portion is calculated using BSP.</t>
  </si>
  <si>
    <t>Macbet Result</t>
  </si>
  <si>
    <t>Margin</t>
  </si>
  <si>
    <t>Slow Hands</t>
  </si>
  <si>
    <t>Scottish Mist</t>
  </si>
  <si>
    <t>BT+ MT</t>
  </si>
  <si>
    <t>Monday</t>
  </si>
  <si>
    <t>Gatton</t>
  </si>
  <si>
    <t>Eskdale Girl</t>
  </si>
  <si>
    <t>Doomben</t>
  </si>
  <si>
    <t>Friday</t>
  </si>
  <si>
    <t>Krakatoa Eruption</t>
  </si>
  <si>
    <t>Easy Come</t>
  </si>
  <si>
    <t>Thursday</t>
  </si>
  <si>
    <t>Neptune's Choice</t>
  </si>
  <si>
    <t>Gotta Kiss</t>
  </si>
  <si>
    <t>Yamazaki</t>
  </si>
  <si>
    <t>Cotton Fields</t>
  </si>
  <si>
    <t>Octavian</t>
  </si>
  <si>
    <t>Junction</t>
  </si>
  <si>
    <t>Beaudesert</t>
  </si>
  <si>
    <t>Katy's Daughter</t>
  </si>
  <si>
    <t>Adoradancer</t>
  </si>
  <si>
    <t>Fixed Price</t>
  </si>
  <si>
    <t>Guntantes</t>
  </si>
  <si>
    <t>The Irons</t>
  </si>
  <si>
    <t>QLD Result (U)</t>
  </si>
  <si>
    <t>Iamican</t>
  </si>
  <si>
    <t>Red Bloom</t>
  </si>
  <si>
    <t>Indian Dreamer</t>
  </si>
  <si>
    <t>Sky One</t>
  </si>
  <si>
    <t>Invincible Al</t>
  </si>
  <si>
    <t>Patches</t>
  </si>
  <si>
    <t>Macewen</t>
  </si>
  <si>
    <t>Maddiara</t>
  </si>
  <si>
    <t>Batangas Entry</t>
  </si>
  <si>
    <t>Fisticuffs</t>
  </si>
  <si>
    <t>Ipswich</t>
  </si>
  <si>
    <t>Rebel Rock</t>
  </si>
  <si>
    <t>Baccarat Baby</t>
  </si>
  <si>
    <t>Firebox</t>
  </si>
  <si>
    <t>Positive Tension</t>
  </si>
  <si>
    <t>Starosa</t>
  </si>
  <si>
    <t>Isabella's Spring</t>
  </si>
  <si>
    <t>Stylish Saga</t>
  </si>
  <si>
    <t>Garibaldi</t>
  </si>
  <si>
    <t>Maozi</t>
  </si>
  <si>
    <t>Traduce</t>
  </si>
  <si>
    <t>Bay Of Dragons</t>
  </si>
  <si>
    <t>All Important</t>
  </si>
  <si>
    <t>She Za Boss</t>
  </si>
  <si>
    <t>Prometheus</t>
  </si>
  <si>
    <t>Persian King</t>
  </si>
  <si>
    <t>Quotant</t>
  </si>
  <si>
    <t>Miraclesfromheaven</t>
  </si>
  <si>
    <t>Vega One</t>
  </si>
  <si>
    <t>Erringhi Spring</t>
  </si>
  <si>
    <t>Roman Aureus</t>
  </si>
  <si>
    <t>Terrius</t>
  </si>
  <si>
    <t>Serratalli</t>
  </si>
  <si>
    <t>Mishani Secret</t>
  </si>
  <si>
    <t>Nicci's Spirit</t>
  </si>
  <si>
    <t>Shijin</t>
  </si>
  <si>
    <t>Merlin's Magic</t>
  </si>
  <si>
    <t>Round / Match</t>
  </si>
  <si>
    <t>Match Details</t>
  </si>
  <si>
    <t>Selection</t>
  </si>
  <si>
    <t>Lose</t>
  </si>
  <si>
    <t>Match Comment</t>
  </si>
  <si>
    <t>Line</t>
  </si>
  <si>
    <t>Total</t>
  </si>
  <si>
    <t>Melbourne Storm 1-12</t>
  </si>
  <si>
    <t>NRL</t>
  </si>
  <si>
    <t>Tuesday</t>
  </si>
  <si>
    <t>Cosmic Gossip</t>
  </si>
  <si>
    <t>Ozark</t>
  </si>
  <si>
    <t>Electric Dragon</t>
  </si>
  <si>
    <t>Chant Nay Never</t>
  </si>
  <si>
    <t>Hallowed Girl</t>
  </si>
  <si>
    <t>Canberra Raiders 1-12</t>
  </si>
  <si>
    <t>Cum. Result (U)</t>
  </si>
  <si>
    <t>Wapiti</t>
  </si>
  <si>
    <t>Margin / Total</t>
  </si>
  <si>
    <t>Anytime Tryscorer</t>
  </si>
  <si>
    <t>Minor Luck</t>
  </si>
  <si>
    <t>Penrith Panthers 7-12</t>
  </si>
  <si>
    <t>Bulldogs v Rabbitohs</t>
  </si>
  <si>
    <t>Elixir</t>
  </si>
  <si>
    <t>Eightythree Bricks</t>
  </si>
  <si>
    <t>Samurai</t>
  </si>
  <si>
    <t>Result (U)</t>
  </si>
  <si>
    <t>Zoukina</t>
  </si>
  <si>
    <t>Makedon</t>
  </si>
  <si>
    <t>Campbell Graham</t>
  </si>
  <si>
    <t>Broncos v Bulldogs</t>
  </si>
  <si>
    <t>Head To Head</t>
  </si>
  <si>
    <t>Dragons v Sea Eagles</t>
  </si>
  <si>
    <t>Hail Manhattan</t>
  </si>
  <si>
    <t>Tramonto</t>
  </si>
  <si>
    <t>Kobang</t>
  </si>
  <si>
    <t>South Sydney Rabbitohs 1-12</t>
  </si>
  <si>
    <t>Toorooloo</t>
  </si>
  <si>
    <t>Sea Eagles v Panthers</t>
  </si>
  <si>
    <t>Musical Genius</t>
  </si>
  <si>
    <t>Just Like Ruler</t>
  </si>
  <si>
    <t>The Driller</t>
  </si>
  <si>
    <t>Rabbitohs v Broncos</t>
  </si>
  <si>
    <t>Knights v Tigers</t>
  </si>
  <si>
    <t>Panthers v Raiders</t>
  </si>
  <si>
    <t>Zoofari</t>
  </si>
  <si>
    <t>Hidden Eyes</t>
  </si>
  <si>
    <t>Trengganu</t>
  </si>
  <si>
    <t>Kisukano</t>
  </si>
  <si>
    <t>Eels v Dragons</t>
  </si>
  <si>
    <t>Dane Gagai</t>
  </si>
  <si>
    <t>Amicitia</t>
  </si>
  <si>
    <t>Unguarded</t>
  </si>
  <si>
    <t>Eels v Storm</t>
  </si>
  <si>
    <t>Titans v Raiders</t>
  </si>
  <si>
    <t>Mishani Destroyer</t>
  </si>
  <si>
    <t>Warriors v Knights</t>
  </si>
  <si>
    <t>Wests Tigers</t>
  </si>
  <si>
    <t>The Demtel Man</t>
  </si>
  <si>
    <t>Boreas</t>
  </si>
  <si>
    <t>Under 42.5</t>
  </si>
  <si>
    <t>Over 41.5</t>
  </si>
  <si>
    <t>Over 42.5</t>
  </si>
  <si>
    <t>Shamrock Lu</t>
  </si>
  <si>
    <t>Valley Of Dreams</t>
  </si>
  <si>
    <t>Try Conversion</t>
  </si>
  <si>
    <t>1st Try - Not Converted</t>
  </si>
  <si>
    <t>Raiders v Warriors</t>
  </si>
  <si>
    <t>New Zealand Warriors 1st Try - Not Converted</t>
  </si>
  <si>
    <t>Knights v Dragons</t>
  </si>
  <si>
    <t>Tesarc</t>
  </si>
  <si>
    <t>Warriors v Sea Eagles</t>
  </si>
  <si>
    <t>Wild Moon</t>
  </si>
  <si>
    <t>Mass Destruction</t>
  </si>
  <si>
    <t>Alignment</t>
  </si>
  <si>
    <t>Rations</t>
  </si>
  <si>
    <t>Sydney Roosters 1-12 / 31-40</t>
  </si>
  <si>
    <t>Melbourne Storm 1-12 / 31-40</t>
  </si>
  <si>
    <t>Shadow Of Time</t>
  </si>
  <si>
    <t>Brybeck</t>
  </si>
  <si>
    <t>Learning Curve</t>
  </si>
  <si>
    <t>Grey Defence</t>
  </si>
  <si>
    <t>Blackboots</t>
  </si>
  <si>
    <t>Temujin Lass</t>
  </si>
  <si>
    <t>Jetski</t>
  </si>
  <si>
    <t>Mount Tabora</t>
  </si>
  <si>
    <t>Jadentom</t>
  </si>
  <si>
    <t>Brabham</t>
  </si>
  <si>
    <t>Sakura Star</t>
  </si>
  <si>
    <t>Redstone</t>
  </si>
  <si>
    <t>Heart Vandelay</t>
  </si>
  <si>
    <t>Miss Penfold</t>
  </si>
  <si>
    <t>Off Road</t>
  </si>
  <si>
    <t>Enterprise Prince</t>
  </si>
  <si>
    <t>Bryneich</t>
  </si>
  <si>
    <t>Wild Moon should find good posy in no speed race chance, Minor Luck is racing well will run on ok, Brook Hill get a good run ran on ok but best bia</t>
  </si>
  <si>
    <t>Hidden Spring showed good speed only start - 1st up here- doesn't look all that big though? Mando Rock is coming out of a weak race at Dalby. Big Talk may getback too far.</t>
  </si>
  <si>
    <t>Hidden Spring</t>
  </si>
  <si>
    <t>Nicci's Spirit held off nice horse in recent trial [ Jock weight difference in favour] - should get nice run here with speed up front. Sip It Slow will drift back from thegate - no worst. Forever Volo looks under the odds to me</t>
  </si>
  <si>
    <t>Kirra Lass looks hard to beat has blink on went ok for this, Commanderring is a ? Off spell has ability, Electric Dragon has speed trialled ok chance.</t>
  </si>
  <si>
    <t>Kirra Lass</t>
  </si>
  <si>
    <t>Speed depends on what Ready Set Boom does, he probably will go forward but not enough speed to hurt Penasquito. Penasquito is going good but has come upvery short odds here. Viking Raid trialled ok - quiet trial. Say I Cee You ran on in a recent trial - give a start here. Watchman will get a nice run</t>
  </si>
  <si>
    <t>Viking Raid</t>
  </si>
  <si>
    <t>Bushido gets the good lead in what lookk to be a no speed race only worry is the distance but still hard to beat, Royal Sheen can run on ok, Dunnes gets the goodrun but this harder, The Irons is going well but weight</t>
  </si>
  <si>
    <t>Bushido</t>
  </si>
  <si>
    <t>Nice race. She Can Sing is a 1st starter from the Costa stable who beat older horses in a recent trial and is well bred- racing a lot of recent Mdn winners which shewould have won those races convincingly - HTB. Set Me Up is up in distance which will suit and did run on hard at Caloundra - beat nothing though. VintageBorossa didn't beat a lot last time in a Mdn</t>
  </si>
  <si>
    <t>She Can Sing</t>
  </si>
  <si>
    <t>Set Me Up</t>
  </si>
  <si>
    <t>Adoradancer is hard to catch these days but fit and going ok for a race like this chance. Patches wasn’t given much hope at toowoomba went ok but has theterrible gate here worry. Snow valley was a promising horse early in her career hasn’t lived upto that - will get a nice run behind speed now fit+. Genzai the wolfand hi fiver will run on but might have to give to big a start from there gates</t>
  </si>
  <si>
    <t>Speed should be ok here with epic girl kicking up from the inside and racecourse road coming across from the outside gate - kalik also can show speed at 1200. Macewen looks nice each way oddshere found the stakes races abit tough has been freshened nice trialled nicely in between runs and races good this track/trip speed on suits. Racecourse road is going well - all depends what epicgirl does, if she lets him go then better chance. Beaufort park gets the perfect run just kept winning last prep. Grey missile goes ok but becoming hard to catch. Goonya sonja is going as well as can</t>
  </si>
  <si>
    <t>North afrika will find the front and likely to run them along. Picka plum is going well this prep sect against LS ran on well - ready for the 1800 now. Indiandreamer is always tardy will give start tempo will suit+. Miss penfold not suited LS when stayed a the 1350m 2nd up will run on bigger track suits. Dissolutionstrips fitter for 1st up run but may need another run to be at hes peak</t>
  </si>
  <si>
    <t>Picka Plum</t>
  </si>
  <si>
    <t>Potro duro and hail manhattan likely to push forward early and be the pacemakers. Love express got the job done LS when ridden with cover - will do similar here and the 1400 on the big tracksuit+. Kateru went like a bomb fresh then dissapointed - if can get back to best here will be charging late. Smart n sexy is 2nd up raced fair/ok fresh - the 1400 looks suitable but may need 1 morerun to be at her best ? Potro duro can improve at odds now fit - expect an agressive ride from the good gate with the apprentice on.</t>
  </si>
  <si>
    <t>Kateru</t>
  </si>
  <si>
    <t>Potro Duro</t>
  </si>
  <si>
    <t>Starosa did a good job Doomben when ran on - should race closer here- chance at odds. Gotta Kiss also went good same race and trialled easy since. Portland Skyhas speed but 1stup 1400 Eagle Farm is a concern. Magic Conqueror will be improved by his 1stup run - some hope at good odds</t>
  </si>
  <si>
    <t>Scallopini</t>
  </si>
  <si>
    <t>Kisukano didn't trial good enough for mine so Risk here. Boomtown Lass will go forward as per usual and be in the finish. If they go too hard up front then Maozihas a hope at good odds- always runs on from the back. Persuader went good fresh when looked big in the yard - chance here.</t>
  </si>
  <si>
    <t>Scallopini is a chance here but the 1400m scares me- more 1200 with spd on. Baccarat Baby is improving with every run- good ability when right and the Blks areadded here. Soxagon is an enigma for me- though win 2 back and went only fair, then strong effort to win latest with the gear change. Ligulate is going ok butgive a start. Niccanova is hard to catch but always thereabouts.</t>
  </si>
  <si>
    <t>Boomtown Lass</t>
  </si>
  <si>
    <t>Persuader</t>
  </si>
  <si>
    <t>Kisukano didn't trial good enough for mine so Risk here. Boomtown Lass will go forward as per usual and be in the finish. If they go too hard up front then Maozihas a hope at good odds- always runs on from the back. Persuader went good fresh when looked b</t>
  </si>
  <si>
    <t>Jerry Zanda will get ok run here behind speed run on good chance, Come In Spinner has a chance get nice run, Stocked and Loaded went fair, Chelimo canimprove some chance</t>
  </si>
  <si>
    <t>Jerry Zanda</t>
  </si>
  <si>
    <t>Kadanga Miss ran on in recent trial but has speed and with the good Jock probably push forward and be HTB. Deep Sceiva will show speed but is definitely no star-found weak race. Rest are weak horses</t>
  </si>
  <si>
    <t>Kadanga Miss</t>
  </si>
  <si>
    <t>Steel Pier has a chance fit horse racing ok , Silesian will be suited here chance but short odds, Pexbury Avenue is racing ok chance at odds. Devine Grey needs arun on track is fit racing well.</t>
  </si>
  <si>
    <t>Pexbury Avenue</t>
  </si>
  <si>
    <t>Uno Amor went well was wide should run on nicely here with ok speed upfront watch bias, Test Of War has blinkers on and back to 1200 which will suit chance,Shinshinto likes the wet, Chivargo seems short odds</t>
  </si>
  <si>
    <t>Redstone is racing well get good run again here likes the sting out run well. Igor was fit is only small need improve can but short odds, Chaki could improve wason worst bias, Genuine Al is the big improver ? here fair ist up</t>
  </si>
  <si>
    <t>Uno Amor</t>
  </si>
  <si>
    <t>Makedon was heavily backed last time and just got lost on a leaders track- if speed up front is ok then should run over this weak lot. Highlights won a fair Maidenbut had it soft in front. Nicks was disappointing last time at EF - back to home track, might return on previous good run here</t>
  </si>
  <si>
    <t>Zoukina has trialled nicely for new trainer Lee but will give them a start as per usual. Reality is back in distance here- no option but to push forward hard here butcould get caught wide which will help Zoukina. Lamarche was beaten convincingly by Reality 2 back but can get into 3rd. [Bet 6 units allup Zoukina into TwoSmokin Barrels. Last chance for Two Smokin Barrels here- pace of race didn't help last time when just run down- slide forward here and be hard to get around. High Handed was well backed here last time and did have chance. A Big Chance is not a big horse so top weight is no luxury.</t>
  </si>
  <si>
    <t>Very even race. Mangione went ok fresh last time but the speed has come out of the race which is a concern. Terrius has good speed and the scratchings havehelped his chances here.</t>
  </si>
  <si>
    <t>Brabham should cross and lead these- had no peace at the Sunshine Coast last time, will be in the finish here. Our Fraulein went to her best last week here- runon. Goldschlager is going great but will give them a start here. The Golden Bear has the bad gate to contend with</t>
  </si>
  <si>
    <t>Tough race to work out. Spending My Time can go ok here- race on pace and well in, just the 1350m and possible on the wet side is a worry. Mountbatten is up indistance here from the trick gate- chance but worry. Federal Agent will get the perfect run here in front. Marmaris will get back but has the numbers to be in thefinish</t>
  </si>
  <si>
    <t>Spending My Time</t>
  </si>
  <si>
    <t>If Lunar Light goes forward here with Rodd on board then chance here. Warrah Flash won in Sydney 2 back then went poorly at Efarm - Blks come off, hard towork out. Not a race to be confident about</t>
  </si>
  <si>
    <t>Lunar Light</t>
  </si>
  <si>
    <t>Keeta has had a lot of chances but will find the lead here with the Blks on and be hard to get around. Linthorpe Lad is going good and the Blks are also added here-run on. Marleedoone is the right horse if the speed was ok but will still be hard to hold out here.</t>
  </si>
  <si>
    <t>Marleedoone</t>
  </si>
  <si>
    <t>Keeta has had a lot of chances but will find the lead here with the Blks on and be hard to get around. Linthorpe Lad is going good and the Blks are also added here-run on. Marleedoone is the right horse if the speed was ok but will still be hard to hold o</t>
  </si>
  <si>
    <t>Mishani Destroyer might push forward hard here and either find the lead or sit 2nd- always hard to get around when leads. Foreign Territory went ok for theKendrick stable last time- race closer so get nice run.</t>
  </si>
  <si>
    <t>Good speed up front here. Toorooloo has the class to put this field away - no trial but went good 1st start. Tycoon Evie is another who went good 1st prep andhas won a recent trial- be strong at the finish over the 1000m. Gap to rest. [Bet 10 units quin]</t>
  </si>
  <si>
    <t>Quinella (Toorooloo / Tycoon Evie)</t>
  </si>
  <si>
    <t>Speed looks just fair , Zawadi will get nice run and improve here chance at right odds, Empire Games can improve but speed up front a worry again, Zouzouzalocan rate ok but will be back watch bias</t>
  </si>
  <si>
    <t>Zawadi</t>
  </si>
  <si>
    <t>Doormani gets good run looks hard to beat went ok. Marla Jane is the ?? Horse Stewert goes on can improve sharply, If You Can Dream trialled fairok ??. [BetExacta 3 into 4 for 5 units]</t>
  </si>
  <si>
    <t>Exacta (Doomani / Marla Jane)</t>
  </si>
  <si>
    <t>Like this race. Miss Hipstar has drawn poorly but might be able to push over and if has the luck to get in then prove strong at finish here. Alice Through was a stopstart run last time so forgive- Blks go on - will run on if speed too strong up front. Miss In Charge got bumped badly last time but was probably just plugging away-under odds. Swift Witness has the Blks added - might do the trick- trialled ok prior to plugging run Syd Prov Millions race.</t>
  </si>
  <si>
    <t>Miss Hipstar</t>
  </si>
  <si>
    <t>Alice Through</t>
  </si>
  <si>
    <t>Sugar boom has the bad gate but if jock puhses the button could be able to cross here - back to 900m suitable+. Tullio made great progress last prep when off along spell - trial this prep suggests hasn’t gone backwards and in with the 54kgs good jock+. Spurcraft best runs of late have been eagle farm but isnt racing to bad- likely to ride quiet. Gypsy toff will get a nice run</t>
  </si>
  <si>
    <t>Tullio</t>
  </si>
  <si>
    <t>Sugar Boom</t>
  </si>
  <si>
    <t>Looks 2 hopes here at these weights. The Astrologist will stride forward but not sure if he can hold out Deep Speed but is a big strong horse and will take beating.Yao Dash raced on speed with the Blks on last time and did seem to get stronger late over the 1200m last time so the 1300 on the wet is ok. Deep Speed willshow speed but weights don't suit.</t>
  </si>
  <si>
    <t>The Astrologist</t>
  </si>
  <si>
    <t>Yao Dash</t>
  </si>
  <si>
    <t>Wapita is fit now- should get a nice run here and well in at the weights going on latest effort. Paradee will hold a forward position from the good gate- loom towin just needs to hold off the closers. Frosty Rocks will lead them up and give them something to catch. Ballistic Boy missed the run last week and got away fromclerk when scratched- worry</t>
  </si>
  <si>
    <t>Paradee</t>
  </si>
  <si>
    <t>Speed on here again. Snitch gave up LS at the 1600 - blks back on here back in trip should get into a nice spot improver+. Fisticuffs is a tricky horse to catch but raced well LS - up dist heresome concern . Promethues hasnt put a foot wrong for sears - another that will be running on late . Bold warior a blowout chance at odds - grows a leg here. Ashman best of the onpacers if they happen to leave him alone (unlikely) v fit race well here. Splendorinthegrass is racing well and has the good draw+</t>
  </si>
  <si>
    <t>Snitch</t>
  </si>
  <si>
    <t>Timothy ran on ok late should find right part of track nice odds if handles wet. Jet Espirit will race handy chance. Rayara may improve with soft lead but fence ??</t>
  </si>
  <si>
    <t>Timothy</t>
  </si>
  <si>
    <t>Alfs Magic has speed might cross and trial ok chance at good odds, Archdeacon went fairok but price, Royal Return get ok run.? FIRST STARTERS</t>
  </si>
  <si>
    <t>Alf's Magic</t>
  </si>
  <si>
    <t>Dansant is a ?? From Tregea stable watch market. Lady Tulesa is a strong type has speed good chance. Mondo Rock is a??</t>
  </si>
  <si>
    <t>Dansant</t>
  </si>
  <si>
    <t>Leisa Louse went ok in town all depends on how wet, Merlins Magic loves wet will improve watch bias if run on. Barneys Law will plugg away</t>
  </si>
  <si>
    <t>Leisa Louise</t>
  </si>
  <si>
    <t>Sidekiss raced ok will be in his good chance, Take Tea has ability ok wet watch market, Great Danger chance</t>
  </si>
  <si>
    <t>Sidekiss</t>
  </si>
  <si>
    <t>Maximak can improve off Efarm run where sectionals didn't suit- get nice run. The Irons is going very good but the Jock is the worry- just hangs on. Coastal Boywill show speed but breed are a worry on the wet. Hail Manhattan will also show speed, short enough in early markets.</t>
  </si>
  <si>
    <t>Maximak</t>
  </si>
  <si>
    <t>I Am Thirty was slow away last time and ran on against the pace- gate is a worry but hard to hold out. My Boy Sam was disappointing 1stup but should improvewith fitness. Belrocos Babe will prove fitter here but the gate is the trick.</t>
  </si>
  <si>
    <t>I Am Thirty</t>
  </si>
  <si>
    <t>No speed on here is a worry for Mosshiki but gee he went good last time- probably still get over the top of these. Mystery Trick beat a subsequent DoombenMidweek winner last time and will get the right run here</t>
  </si>
  <si>
    <t>Mosshiki</t>
  </si>
  <si>
    <t>Roke comes out of strong races for this and 1600 ok+. Amore primus perfect ride LS didn’t beat much but getting fitter - gets the perfect run again . Halcyon daysand angels share are both 1200-1600 not easy</t>
  </si>
  <si>
    <t>Roke</t>
  </si>
  <si>
    <t>Dream weaving has the blks on here will find the front and give a kick - 1100 some concern. Temujin lass mixes form but will get the nice run behind the speed -worry is hasn’t been finishing off of late. Maxs source didn’t race to bad on debut can run on. Informer next best.</t>
  </si>
  <si>
    <t>Max's Source</t>
  </si>
  <si>
    <t>Mount tabora showed speed in melb could do the same here and be there for a long way now fit. Mishani secret wasn’t suited fresh when back on a slow speed -chance here on the minimum if slides forward from the gate bit of a one pacer. Couldn’t refuse perfectly ridden LS got the job done - GNR again. Fairy me homefound form last prep - comes here 1st up of even trial might need run watch market.</t>
  </si>
  <si>
    <t>Tregannu raced good for sears last prep will get into a nice spot here hard to beat if ready. Defence missile normally races in tougher grade then this and asproduced some decent runs at this track chance. Mishani rebel will get a good run - weak latest at this trip. She choosie goes fair claim helps.</t>
  </si>
  <si>
    <t>Red rubi raced well 2nd up when had a nice run but was strong through the line - upto the 1400 here from a nice gate looks hard to hold out. Kozluca has trialled ok for waller best worklate - 1400 looks nice for debut and gets mcdonald+. Not to hard trialled ok for healy/maloney drawn well . Come in spinner wasnt given much hope last start has the sticky gate again atstart 25.</t>
  </si>
  <si>
    <t>Red Rubi</t>
  </si>
  <si>
    <t>Red Bloom went ok fresh when was a sprint home - strips fitter here 2nd up upto 1400 and drawn to get a nice run with 54kg. Samurai has come back well 3rd upfit now - will give start again tempo a worry keep an eye on bias. Lots wife ahs been wide both runs this prep drawn better here fit+. kateru has beendissapointing since big winner fresh - not sure. Dee day diva was poor at this track LS which is a concern - wasnt to bad prior</t>
  </si>
  <si>
    <t>Rabbit hunter is going well for new trainer purdy -1200 stats worry. Adoradancer was in the worst bias last time but abit weak- while between wins for her nowand her latest 1200 runs have been plain. Perfect aim will get the perfect run and is suited back in trip. King of the desert is consistent but might have to workearly from the gate</t>
  </si>
  <si>
    <t>Rabbit Hunter</t>
  </si>
  <si>
    <t>Primitivo won here last year at this distance and ran on ok last time Syd-speed of race is a little concerning though. Skiddaw is not really by a staying breed butget the right run up with leaders here. Elaborate just plugged away EF. Parry Sound has the bad gate. Ballistic Boy went ok last time in a slow run race but now2400m and breed are very questionable at that distance.</t>
  </si>
  <si>
    <t>Primitivo</t>
  </si>
  <si>
    <t>Looks 2 hopes and it depends on how easy they let Jonker cross. Jonker went good in a recent trial when beating Hard Empire convincingly - will give a good kickhere. Roheryn is all class- shouldn't have been able to win at EF considering the sectionals but still got over the top of them, will run on hard here. King OfHastings went ok last time but this is tougher. Hard Empire is a risk going on his trial.</t>
  </si>
  <si>
    <t>Roheryn</t>
  </si>
  <si>
    <t>Jonker</t>
  </si>
  <si>
    <t>King Of Hastings</t>
  </si>
  <si>
    <t>She's All Class was ridden quietly last time and in a recent trial and attacked line - do same here and hard to hold out. Swift Witness definitely did nothing wronglast week when put them to the sword- get into nice spot again. Ranch Hand is the trick horse- coming off EF stop start run but can improve big time here fromgood gate. Alpine Edge did a good job to win when on worstpart of track EF - chance.</t>
  </si>
  <si>
    <t>Swift Witness</t>
  </si>
  <si>
    <t>She's All Class</t>
  </si>
  <si>
    <t>Isotope just went too good last time not to tip- race a bit closer than last time and the way she attacked the line last time the extra distance shouldn't be aproblem. Forbidden Love is on the up and the form out of the race last time is ok. Away Game will get the perfect run again but Isotope shouldn't have been ableto beat her last time so ?here. Shooting For Gold went ok last week but the gte is a problem.[Bet Quin 13 / 3-12 for 5 units each]</t>
  </si>
  <si>
    <t>Quinella (Isotope / Away Game or Forbidden Love)</t>
  </si>
  <si>
    <t>Speed should be good here. Discharged had to work hard 1stup over an unsuitable distance- steps up here and should push strongly to the lead and be hard toget around. Elevin Elevin went ok fresh when speed suited but the 1400 is some question mark. Yao Dash was a very good horse in early days and just wentmissing until the last week - founf form and speed suits. Edison will show speed with gear on. Sambro is the blowout horse.</t>
  </si>
  <si>
    <t>Discharged</t>
  </si>
  <si>
    <t>Yamazaki is a very nice horse when right and his 1st up run looks like he is- trialled easy since that run to get cobwebs out. Chapter And Verse could turn thingsaround and be in the finish at good odds. Tokoriki Lad has a chance but would have liked him to trial a bit better. Boomtown Lass just seems to put in every timebut finds one just a bit better.</t>
  </si>
  <si>
    <t>Chapter And Verse</t>
  </si>
  <si>
    <t>Stocked And Loaded raced well should improve look to run on strong here good chance. Dclone is fitter improve chance but odds, Happisburgh can run on trickgate unlucky latest. Triptonic is up in distance ??</t>
  </si>
  <si>
    <t>Stocked And Loaded</t>
  </si>
  <si>
    <t>Gideons trialled good after spell should race well here from good gate, Iced will race forward chance, Electric Dragon can improve</t>
  </si>
  <si>
    <t>Gideons</t>
  </si>
  <si>
    <t>Looks 2 chances for mine GOOD QUINELLA! . Rakkaus went good ran sectional improve but watch bias will be back I think, Coat Of Arms is a nice horse in theflesh went ok could lead good chance if leaders bias here, Sweet Rapsody raced ok but 1200??</t>
  </si>
  <si>
    <t>Quinella (Rakkaus / Coat Of Arms)</t>
  </si>
  <si>
    <t>Sabie park was good when winning on debut gave them a huge start and ran over them - step upto 1400 here suits.Beauty Canto won maiden well Murw this stepup.Ensenada was ordianry last week gets the blks on - can improvefor the good claimer. Bellicose can improve back in trip but no star gets a nice run help. Beautycanto was good when winning mdn by 5.5l but gets the blks off here back in trip not sure.</t>
  </si>
  <si>
    <t>Sabie Park</t>
  </si>
  <si>
    <t>Scottish Mist went good fresh and did look a bit new in the yard- speed a slight worry but HTB. Flying Machine went ok 1st even though beaten a long way -get back. Abb Roy will get a soft run in front here.</t>
  </si>
  <si>
    <t>The Cullinan trialled ok prior to ok 1stup run when stop started and looked fat- improve here at good odds. Kaliya is up in distance here which should suit-went ok Doom when ran on. Marla Jane should be improved with the run under her belt- chance. Brazen Breccia was plated in trial so looked better than itwas. Deep Sceiva is no star but has speed</t>
  </si>
  <si>
    <t>Kaliya</t>
  </si>
  <si>
    <t>The Cullinan</t>
  </si>
  <si>
    <t>Miss Penfold is fit now- wide last time here and just couldn't pick up quick enough when sprinted- nice chance here. Watch The Cat ran on in the same raceas Miss Penfold- chance but bit short. Daulat Tai Panaziz ran on ok in an unsuitable race last time- chance at odds</t>
  </si>
  <si>
    <t>Speed on here. Stylish Saga is a pain horse but looks to get a few things in his favour here so good hope and is good odds. Horowitz went ok last time butthis tougher. Bushido will push hard from the bad gate and might work a bit too much here. Stay Smart is not hopeless but give start</t>
  </si>
  <si>
    <t>Adelaide's Diamond didn't have a lot of luck when the Blks were added and was well backed- just needs some luck from the trick gate. Fairy Wand went alot better than previous run at Caloundra last time- chance at odds. Mosshiki just couldn't run the sectional to get past the leader at Caloundra on a wettrack last time- chance here.</t>
  </si>
  <si>
    <t>Adelaide's Diamond</t>
  </si>
  <si>
    <t>Miami Fleiss looks winner on trials from the Gollan stable. My Girl Spirit also from Gollan stable trialled fairok and Sonic Arrow has ability some chanc</t>
  </si>
  <si>
    <t>Miami Fleiss</t>
  </si>
  <si>
    <t>Regal Eyes went through speed raced ok for this chance at odds, My Adeline has some ability but rather watch at odds, Oedessa raced ok, Profiterole is a ?? Canrun on . Saltoree trialled fairok watch market has blinkers o</t>
  </si>
  <si>
    <t>Regal Eyes</t>
  </si>
  <si>
    <t>Prometheus was going well up until LS where didn’t go a yard- byrne back on today nice chance. Ligulate is going well and fit definite chance. Love expressis upto 1600 goes better ridden cold the tempo here is an issu</t>
  </si>
  <si>
    <t>Garibaldi couldn't have gone any better at Eagle Farm - needs to be positive out of the gate then HTB. Oh Five Glory always struggles a little at the 1200mbut get a nice run. Getyourgreyon goes quite good but his trial was a bit disappointing. Genzai The Wolf will drift back but the speed up the front will help</t>
  </si>
  <si>
    <t>Batangas entry has had the 2 runs back this time in where ran into trouble both times - drawn well here for byrne with even luck to classy for these. Heknows is out of mdn grade where got all the braks - get a nice run again here but much tougher. Tick tock boom chased hard at sunny coast drawn poorlyworry. Bundyandcoke went well last time - prefer in mdn. Criminal defence could be looking for further</t>
  </si>
  <si>
    <t>Speed ok here. Bleu zebra won well LS and form out of race ok , steps up in trip and weight here could be vulnerable late. Niccis spirit chased well fresh , should get a nice run herebehind the speed and finish well fitter+. Tycoon evie a bit one paced 1st up at the 1000m kept coming ok - another that will be suited by the good speed upfront. Toorooloo was wellbacked in tycoon evies race went not to bad but has the sticky gate - chance. No laughing matter has a nice record and will get a nice run</t>
  </si>
  <si>
    <t>Tycoon Evie</t>
  </si>
  <si>
    <t>Lot of chances here. Pleased went ok at EF when ran on ok in the worst part of the track -chance. Willo Titto has been going good this prep- up in distancewill probably be ok. North Afrika will race on the speed and keep trying. Happy Go Lucky is back in distance here but speed up front will help</t>
  </si>
  <si>
    <t>Willo Titto</t>
  </si>
  <si>
    <t>Pleased</t>
  </si>
  <si>
    <t>Let's Party Marty did over race a bit over the 1200 when won easily- now 1350m but speed will be good to help, look the winner at some stage. EnterprisePrince is going good- pace will help but give a fair start here. Roman Aureus will also be suited by the good speed on. Baroda is under the odds. Desert Lordwas disappointing at EF last time</t>
  </si>
  <si>
    <t>Let's Party Marty</t>
  </si>
  <si>
    <t>Winneba trialled well enough to be hard to beat here and form from trial good, Holy Chariot has speed time ok, Mishani Delight has ability tricky gat</t>
  </si>
  <si>
    <t>Winneba</t>
  </si>
  <si>
    <t>Tolerate has form at best to beat these has speed should be hard to beat, Pruodly Grey looks danger chance race on speed, Ouera is a ?? For Hatch</t>
  </si>
  <si>
    <t>Tolerate</t>
  </si>
  <si>
    <t>Quotant raced ok should get right run chance at right odds, Dive Grey is racing well but give start again, Miss Cavello will race better, Missile Mania will go betteras well ridden quiet</t>
  </si>
  <si>
    <t>Steinbrenner needs a touch of luck from the gate but will be strong at finish here good chance,Tily Star raced ok but short odds, Archalette, Mishani Destroersome chance</t>
  </si>
  <si>
    <t>Steinbrenner</t>
  </si>
  <si>
    <t>SIR Rocket has raced well previously won trial for Costa good chance, Skilord trialled fair has ability, Firebox can improve goes ok chance, Kusama went fair hasspeed,Mossfair goes ok when right ?? Here</t>
  </si>
  <si>
    <t>Crypto Tycoon has the Blks on here- trialled ok with heavy shoes on and will lead or be in first few and be HTB. Sethlans is the danger but is back in distancehere and looked like it may have needed further rather than back. Loud Noise has the trick gate but could get into a place. Petrillo has the Blinkers addedhere but will give them a start going on his only start. Foreign Territory will slide forward and possibly lead these- on the up and gets his chance to do it again here. Redstone we thought could win last time but
had chance and last bit was questionable- up dst here.</t>
  </si>
  <si>
    <t>2/4</t>
  </si>
  <si>
    <t>Exacta (Zoukina / Two Smokin Barrels)</t>
  </si>
  <si>
    <t>Crypto Tycoon / Foregin Territory</t>
  </si>
  <si>
    <t>If Uno Amour can hold a posy with blink on then should hit line well but track is against , Belrocos Babe has some ability , Madiara has the poor gate , PureIndulgence ? Fi</t>
  </si>
  <si>
    <t>Underwood probably can't cross Krakatoa Eruption here so that will make it tougher than last time when he ran along quite quickly in front by himself.Krakatoa Eruption has good speed and has been kicking on strongly of late- just a concern with being on the fence here on the wet track but looks thewinner. Fat Max is a big strong horse that might run on but the wet is a concern</t>
  </si>
  <si>
    <t>Eightythree Bricks was wide at Caloundra so forgive- previous run here was ok and should get the right run here. Waikato was also wide last time andfought on ok- push forward here and the extra distance is a positive. Kungflu will get back from the bad gate so watch to see how track is playing.</t>
  </si>
  <si>
    <t>Waikato</t>
  </si>
  <si>
    <t>If The track plays run on off fence then Supervisior is the right horse is going ok. Cleos Poet will roll here has speed watch track bias keeps on ok nq horse,Point The Wagon has a blow out chance at odds run on, Biggie is a worry at ds</t>
  </si>
  <si>
    <t>Supervisor</t>
  </si>
  <si>
    <t>Speed will be quite good here. L'Amante will lead them up - watch fence if ok by this stage? Duble Gaze went quite good fresh - needs the fence to be off soas he could run over them. Twerk is back in distance and class here but does have a chink in armour</t>
  </si>
  <si>
    <t>Duble Gaze</t>
  </si>
  <si>
    <t>San Pierre can race on speed battle on ok for this class if leaders winning, Heart Vandalay is consistent and going well chance, Hard Lady and Sister Kathleenboth need a run on track to compete well, Oddfellow is off wet tracks can run on ok and improve</t>
  </si>
  <si>
    <t>San Pierre</t>
  </si>
  <si>
    <t>Daulat Tai Panaziz went good last time against the sectionals but has found a no speed race and may drift back here. Brook Hill is a beatable horse. Fairy MeHome just plugged away 1stup - can improve but enough??</t>
  </si>
  <si>
    <t>Evita La Vie ran on nicely will be back and should race well if the track bias is ok for backmarkers, A Big Chance likewise can run on ok from back, Zounate isthe ?? Horse watch ,market now with Gollan and Think Glory has speed but sees short enough at 1400 for mine</t>
  </si>
  <si>
    <t>Ashman will race handy if leaders ok then should race well chance, Brynech is going well has had 32 days off will be back and running on strong if the biaspermits, The Irons is a knockout horse if they can run on today is racing ok and be big odds. Sidekiss is racing ok but short odds</t>
  </si>
  <si>
    <t>Ashman</t>
  </si>
  <si>
    <t>Evita La Vie</t>
  </si>
  <si>
    <t>Duaulat Tai Panaziz</t>
  </si>
  <si>
    <t>Little River won Maiden well 2nd start then spelled- trialled good since when sat wide and hit line good, nice chance here. Snitzari ran on ok middle track atMwbk - possibly best part of the track but chance here. Simply Fly was pulled back from the gate and still ran over them here 1stup - will run on here againwith the good speed up front. Camerlengo will lead but more pressure applied here so thats a worry. Zingalong should get over now with scratchings</t>
  </si>
  <si>
    <t>Little River</t>
  </si>
  <si>
    <t>Not a lot of speed on here. Couldn't Refuse will get the right run here- will sprint quick off a slow speed but is short enough in early markets. EnterprisePrince is up in distance but the lack of speed might help get the distance and is the right odds. Penhurst has been strong of late but will get too far back. StarOf Michelin will get back and give them a start.</t>
  </si>
  <si>
    <t>Pull Anchor is flying at the moment- running great sectionals but will give them a start here and possibly had a throat Operation- up to the 1400 giving startis the worry. Lunar Light could improve here at ok odds. Dee Jay Diva is fit and will be running on at good odds. The Driller will get into a nice spot here now.</t>
  </si>
  <si>
    <t>Divulge will lap up the Mile here and will get a nice run from the good gate. Criminal Defence jumps in distance here and has the terrible gate so it is a taskbut going good. Highlights pluggs away on pace.</t>
  </si>
  <si>
    <t>Criminal Defence</t>
  </si>
  <si>
    <t>Tambo's Mate loves his home track and back in grade and distance here- hard to hold out. Spurcraft ran on ok on the Best Part of the track last time but stillchance. Invincible Al went good on the worst part of the track 1stup - fitter- chance</t>
  </si>
  <si>
    <t>Tambo's Mate</t>
  </si>
  <si>
    <t>Legal Espirit raced well should improve again hard to beat, the danger looks Campai off ok trial watch market, others even.</t>
  </si>
  <si>
    <t>Legal Esprit</t>
  </si>
  <si>
    <t>Happisburg looks hard to beat ran good sectional latest and previous was held up , Koonungra Hill will be fitter can run on ok , Bold Executive runs on seems shortenough in early markets</t>
  </si>
  <si>
    <t>Happisburgh</t>
  </si>
  <si>
    <t>Acumen has good speed will roll here and be hard to run down , Hidden Eyes will run on ok but 1100 as far as wants, Pure Pulse and Daltoro next best but shortodds</t>
  </si>
  <si>
    <t>Acumen</t>
  </si>
  <si>
    <t>Gdansk went ok for Edmonds should be fitter here run well . Blackboots can get the right run ok latest nice chance, Triple the Fun will find ok pos</t>
  </si>
  <si>
    <t>Gdansk</t>
  </si>
  <si>
    <t>Rari is wll in here should be fitter and be on pace be hard to run down , She Can Sing did improve , ran sectional , improve again here but short odds. Cunnamullamay race forward may improve with blink on.</t>
  </si>
  <si>
    <t>Rari</t>
  </si>
  <si>
    <t>Hidden Spring has good speed as does Better In Than Out both have chances and better value Better In Than Out, Stars n Riches has opened up short oddsmust have improved watch market, Sasanquas ran on nicely in weak race not hopeless but be back.</t>
  </si>
  <si>
    <t>Better In Than Out</t>
  </si>
  <si>
    <t>Sasanquas</t>
  </si>
  <si>
    <t>If Kobang had a touch more speed then he would just beat these but will probably have to give the leaders 4L start around here? Temujin Lass will pushforward hard from her gate and lead - some hope. Rest are only plain</t>
  </si>
  <si>
    <t>Love to back Boreas here but will he get back a pair too many in the run? Sectionals were good but needs to hold a position early then just win. Persian Kingis up in distance here which probably won't be a problem but not sure if can hold off the Fav</t>
  </si>
  <si>
    <t>Miss Barty jumped a lot in rating when burnt along in front and kept going here last time- ?if hold that just wins this, hard to get around. Exceed Rock hasthe crossover Nose Band on so may let Miss Barty go here and sit on her back - chance</t>
  </si>
  <si>
    <t>Miss Barty</t>
  </si>
  <si>
    <t>If Iamican holds his 1st up run then just beats these easily - showed good speed and finished off strongly. Sakura Star will get a nice run, might hold on for2nd.</t>
  </si>
  <si>
    <t>Speed on possibly with Ready To Chase with blinkers on , this will suit Danzel and Tayells both will hit line ok rather tip Danzel as is more genuine. Ready ToChase has a chance if leaders track.</t>
  </si>
  <si>
    <t>Danezel</t>
  </si>
  <si>
    <t>Hail Manhattan should get the right run in behind the speed for Rodd looks hard to beat. Watch The Cat is raciing ok will run on as well chance, ChampagneAunty is going ok but 33d off ??</t>
  </si>
  <si>
    <t>Speed may go on here with Meteor Light going forward and over racing from the bad gate. The Dark went very good at EF when wide and just went awayfrom them- updst here not totally sure but HTB if runs out the 2020m [Wet not as best though]. Missile Mania is a bit of a grinder. Nemingah will beimproved by the run and gets the right run here.</t>
  </si>
  <si>
    <t>The Dark</t>
  </si>
  <si>
    <t>Cotton Fields went ok when wide at Caloundra- drops back in distance but the good speed up front will suit. Tramonto went ok on a wet track at the Coast -short break but get into a nice spot here. Gaelic Puzzle gave up quick last time and some spd drawn inside</t>
  </si>
  <si>
    <t>Dio D'oro will get a nice run but just a chance. Rebel Salute had a softish run in front but good last sectional and breed like the wet- find the lead here andbe hard to get around. Getyourgreyon will improve and is a Sat Class horse but 1stup run disappointin</t>
  </si>
  <si>
    <t>Rebel Salute</t>
  </si>
  <si>
    <t>If Marla Jane performs to run here 1st up then just beats this lot- checked EF so had excuse. Fair Del was poorly ridden at EF - previously just got run down.Patti Waggin could be the improver at odds here</t>
  </si>
  <si>
    <t>Marla Jane</t>
  </si>
  <si>
    <t>Chant Nay Never will lead these and if Rodd can control the speed and come out to the best part of the track then should be hard to beat. Ovidius went verygood fresh when unlucky but then failed 2nd up when had chance- not sure? Saltoree chased ok 1st start but the sectionals of the race were poor</t>
  </si>
  <si>
    <t>Ovidius</t>
  </si>
  <si>
    <t>Chant Nay Never will lead these and if Rodd can control the speed and come out to the best part of the track then should be hard to beat. Ovidius went verygood fresh when unlucky but then failed 2nd up when had chance- not sure? Saltoree chased ok 1st sta</t>
  </si>
  <si>
    <t>She Za Boss gets the perfect run here- 2ndup speed on to suit and has won well here in the past- HTB. Kalik will slide through into a nice spot but last bit isquestionable with speed on at 1200m. Baller will drift back but the speed will help. Different here for Let's Party Marty - Bled before</t>
  </si>
  <si>
    <t>Couple here in the market I'm keen to be against. Bellisimi Amici handles the track however not sure on that race and from inside gate will be a tough ask4with a slow tempo to run down horses like Tycoon Evie and Nicci's Spirit who are both improving rapidly. Jetty has a good run here behind Palladas but 6week off and wide draw. Batangas Entry big weight and wide draw, gifted win last start</t>
  </si>
  <si>
    <t>Couple here in the market I'm keen to be against. Bellisimi Amici handles the track however not sure on that race and from inside gate will be a tough ask4with a slow tempo to run down horses like Tycoon Evie and Nicci's Spirit who are both improving rapi</t>
  </si>
  <si>
    <t>Fisticuffs gets Rodd on will suit this horse, was dominant winner against pattern of the day last start and might've found some form. Think can settle closer3here also with not much speed. Lashoni can land midfield was a good run behind handy horses and has had mid prep trial. Stuttering will find the lead easilynow with the scratchings</t>
  </si>
  <si>
    <t>Delayed Launch is racing well will appreciate the extra distance here good chance but speed of race is only fair which is some worry. All Too Hard raced ok is up indistance some worry, Mysterious Lady can run on but short odds</t>
  </si>
  <si>
    <t>Delayed Launch</t>
  </si>
  <si>
    <t>Jazz Queen races well fresh trialled ok for Lockwood looks nice chance, Pieloce had an easy trial for Dunn some chance and Swatch also had easy trial watchmarket</t>
  </si>
  <si>
    <t>Jazz Queen</t>
  </si>
  <si>
    <t>Gotta Be First is flying will be back though and run on hard here good chance if speed ok upfront, Fast Thinker is back in grade has speed bred to get distance but?, Merlins Magic I think needs wet.</t>
  </si>
  <si>
    <t>Gotta Be First</t>
  </si>
  <si>
    <t>On paper looks a slow tempo with two pluggers and the best horse in race settles at rear of the field. Rebel Rock has a terrible racing pattern, it just a matter of how he jumps fromthe barriers. If he can be within 2-3 lengths of the leaders he should be too good. Miss Gem can win on her day, was caught inside at Eagle Farm LS however has had a variety of gearchanges this prep. Back in Distance slow tempo? Fend Off is going good but is he up to the class of Rebel Rock?</t>
  </si>
  <si>
    <t>Fend Off</t>
  </si>
  <si>
    <t>Cosmic Gossip is very hard to catch but meeting Maiden up horses here and is a very fit horse with the good Jock aboard. If You Can Dream didn't beat a lotlast time but will get a nice run again. Angels Share is well under the odds</t>
  </si>
  <si>
    <t>Spicers Peak will get a nice run here- chance but hard to get enthuised. Brybeck is the value horse- will give some start but will run out the distance and is abit hidden here. Cheers To All will get a nice run and has found a weak race</t>
  </si>
  <si>
    <t>Not a lot between these horses. Shadyvale Star just got lost from the good gate at Gatton- get better run here. Arcalette is an improver and might lead thesenow that she is fitter. Rerun seemed to go better ridden quieter last time</t>
  </si>
  <si>
    <t>Shadyvale Star</t>
  </si>
  <si>
    <t>Sakura Star will get into a nice spot again here- thought was some doubt 1200 last time but wasn't that bad. Red Bloom has had 27 days off and is back indistance which is a worry but was going quite good for a 1400m race. Somervell showed speed in a recent trial but was bit weak late- might need ru</t>
  </si>
  <si>
    <t>Stenbrenner can be slow away but musters speed so could lead here like 2 back and be hard to get around. All But Gone can also be slow out - give start andrun on - watch Market. Notonya Nelly has some ability - pluggs home. Wild And Ready is up in distance and is not really bred for it</t>
  </si>
  <si>
    <t>Lady Grazier went better last time but does have a few convictions so take on trust. Vitae can run on but will give a start from the bad gate here. EnterpriseAsuga didn't beat a lot in a recent trial but has speed and keeps trying.</t>
  </si>
  <si>
    <t>Lady Grazier</t>
  </si>
  <si>
    <t>Wolf Moon will find the lead or be in first 3 here- should be improved by the 1st up run and has the Blks added here. Wildwood Jade could run over these ifthey go too hard up front- bit hidden last time. Expert Eye went ok fresh and may have come back better this prep.</t>
  </si>
  <si>
    <t>Wolf Moon</t>
  </si>
  <si>
    <t>Wildwood Jade</t>
  </si>
  <si>
    <t>Should be an average speed with a few of these getting back. Legal Espirit has been ok over 800m and 900m at the provincials but needs to improve,gate will help but looks short. Better Off won after getting back but nothing flash in the times or the recent trial. Hamlet Von Snitzel and Mishani Delightshould put themselves on speed and both shown decent ability this preparation</t>
  </si>
  <si>
    <t>Mishani Delight</t>
  </si>
  <si>
    <t>Hamlet Von Snitzel</t>
  </si>
  <si>
    <t>Bushido went very good at Eagle Farm last time when worked hard to lead - he has been up a while now though so yard important. Scottish Mist will runon here if the speed goes on- fit now. Latina Beauty has the bad gate to worry about. Good Chat fought on ok behind a nice horse at 1200m but now1350m? Track will depend on which way I go here- if fence is off then Scottish Mist will be better, if not then Bushido will be best a s long as he is ok i</t>
  </si>
  <si>
    <t>Jetski big run against the bias last start at Caloundra, only query 1350m. Take Tea may have come back better and still only 16 starts but was in the fastlane and had favours - need to see again. What the Fuss also found fast lane LS. Erringhi Spring was very good first up showing no intent, think can rollacross with apprentice on board and be a big improver</t>
  </si>
  <si>
    <t>Phantom Falcon will roll to front and be hard to get around here- Glue shoes come off which is a plus - keep an eye on fence?. Plitvice may run on if theygo a bit harder in front than I think. Socialising is stepping up in distance here and will be back in the field- worry- chances are helped if Ashman takes onPhantom Falcon</t>
  </si>
  <si>
    <t>Phantom Falcon</t>
  </si>
  <si>
    <t>Speed will be good here. Garibaldi is the obvious pick here but has found quite a strong race here and the odds are very short. Ruuca meets Garibaldi3kgs better for beeting Garibaldi last time but Garibaldi was new in the yard that day so it may even them up a bit. Unguarded will go back and give thema start but went good at Caloundra last time on the Worst part of the track. Hold The Line probably can improve 1L fitness off Ipswich run but tougher</t>
  </si>
  <si>
    <t>Angel Like didn't go too bad at Grafton -some speed and chased ok. Hinged won a weak Twba race but this isn't strong either. Campai made someground here latest but is up in distance?</t>
  </si>
  <si>
    <t>Angel Like</t>
  </si>
  <si>
    <t>Harlequin Field will push forward again here and possibly find the front here and be very hard to get around. Marleedoone will give him quite a headstart but can run into 2nd. Aeecee Sacred is quite a nice type and has the Blks added - not hopeless</t>
  </si>
  <si>
    <t>Harlequin Field</t>
  </si>
  <si>
    <t>Stocked and Loaded narrowly last start at Eagle Farm however eventual winner should've won by panels. Wet suits. Local Gossip is racing well, can bemore positive here small field inside draw and run a big race here last preparation same distance</t>
  </si>
  <si>
    <t>Local Gossip</t>
  </si>
  <si>
    <t>Deep Sceiva went OK last start at Ipswich after being caught wide and should get easier run here today drawn inside. 4th up now though. PositiveTension can be much closer here from the inside gate and was a big run against the tempo and pattern of the day last start. maybe forgive Zounatemight not have handled Eagle Farm</t>
  </si>
  <si>
    <t>Spressi went ok in trial prior to only start, then won trial since-has speed. La Amigo will appreciate the good speed up front and run on well- trials beenquite good. Foxy Rippa had a softish trial recently when wide- goes ok. Curvetta hit the line ok when ridden out and ridden more quietly in a recenttrial.</t>
  </si>
  <si>
    <t>Spressi</t>
  </si>
  <si>
    <t>Curvetta</t>
  </si>
  <si>
    <t>Blue Comet will go back here so he's hard to back but went ok last time when ran on Best-part-track. Outback Gladiator has the Blks on and wasn'tknocked around last time- chance</t>
  </si>
  <si>
    <t>Blue Comet</t>
  </si>
  <si>
    <t>Outback Gladiator</t>
  </si>
  <si>
    <t>Hail Manhattan is at his outer limit at 1700m but will get the perfect run here and sprint too quick for these. Occupy can do something but have to takeon trust. Drumadoir went ok behind Hail Manhattan last time but the pace is against here.</t>
  </si>
  <si>
    <t>Drumadoir</t>
  </si>
  <si>
    <t>Very even here. Shadyvale Star didn't take advantage of good gte last time so got into a poor spot -may ride better here. Sky One will give a good starthere but not hopeless at odds. Bellicose fought on ok after being caught wide last time but poor gate again here</t>
  </si>
  <si>
    <t>Better Get Ready was a big run first up posted wide and expecting solid improvement off that run with map favours. BundyandCoke comes back indistance, fourth up first preparation and sticky draw. Off Road can be some chance if it jumps with them and Better Get Ready has to work. RightReason ran well first up but last start was very disappointing with not many excuses, blinkers off?</t>
  </si>
  <si>
    <t>Better Get Ready</t>
  </si>
  <si>
    <t>Dansant has some wrap on it and did sit wide last time and fought on well- get nice run here just behind the speed. Sonic Arrow is well in here and hasRodd on, problem is the bad gate so hard to back from there. In Order trialled ok and won't be far away</t>
  </si>
  <si>
    <t>In Order</t>
  </si>
  <si>
    <t>Ourconi will race a lot closer here and was strong at the finish behind an ok horse last time-HTB. Whozyadeeler looked good at EF but a few things stdthat day and will have to give Ourconi a start here. Rest are beatable horses</t>
  </si>
  <si>
    <t>Ourconi</t>
  </si>
  <si>
    <t>The Driller third up now after two very good runs, resumed in a strong Doomben 1200m and last start hit a flat spot but was good last 100m and pastthe post. Parangas might be a run short only second up. Top Order was a very good run from the back last start and Spinks riding well. Can run a racehere</t>
  </si>
  <si>
    <t>Top Order</t>
  </si>
  <si>
    <t>Rebel Salute just couldn't muster enough speed to get over last time - should get over here and be htb. Dollareuro will be improved by 1stup effort - willalso push forward today but the Breed are a worry on the wet. They look the 2. Flying Machine can do something but disappointing last time as wasGetyourgreyon</t>
  </si>
  <si>
    <t>Not as clear cut as Market has this race. Ready Babe is back in distance and will sit on the speed but price is too short for mine. There You Are is thewatch off his easy trial for a Tough stable. Spirit Of Aquada is the best horse but will get back and the wet is a worry. Lingalonga Lass will get a nice run.Blue Odyssey will probably lead these but the wet?</t>
  </si>
  <si>
    <t>Zoofari will show speed and sit outside leader and be hard to get around here-drops in class here. Oviddius won quite well last time in a Mdn when thesaddle slipped and still won. She's A Mitzy will show speed and fight on.</t>
  </si>
  <si>
    <t>Redstone has come up very short here and will have to come from the back on a wet track and is a slight distance risk- worry. Walkinshaw is nothopeless - get better run here. Oddfellow sat wide last weekend -went ok</t>
  </si>
  <si>
    <t>Walkinshaw</t>
  </si>
  <si>
    <t>There You Are</t>
  </si>
  <si>
    <t>Patches will be fitter after having 35doff and trying hard last bit at the Coast- get nice run here and proven at track but I never thought it would startthis price in a Metro Sat meeting. Ahwahneechee has ability but has a few problems. Syd's Footprints pulled hard middle stages last time so let it rip-chance here. What The Fuss is back from 1350m here so probably get lost.</t>
  </si>
  <si>
    <t>Syd's Footprints</t>
  </si>
  <si>
    <t>Jetty and Tycoon Evie controlled in front last start and had track bias in favour. Different scenario up to 1600m here and query on whether they run outa mile on breeding. The Cullinan was run of the race up at Caloundra but will need track to be allowing run on. Spokesman can improve up in distance.Bellisimi Amici big chance if can replicate the run from two starts back</t>
  </si>
  <si>
    <t>Spokesman</t>
  </si>
  <si>
    <t>Speed will be key here with Thornton and Patis taking up the tempo. Patis should be instructed to lead at all costs. Tesarc resumed well over 1200m andlooks suited up to 1400m and should just be stalking the lead speed. If track allows run on Maddi Rocks will be finishing late, but 1400m is as far as shewants.</t>
  </si>
  <si>
    <t>Maddie Rocks</t>
  </si>
  <si>
    <t>Hard to bet with confidence. Mori's Press would need to improve a bit of the first preparation runs but deifnitley wouldn't surprise if he has but pricetoo short for me - no public trials. Call me Maggie is nothing flash but will get map favours and be there in the finish. If the speed goes on Serratalli willbe thereabouts, progressive this preparation- just needs speed to go on then Jock will find a way.</t>
  </si>
  <si>
    <t>Not a heap of speed on here. If the unknown horse Mill Rossa is only average then Kobang with KWT aboard then just should beat these from the goodgate. Seizethemoment will get into an ok spot -battles away. Mill Rossa just watch market</t>
  </si>
  <si>
    <t>River Rocket has the stronger Jock aboard here so will probably hold a more forward position and be hard to hold out. Duble Gaze has the Blks back onso race closer and chance. Eskdale Girl will need a good ride from Lloyd from the bad gate but going ok. Kohiko has a terrible gate -not sure if he can getin?</t>
  </si>
  <si>
    <t>River Rocket</t>
  </si>
  <si>
    <t>Maevilla Ruler looks well placed here to win again coming out of maiden grade in which looks a weak class 1. It chased well and the rest are pluggers.Overflowing can improve also but hard to gauge of some bush runs. Spooling was a forgive last start in town</t>
  </si>
  <si>
    <t>Maevila Ruler</t>
  </si>
  <si>
    <t>Tahlaya is 1st up here -has speed and could get over into a nice spot with a bit of luck- chance. Bay Of Dragons will get a better run here from the goodgte. General Witt will drift back a bit and that’s the problem.</t>
  </si>
  <si>
    <t>Uzerli will show speed here- up in distance which is a slight concern but be in finish. Dubai Dreaming trialled not too bad but short enough here. JustLike Ruler has some hope - could run on.</t>
  </si>
  <si>
    <t>Uzerli</t>
  </si>
  <si>
    <t>Marleedoone has found the right race here and the wet shouldn't be a problem Brazen Breccia will slide forward here but the wet is a concern and hashad his chances. Ginja went ok fresh but can play up a bit in the yard.</t>
  </si>
  <si>
    <t>Buzzer Beater is up in distance here but will get into a nice position here- speed suits but not sure about the wet. Ready's Girl went good against thepace last time - just needs some luck from the bad gate here to be in the finish. Stuck With You will go back- failed here 2 back but both runs either sideof that were quite good.</t>
  </si>
  <si>
    <t>Ready's Girl</t>
  </si>
  <si>
    <t>Evita La Vie is just better than this lot, the only concern is the pace of the race but still hard to hold out. Coulomb has a chance if he runs to EF run 2 backand breed like the wet.</t>
  </si>
  <si>
    <t>Mangione was very strong late last start in a slowly run race and can position closer here. Has been proven over Eagle Farm 1800m last preparation-only worry is if track wet? Momentum to Win is going OK but lacks a turn of foot</t>
  </si>
  <si>
    <t>Mangione</t>
  </si>
  <si>
    <t>Not a lot of speed on here. Hallowed Girl is going good but will have to come from the back here against the speed which is a worry. The Driller is up indistance here- Breed looks ok and will get into a nice spot. Erringhi Springs would be very HTB if she goes forward but went back last couple so worry.Arcalette is a stablemate to Erringhi Spring, has speed but this tougher.</t>
  </si>
  <si>
    <t>Dollareuro missed the kick first up but chased hard, be hard to beat if track is dry on what looks pedestrian tempo set up by Du Plessis oN RacingParadise who can cross from wide gate. Tamilaide won impressively on debut but will need a few things to go his way but looks to have significantupside. This is a step up.</t>
  </si>
  <si>
    <t>Dollareuro</t>
  </si>
  <si>
    <t>Pull Anchor will be running on here but new Jock worries me and might be on the slide downhill? . Smooth Move goes ok and will get a nice run. ArthurIn Charge would be a chance here if you go on his run 2 back.</t>
  </si>
  <si>
    <t>Smooth Move</t>
  </si>
  <si>
    <t>If Steinbrenner jumps then either leads or sits 2nd and hard to get around- worked last time and fought strongly. Blue Comet should have won last timebut that was a weak race - still chance here with weight. Guise is too in and out for me to back but always thereabouts. Makedon is back in distancehere- chance.</t>
  </si>
  <si>
    <t>Musical Genius has changed trainers here for 1stup run- has ability to knock this field off. Chivargo went very good last time at EF -back in distance herebut will be hitting the line good. Say Haya trialled nicely but the gate has me worried. Defence Missile is not hopeless at the big odds</t>
  </si>
  <si>
    <t>Fu Ni is going quite good and is improving- get nice run. D'clone didn't have any chance last time with how the race was run- chance here. Miss Gem is arisk at the distance and Classic Pearl had birthday last time.</t>
  </si>
  <si>
    <t>Fu Ni</t>
  </si>
  <si>
    <t>D'Clone</t>
  </si>
  <si>
    <t>Crymenotears is fit now and was poorly ridden last time- be strong at the finish. Rest quite even</t>
  </si>
  <si>
    <t>Crymenotears</t>
  </si>
  <si>
    <t>The main chances should position close to the speed here. Maxcalemma had come from Sydney to Smerdon, trial was very good at Beaudesert, hadfavours Hawkesbury back on the fence on a hot speed and finished down the middle but meets an ordinary bunch here. Kravitz will improve second upfor Gollan plus the rise in distance but had a few favours last start.</t>
  </si>
  <si>
    <t>Maxcalemma</t>
  </si>
  <si>
    <t>Kravitz</t>
  </si>
  <si>
    <t>If Toorooloo brings her run from first up here over 1000m she will be hard to beat, pulled up slow to recover with lacerations at Doomben. Foxy Rippawas impressive first up - improvement off that plus maps well. Forgive Nicii's Spirit - didn’t handle Eagle Farm?</t>
  </si>
  <si>
    <t>Third up now Howdy Angel should get the good run for Rodd and be tough to beat. Bellicose is fit and should control in front. Outback Gladiator hasbeen improving each run and out to 1600m might be ready to do something.</t>
  </si>
  <si>
    <t>Howdy Angel</t>
  </si>
  <si>
    <t>Ingear should cross quickly here and be hard to get around but is a Bleeder so things can go wrong quickly. Shadow Of Time has a chance if he can getaround to 2nd or 3rd here. Skins has a touch of quality but his trial was a bit disappointing and will give a start here.</t>
  </si>
  <si>
    <t>Notonya Nelly will get the perfect run here and has a chance at odds. Champagne Aunty would have been very hard to beat if she hadn't of had the2200m run on the wet last time but still a chance. Netunes Choice went well for a horse that was not suited on the wet 1stup but wet again [not Heavythough].</t>
  </si>
  <si>
    <t>Notonya Nelly</t>
  </si>
  <si>
    <t>Shamrock Lu trialled very good without Blinkers on and will press forward and will take catching. Bi Turbo was disappointing 2nd start but couldimprove. Hey Big Splenda will be suited by the good speed up front but short enough. Dansant has gone will last couple but this tougher.</t>
  </si>
  <si>
    <t>Electric Dragon will lead these up and if the fence is ok then will be in the finish. Charlie Spene will show speed and also goes good over this shortdistance. Mr Stack is up in grade from Mdn win- tougher</t>
  </si>
  <si>
    <t>Blue Kentucky Moon looks hard to beat. Still went OK in Metro Saturday last start - was forced to go back from wide gate. Can position closer here andblinkers go on. Kaarichi trialled good for Gollan, interesting runner expect improvement.</t>
  </si>
  <si>
    <t>Charlie Sphene</t>
  </si>
  <si>
    <t>Blue Kentucky Moon</t>
  </si>
  <si>
    <t>Kaarchi</t>
  </si>
  <si>
    <t>Mishani Delight won against a few of these two starts back but had tempo and bias to suit. Leaglese on face value disappointing last start but nevercomfortable and gets gear change [ride was a bit ordinary as well]. The Stifmeister will probably go back to last again but did beat the othersconvincingly home on debut</t>
  </si>
  <si>
    <t>Leaglese</t>
  </si>
  <si>
    <t>She Za Boss may have an opportunity to go forward and race closer than normal here- looks HTB with this weight[ if bad Robbie is slow out then throwtickets in air]. Goodonya Sonja will give 2.5kg away to She Za Boss but will get a soft lead here. Akage didn't go that bad last time in a strong race- paceup front is a concern though.</t>
  </si>
  <si>
    <t>Like this race. Tesarc just wanted to over race last time so the drop in distance and the speed up front will suit here. Flying Crackerjack looked good inthe yard last time and went good- finds the lead here or park behind Bobby and be in the finish. Only Wanna Sing has been winning up north but this istougher and very short in market.</t>
  </si>
  <si>
    <t>Flying Crackerjak</t>
  </si>
  <si>
    <t>Waller camp has a few in here so tempo should be OK. Guise on the quick back up looks clearly on top and Dittman booked is key. Hallowed Girl andJoymaker will both be giving her a few lengths so will need some good rides and track to playing down middle - both big perfomances last start andpeaking here though</t>
  </si>
  <si>
    <t>Guise</t>
  </si>
  <si>
    <t>Wren's Day will get back here but the speed could be a concern for him, especially at the odds on offer. The problem is where do you go? Rari went okthis track 3 back and could find an easy lead here so chance with Byrne aboard. Golly Hut finished off his race ok last time behind Wren's Day but up indistance?</t>
  </si>
  <si>
    <t>Georgie's Pride is airborne this preparation and looks hard to beat. Think the distance will be fine just whether she can be in the right part of the track -pattern pending. Harlequin Field looks to have a bit of upside but the form out of the maiden has been poor</t>
  </si>
  <si>
    <t>Georgie's Pride</t>
  </si>
  <si>
    <t>Kaique could be a good improver here- trialled against some ok Maideners and should race on the speed. In Order trialled ok then slow away andbattled away on worst part of track - chance. Lady Flora will get a nice run but nothing flash. Sienna's Award is an ok Maidener. Triptonic has the badgate- worry at price</t>
  </si>
  <si>
    <t>Lady Flora</t>
  </si>
  <si>
    <t>Kaique</t>
  </si>
  <si>
    <t>Sienna's Award</t>
  </si>
  <si>
    <t>Constant Flight comes off 420 day break - not convinced trial was all that flash and would need to improve off runs before the spell. Elixir wentenormous at Doomben last start caught wide. Only query is 1100m. Wudang Blade resumed on a bog track and can improve here with McGillvray</t>
  </si>
  <si>
    <t>Wudang Blade</t>
  </si>
  <si>
    <t>Watch Market Charm Bracelet. She trialled easily with the Ear Muffs on last time and previous trial made nice ground late. She is out of a NZ miler so willbe very strong at the finish. Curvetta trialled ok ridden quietly then rode too quiet here when got too far back- race a bit closer here and chance.Martina trialled ok November with a heavy Jock aboard - definate chance.</t>
  </si>
  <si>
    <t>Charm Bracelet</t>
  </si>
  <si>
    <t>Northern Woods will go forward and lead these. He went too hard at Doomben when driven mad and still fought on wll - too good for these. TopOrderis going ok but give Northern Woods too big a start. Wineries was wide last time and ddn't go too bad.</t>
  </si>
  <si>
    <t>Northern Woods</t>
  </si>
  <si>
    <t>Belrocos Babe is only going fair but has found a race with a lack of speed so can lead and be in the finish. Arquera didn't go too bad last time but willgive a start. Miraclesfromheaven goes ok and does finish off races well</t>
  </si>
  <si>
    <t>Belrocos Babe</t>
  </si>
  <si>
    <t>Track should play like it did last time we were here for the midweeks - mid track place to be. Valley Rattler will get back too far here which may be aworry but did finish off race well last time [ needs further]. Imbatido has come up very short here- lead but no star</t>
  </si>
  <si>
    <t>Valley Rattler</t>
  </si>
  <si>
    <t>Not sure here. Shaluna trialled good prior to weak run Cdra in tougher race, ?here. Tesaura's saddle shifted at Caloundra and still finished off well-1200m suits but the gate is the concern. Startantes finished off not too bad at Ipswich but it was only 800m.</t>
  </si>
  <si>
    <t>Tesaura</t>
  </si>
  <si>
    <t>Smooth Move has had no luck whatsoever 1st and 2ndup - improve here and be hard to hold out. Mantelli also had no luck 1stup - trick gate here soneed some luck. Bold Warrior usually races best on home Track the Gold Coast.</t>
  </si>
  <si>
    <t>Wuddacuddashudda will probably lead here, if pressured then no odds on shot but hardest to beat. Zoukina might get lost in run but if the track isplaying like I think it will then she will be charging home. Sakura Star could push forw hard and be a pain for Fav from the bad gate.</t>
  </si>
  <si>
    <t>Wuddacuddashudda will probably lead here, if pressured then no odds on shot but hardest to beat. Zoukina might get lost in run but if the track isplaying like I think it will then she will be charging home. Sakura Star could push forw hard and be a pain f</t>
  </si>
  <si>
    <t>Really exciting contest to begin the season and one I’ll be getting involved in. Rabbitohs look very deep and have plenty of cover while the Storm look quite stretched compared to previous seasons. For as long as Bellamy is at the helm this Storm side is capable of anything but I have the Rabbitohs rated at $1.78 here in a tight one. Conditions look good and with new rules at play, the likes of Cook and Walker could benefit.</t>
  </si>
  <si>
    <t>Really think the Raiders are far too short here, I have them rated at $1.43 and deserved favourites for sure but giving up almost double digits with a vastly new side and a pretty ‘big-guy’-heavy bench. For the Tigers, the main concern is the spine with a new fullback, a five-eighth who isn’t a five-eighth and an in-experienced hooker with no cover. There is talent across the board and they have points in them.</t>
  </si>
  <si>
    <t>Storm v Rabbitohs</t>
  </si>
  <si>
    <t>Raiders v Tigers</t>
  </si>
  <si>
    <t>Easy Come trialled over a month ago and blundered start, going back to some of its form last preparation it should be hard to beat. Coat of Armsnarrowly got the job done at 900m then went 1200m and flopped, has awkward high head carriage and an awkard draw after 55 day break. MissLucinda was off the fence at the Gold Coast and worked early - forgive. She's a Mitzy was awful last start buy 7 day back up runs prior good enough t</t>
  </si>
  <si>
    <t>Shaibanat will get a better run here and be in the finish if the last start didn't flatten him. Dominarcher will race on the pace but seems a big type so willthe wet be a problem? Blue Comet will give them a start.</t>
  </si>
  <si>
    <t>Shaibanat</t>
  </si>
  <si>
    <t>Jadentom looks extremely hard to beat off the break - if fit enough could easily win, should hdnle the wet and get run of race with the ratings lastpreparation to match. Outback Barbie has a short sprint not sure this is the track for her. Chivargo is the key - mare in form, fit, breed for wet</t>
  </si>
  <si>
    <t>Chivargo</t>
  </si>
  <si>
    <t>Kisukano is thrown in at the weights here- now is she going as well as can? But looks hard to hold out here. Miami Fleiss has had no pressure put on heryet and now onto wet track with speed around her. Mass Destruction will be suited by the good speed and is well in. Boomnova and Better Get Set bothhave bad gates to contend with.</t>
  </si>
  <si>
    <t>Epic Girl drawn wide with the apprentice suits - 3WNC off 56 day break kept fighting . Amicitia had a big return at Caloundra attacking the line, gate?Elixir finally gets to 1300m this prep on the quick back up and was a solid run last start against bias</t>
  </si>
  <si>
    <t>Epic Girl</t>
  </si>
  <si>
    <t>Octavian looks ready to do something now 4th up and on the 10 day back up. Blinkers off Tilly's Star is an interesting gear change especially for thebreed. Eira I think will go forward first time this prep so can improve and should ensure tempo genuine enough.</t>
  </si>
  <si>
    <t>The Hand was well suited in my opion last start at Toowoomba on a strong tempo. A slower tempo around Ipswich is a negative. Run on only trialledfair. Think King of the Desert will be tough to beat distance a concern but tempo will assist - lost a length or two around bend at Calpoundra. Maddiaraalso going well.</t>
  </si>
  <si>
    <t>King Of The Desert</t>
  </si>
  <si>
    <t>Speed good here. Live Music is a roughie here at odds with the good speed up front to help. Bambalam fought on not too bad in weak race at Doombenbut can be in and out. Danezel ran over them on the Best part of the track to win Maiden - wet and distance is a concern. Ruby's Lad has a chance butwon't get it easy up front with speed drawn outside her.</t>
  </si>
  <si>
    <t>Live Music</t>
  </si>
  <si>
    <t>King Dynasty returned to form last time and has plenty left in him. He should lead and be hard to get around here. All But Gone went ok at EF on theworst part of the track but the wet is a worry. Murless will drift back so pace is against.</t>
  </si>
  <si>
    <t>King Dinisty</t>
  </si>
  <si>
    <t>Windstream will get into a nice spot and did fight strongly to Maiden when wide and working - fit horse. Pianist is up in distance but wasn't do bad atype in the yard at Ipswich. Bombay Rocket was just a win at the 900 at the coast but breed is strong so can improve.</t>
  </si>
  <si>
    <t>Windstream</t>
  </si>
  <si>
    <t>Bi Turbo obviously on top and maps well, but 4th up first preparation now, on wet last start but sections were average. Master Tyler can blend inmidfield, faced a slow run 1200 at Caloundra with not the easiest run in transit and chased HARD behind a smart one. Gollans led one public trial amonth ago, might go OK but might need to take a sit here</t>
  </si>
  <si>
    <t>No speed here. Seat Of Power could stride forward and lead these and will handle the track going on breeding but did fail 1800m at the Coast one dayon the Heavy? I Could Do Better somehow ran over them at Doomben when ran good sectionals- the Blks on may have done the trick. Bering Sea won'tbe too far away. Gunnobe is going ok but under the odds for mine.</t>
  </si>
  <si>
    <t>Snitzari is a beatable type horse but is the hardest to beat here and wet should be ok. Amirykal hit the line good at Ipswich last time- run on here again.Dubai Dreaming didn't beat much at Ipswich but is on the up</t>
  </si>
  <si>
    <t>Snitzari</t>
  </si>
  <si>
    <t>I Could Do Better</t>
  </si>
  <si>
    <t>Seat Of Power</t>
  </si>
  <si>
    <t>Master Tyler</t>
  </si>
  <si>
    <t>Ozark likes the wet but needs to get on the back of the Fav and might make a race of it. King Klaus will lead them up and they will have to run a sectionalto get him down</t>
  </si>
  <si>
    <t>Devillain won last start however had all the favours in front - think Belrocos Babe can settle closer here and should have its measure, only query is thewet. Rhyme Time is the fly in the ointment - Hatch stable 139 days off and got out to 1800m, resumes at 1200?</t>
  </si>
  <si>
    <t>Karaka Lad was impressive 1st start and the extra distance is right up his alley - should beat these. He Knows is a wet type and if they go too hard upfront then may run over them. Sino Defeat is not hopeless</t>
  </si>
  <si>
    <t>Karaka Lad</t>
  </si>
  <si>
    <t>Happy to be against King Gutho - needs to improve a fair bit from Gold Coast and not the right platform do so. Kenny Boy race didn’t rate well either butmight be right part of the track. Seefeld showed a big turn of foot at 1200 Eagle Farm last start to narrowly miss be there again here. If you forgive I'veBean There for last start on bog track, going off the first up run should be favourite and breeding suggest handle 1400.</t>
  </si>
  <si>
    <t>I've Bean There</t>
  </si>
  <si>
    <t>Seefeld</t>
  </si>
  <si>
    <t>Speed ok here. Tesarc was ridden poorly last time and the speed up front should suit but this is a tougher race than last time. Invincible Al hit the line okhere when won and the speed of the race will help him to settle. Epic Girl has the trick gate to contend with. Maddi Rocks has a hope but the wet andhad a few chances for mine of late</t>
  </si>
  <si>
    <t>Ventura Ocean looks really well placed off the last start win to get the job done up to 1400m. Can blend in midfield outside of Scottish Mist and comeright part of the track, coming out of the best lead up race. Unbiased boxed on ok last start behind She Za Boss can run a sneaky race</t>
  </si>
  <si>
    <t>Ventura Ocean</t>
  </si>
  <si>
    <t>Word For Word is well in at the set weights and should slide forward into the right spot and be hard to chase down. Slow Hands is coming to hand quitenicely and did run good last time on the worst part of the track- fitter again here. Mosshiki looked the best it's looked last time when won here- chance.Chevychaser is not hopeless - on the improve</t>
  </si>
  <si>
    <t>Word For Word</t>
  </si>
  <si>
    <t>Chevychaser</t>
  </si>
  <si>
    <t>Kicking off the round with another exciting clash, plenty of rain around over the weekend too which could throw a spanner in the works. Melbourne got the win last week but still have some improvement to come when they get a few of their key pieces back in the side. The Eels were considerably poor and behind on many metrics but spirited to fight back and win. I have Melbourne rated $1.45, but they won’t have it all their own way.</t>
  </si>
  <si>
    <t>Upset of the week for the Warriors in almost holding the Titans scoreless. They controlled the ball really well and if they can repeat that, they could possibly find themselves on top of the ladder. Torrential conditions expected on the Central Coast, similar to that the Knights played in last week as convincing winners. An exciting contest between the forwards here, but I have a slight edge towards the Knights who are rated $1.76.</t>
  </si>
  <si>
    <t>Huge line here to kick off Saturday and a lot of this comes down to how both sides performed in week 1. I was really impressed with Penrith last week in a score line that could have been even larger, but that said this is still a line that shows little respect to the Bulldogs. Conditions are likely to be atrocious and this could be a slog to the finish line. The Panthers are rated $1.25, but that’s being generous.</t>
  </si>
  <si>
    <t>Bulldogs v Panthers</t>
  </si>
  <si>
    <t>Penrith Panthers 1-12 / 31-40</t>
  </si>
  <si>
    <t>Penrith Panthers 1-12 / Under 41.5</t>
  </si>
  <si>
    <t>Canterbury Bulldogs +16.5</t>
  </si>
  <si>
    <t>Newcastle Knights 1st Try - Not Converted</t>
  </si>
  <si>
    <t>Newcastle Knights 1-12 / Under 38.5</t>
  </si>
  <si>
    <t>Stellar Magic looks well placed in yet another weak two year old race this season. Got the job done at Grafton (4 hour float trip) after being eyeballedthroughout has to mean something. General Wolffe maiden win was average at best against a horrible field. Startantes back in distance blinkers on is adanger. Military Gambler and Saturday Sinner - can both position closer here and can improve.</t>
  </si>
  <si>
    <t>Only thing against Guise here is the slow tempo back in distance - but a weak field. Seeingisbelieving is only second up off a plain Eagle Farm run andgetting up in the weights. Seat of Power failed on a bottomless track and forgive first up run also. Lack of tempo in the race will make it difficult forVictory Eight and Take Tea coming off a bottomless Gold Coast track a fortnight ago. It's no moral (Guise) but a backable price.</t>
  </si>
  <si>
    <t>Not a lot of speed on here. Better Get Set will get into a nice spot and is on the way up - chance. Tara Jasmine is no star and seems short enough in earlyMarkets. Nicci's Spirit will need some luck from the bad draw and the extra distance is a concern. Criminal Defence is the best horse but no speed onhere is against.</t>
  </si>
  <si>
    <t>Think market is overplaying Snitzari last start run on a very heavy track, horse is going good but this is a harder field with a few bits and pieces. Speeddrawn wide at 1100 tempo could be quick. Ashzaya went OK first up Toowoomba and run before spell against Ruuca and Garibaldi was good. Speed inthe race will set up for two horses going good this preparation in Zoukina and Spirit House.</t>
  </si>
  <si>
    <t>Stellar Magic</t>
  </si>
  <si>
    <t>Better Get Set</t>
  </si>
  <si>
    <t>Spirit House</t>
  </si>
  <si>
    <t>Ashzaya</t>
  </si>
  <si>
    <t>Coulomb has come up very short and therefore happy to bet into race. Deal of Power is well bred for a track like this, liked what he was able to ondebut and gets a good run here. With natural improvement will be hard to beat. Forgive Macipenko first up run, copped bad bump at crucial stage. GetsBaylee and although draw is tough might work well on this track. Iconically next best.</t>
  </si>
  <si>
    <t>Deal Of Power</t>
  </si>
  <si>
    <t>Macipenko</t>
  </si>
  <si>
    <t>Grey Defence clearly on top after a solid first preparation in metro grade - Thompson booked and drawn well, big advavntage here. Bolt Action trialledwithout blinkers in OK fashion but would want to be a smart one to get the job done here on debut.</t>
  </si>
  <si>
    <t>Apple Tart went good at both her starts first prep - trick gate with the rail out but has the good Jock to help and will be charging late. Mishani Esprit willfind the lead and give them something to catch.</t>
  </si>
  <si>
    <t>Loveisabattlefield went ok in his trial - beaten by nice Maidener and 3rd horse won at next start. Wewanda went ok 1stup when stop start and finishedrace off well. Loud Noise went ok but was a weak race.</t>
  </si>
  <si>
    <t>Deep Sceiva will be very hard to beat, especially with anticipated track pattern. Only question is how has come out of the Heavy 18 Doomben run from afortnight ago - is a good breed though. Round of Applause can improve big time with jockey, draw and distance - been poor rides.</t>
  </si>
  <si>
    <t>Deep Sceiva</t>
  </si>
  <si>
    <t>Round Of Applause</t>
  </si>
  <si>
    <t>Loveisabattlefield</t>
  </si>
  <si>
    <t>Wewanda</t>
  </si>
  <si>
    <t>Apple Tart</t>
  </si>
  <si>
    <t>Nothing would surprise me here. There is so much variance in how this match could play out that you’ve earnt your money if you’re having a bet here. Norman returned to the fold last week and the Dragons scraped home in an ugly affair. Huge plus playing at WIN here also but Manly deserves some respect also losing a player early and keeping it respectable. The Dragons are rated $1.87 in a match for the exotics.</t>
  </si>
  <si>
    <t>Josh Schuster</t>
  </si>
  <si>
    <t>Josh Kerr</t>
  </si>
  <si>
    <t>Tyrell Fuimaono</t>
  </si>
  <si>
    <t>Taniela Paseka</t>
  </si>
  <si>
    <t>Biggest line of the week in the early Saturday game and a surprising one at that. If not for a last gasp try, the Warriors come here with a couple of reputable wins, they are missing a few key men however. Hardly setting the world on fire, the Raiders do have a couple of wins under their belt and they could just be warming up. I have the Raiders rated at $1.44 and deserving favourites, but the Warriors will pose a serious challenge in defence</t>
  </si>
  <si>
    <t>Canberra Raiders Under 26.5</t>
  </si>
  <si>
    <t>Canberra Raiders 1-12 / 31-40</t>
  </si>
  <si>
    <t xml:space="preserve">Just what the doctored ordered with the both the Broncos and Bulldogs handed a golden opportunity to jump off the bottom of the ladder. It just about curtains here if you lose and saying that after round 3 doesn’t come lightly. Cohesion from both sides has been poor to start the year but there have been glimpses of brilliance at times. I have the Bulldogs rated $1.96 despite the duck egg last week with the slight upside. </t>
  </si>
  <si>
    <t>Canterbury Bulldogs 1-12 / 31-40</t>
  </si>
  <si>
    <t xml:space="preserve">Strong favourites early on Sunday for the undefeated Knights and they come up against a Tigers side that despite a couple of poor performances to start the season, still boasts plenty of talent on paper. I have the Knights rated $1.60 as deserving home favourites but I’m not lost on the Tigers just yet in 2021 and dropping Leilua back to the reserves is easily a positive. Defence will be key in what looks a rather juicy total of 44.5. </t>
  </si>
  <si>
    <t>Under 44.5</t>
  </si>
  <si>
    <t>Newcastle Knights Under 26.5</t>
  </si>
  <si>
    <t>Wests Tigers 1-12 / 31-40</t>
  </si>
  <si>
    <t>Few chances here. Le Rubis won well here 2 back but can come out a touch slow which is a worry over the 800m. Kinky Dreams has drawn the poor gatebut was impressive at Townsville and the breed go good on the wet. Illicate Affairs will show speed and be in the finish.</t>
  </si>
  <si>
    <t>Le Rubis</t>
  </si>
  <si>
    <t>Eskdale Girl kept trying against Viking Raid last time so is the closer here if fence is no good. Stay Smart could run on but wet? Jinx N Drinx will find thelead easily here but wet form concern.</t>
  </si>
  <si>
    <t>Sakura Star went better ridden a bit quiet last time and should do the same again here. Vaporizing was disappointing at the Coast last time but found aweak race here. Charlie Spene will find the lead but the last bit is a worry.</t>
  </si>
  <si>
    <t>Triptonic ran over a weak Mdn field at the Coast but did run a good last sectional- pace up front suit here. River Rocket will get the perfect run here butthis is as far as he wants considering the wet track. Whistlin Arrow wasn't too bad last time.</t>
  </si>
  <si>
    <t>Triptonic</t>
  </si>
  <si>
    <t>Think GyPsy Isle can position closer today from inside draw and be hard to beat - not an overly strong race. Du Maurier hasn't done anything flash andclock supports that, trial was average but was backed at its last start behind Swift Witness and Glorious Ruby</t>
  </si>
  <si>
    <t>Gypsy Isle</t>
  </si>
  <si>
    <t>Rations was well backed early when 1st up and did go ok when slow out and made a long run- Blks go on here and Byrne aboard- nice hope. She's AtRegatta will get a nice run now with the scratchings. Angelic Archer might be able to hold some sort of position from the good gate and be strong at thefinish. Our Flaming Moes will also get a nice run but no star.</t>
  </si>
  <si>
    <t>Rations was well backed early when 1st up and did go ok when slow out and made a long run- Blks go on here and Byrne aboard- nice hope. She's AtRegatta will get a nice run now with the scratchings. Angelic Archer might be able to hold some sort of positio</t>
  </si>
  <si>
    <t>If Kipchoge has got over the tough run 1stup then HTB here- went way too hard in front on a Heavy track. Profiterole has some speed but is up indistance and probably hand up to the stablemate Kipchoge. Volunteer will drift back but did trial not too bad- will need Kipchoge to punture for him tomake up the ground needed to win</t>
  </si>
  <si>
    <t>Kipchoge</t>
  </si>
  <si>
    <t>I Could Do Better has returned in excellent fashion this preparation and looks very hard to beat, the knocks are coming off the bottomless track ontodrying Doomben surface and the map without any speed - however it is a possibility they elect to push forward on Spokesman (stablemate). Bering Seais right in this due to the map and Morendi can improve third up.</t>
  </si>
  <si>
    <t>Carrefour is from the Smerdon stable so Market important but should lead and do away with this field. Straitouttaharlem will go forward but just smalland no star.</t>
  </si>
  <si>
    <t>Carrefour</t>
  </si>
  <si>
    <t>If Round Of Applause settles down in the yard then just beats this lot. King Bart sat wide 2 back then ran 2nd in the bush - not hopeless</t>
  </si>
  <si>
    <t>Picaro will have to go back from the bad gate but could round this lot up - going ok in Sydney. Joymaker sprinted quickly off a decent speed here lasttime, up in weight is the concern now. Traduce is the right horse if he had 1 more run over this distance but fitness could tell here. Youngblood willprobably lead these and keeps plugging away.</t>
  </si>
  <si>
    <t>Picaro</t>
  </si>
  <si>
    <t>Montez was disappointing last time when the speed went on and was in the right spot but the Blks go on here and should stride forward to lead hereand tale catching. Racing Paradise just plugged when on pace here latest- Blks off so probably take sit just off speed. The Dark is going good but back indistance with a slowish pace up front- worry.</t>
  </si>
  <si>
    <t>Montez</t>
  </si>
  <si>
    <t>Slow tempo will suit She Za Boss as I think she is much better over 1200m, and her perfomance last start in same grade left a lot to be desired. LoveStruck resumed well on the heavy track a fortnight ago, if he can replicate any of his 1350/1400m runs from last preparation be hard to beat! Wren'sDay was a dominant winner last start but will be a tricky ride for Kilner whether to push forward or try find the back of She Za Boss</t>
  </si>
  <si>
    <t>Love Struck</t>
  </si>
  <si>
    <t>Slow tempo will suit She Za Boss as I think she is much better over 1200m, and her perfomance last start in same grade left a lot to be desired. LoveStruck resumed well on the heavy track a fortnight ago, if he can replicate any of his 1350/1400m runs fro</t>
  </si>
  <si>
    <t>Dreamtimer will slide forward here and control the race from the front hopefully. Light weight should help so very HTB. Word For Word wasdisappointing here last time so may not have handled the track but get the right run again here.Slow Hands has the bad Jock change and will go backfrom the bad gate here.</t>
  </si>
  <si>
    <t>Dreamtimer</t>
  </si>
  <si>
    <t>Looks a race of four chances. Brut Gold is too short given the trials and can only go off a bottomless Doomben run. Examples has a stack of ability butmanners are poor - trialled with nose roll on and still got its head up. My Girl Rocks can improve big time on a better surface and went OK first up</t>
  </si>
  <si>
    <t>My Girl Rocks</t>
  </si>
  <si>
    <t>Looks a race of four chances. Brut Gold is too short given the trials and can only go off a bottomless Doomben run. Examples has a stack of ability butmanners are poor - trialled with nose roll on and still got its head up. My Girl Rocks can improve big t</t>
  </si>
  <si>
    <t>Rocquette will find the lead a lot easier here- chance. The Demtel Man was just warming up here last time- steps up in distance with the good Jockaboard, nice chance at odds. Accessory is the trick horse but needs to improve off 1stup run and trial.</t>
  </si>
  <si>
    <t>Achieve Victory had no luck at EF, should have finished a lot closer ther and drops in grade here. Triple The Fun will slide forward into the right spot andwent ok at Grafton. Neptunes Choice might go a lot better here on the drier track</t>
  </si>
  <si>
    <t>Achieve Victory</t>
  </si>
  <si>
    <t>Triple The Fun</t>
  </si>
  <si>
    <t>Hard race - I Am Beauty went good in a Saturday open grade for three year olds last start but can tend to pull so the slow tempo is a big worry. AngelicArcher missed the kick and got too far back. Isabella's Spring goes OK but had a few chances, saved all ground on the bog last start behind Deep Sceiva ina class 1.</t>
  </si>
  <si>
    <t>Apple Tart just got caught wide on the worst part of the track 1up , Blinkers go on here so nice improvement to come. Alert And Ready will drift back abit but can turn things around on last few</t>
  </si>
  <si>
    <t>Really like what Chevychaser has done this preparation, only query is the wide gate with top weight. First and second up were pretty good runs on wettracks finishing off nice over unsuitable distances. Last start went forward in Saturday Grade and stuck on ok. Big drop in class. SIno Defeat was a sneakyrun last start. Not sold on Northern Woods after last start?</t>
  </si>
  <si>
    <t>Amicitia will be suited by the good speed up front here and should prove fitter here 3rd up from a spell -HTB. Shijun is also getting fitter and should leadthese, although Tesarc might push up with the Apprentice aboard. Xanthus is a concern at the 1350m on the wet.</t>
  </si>
  <si>
    <t xml:space="preserve">Amicitia will be suited by the good speed up front here and should prove fitter here 3rd up from a spell -HTB. Shijun is also getting fitter and should leadthese, although Tesarc might push up with the Apprentice aboard. Xanthus is a concern at the 1350m </t>
  </si>
  <si>
    <t>The first of a few one-sided contests according to the bookies and hard to argue given the form of both sides so far this season. Still no turbo for Manly and even when so, it won’t all happen overnight. Burton, a third play making option playing in the centres for the Panthers in a re-shuffle for the injured Edwards, pros and cons to that situation, but comfortably have Penrith rated $1.11 here with a slight chance of rain.</t>
  </si>
  <si>
    <t>After a couple of optimistic performances, the Bulldogs could not have played any worse last week and that’s not the sort of form you want to be coming in against the Rabbitohs. The axe has been swung and rightfully so but they have lost a couple of key men also. The Rabbitohs, who are rated $1.13 here, were fantastic in what was a suffocating performance, I don’t expect them to muck around here and really put the dogs to the sword.</t>
  </si>
  <si>
    <t>You won’t see a worse 1st half of NRL then that between them and the dogs last week, but to win for the first time in almost a year in that fashion can change the confidence of a side. A few handy chess pieces return also in what is a momentous week for Brisbane. That said, the Storm, who are rated $1.17 here, are arguably the best side in the comp, Papenhuyzen is back, but I expect it could be tight early on before they kick away late.</t>
  </si>
  <si>
    <t>The later match of the double header and an exciting one at that. Hit hard with injuries last week the Raiders put in their best effort of the season despite the loss, they do have a couple of key outs here but still have plenty of depth. Originally a home game, the Titans won’t be too disappointed given their form, this is their biggest challenge of 2021 but and will really prove just where they are at, I have the Raiders rated $1.81 in a close one.</t>
  </si>
  <si>
    <t>Quite a cruisy start to the season for the Dragons facing some moderate opposition, they have their toughest test here against the Knights who will be doing well to make the 8 given their mediocre start. That said, both are 2-1 and will see this as a great opportunity. The Knights are rated $1.34 here with the key outs to the Dragons, the Knights were poor last week and that is unlikely to surface again here.</t>
  </si>
  <si>
    <t>From just about premiership contenders to potentially missing the 8 in a week, injuries have hit the Roosters hard and Keary is at the fore front of that. The calvary coming in have certainly impressed and still hard not to have the Roosters rated $1.40 here. This is still one of the best backlines in the comp and defence will still be key. The Warriors did get the choccies over an injury plagued Canberra but looked vulnerable at times.</t>
  </si>
  <si>
    <t>Storm v Broncos</t>
  </si>
  <si>
    <t>Roosters v Warriors</t>
  </si>
  <si>
    <t>Penrith Panthers -9.5 (2nd Half)</t>
  </si>
  <si>
    <t>Brisbane Broncos +10.0 (1st Half)</t>
  </si>
  <si>
    <t>Gold Coast Titans +4.5</t>
  </si>
  <si>
    <t>Gold Coast Titans 1-12 / 31-40</t>
  </si>
  <si>
    <t>Newcastle Knights -3.5 (2nd Half)</t>
  </si>
  <si>
    <t>New Zealand Warriors Under 17.5</t>
  </si>
  <si>
    <t>Military Gambler looked new in the yard last time so will take nice improvement from that win and will get into a nice position here. Ahooshu came outa little slow at the Coast then pushed forward and fought on well - lead here. Startantes will get the right run tucked in behind these 2 but will the fencebe a no go zone?</t>
  </si>
  <si>
    <t>Military Gambler</t>
  </si>
  <si>
    <t>Trick gate for Express Princess here but if slots in near pace then hard to get around but there is a big doubt about that. Mosshiki is going great butalways gives them a start so take on trust. Love Yers All won on a very Heavy track last time so come up under the odds here. Rest are very even.</t>
  </si>
  <si>
    <t>Express Princess</t>
  </si>
  <si>
    <t>Abracaddazle and Kaesar should be in the right part of the track off an average speed here and if can replicate their Eagle Farm 1600m form be hard torun down. Cosmic Gossip can improve also - was unlucky but will need a little luck. Not sure the 1350m lead up race is much good?</t>
  </si>
  <si>
    <t>Abracadazzle</t>
  </si>
  <si>
    <t>The race will be controlled by the Gollan runners, Snappy Reply and Bleu Zebra. Ballistic Lover will get into a perfect position here- trial wasn't too badand has raced a lot better quality than these. Xerri has had a bit of luck with the scratchings here so should find a spot just off the leaders and has thegood Jock aboard</t>
  </si>
  <si>
    <t>Ballistic Lover</t>
  </si>
  <si>
    <t>Xerri</t>
  </si>
  <si>
    <t>Pace doesn't look that strong here. All Important will lead them up and give a good kick, last bit it the worry with the big weight. Guntantes could slideforward here from the bad gate- just doesn't want to over do it and get pulling. Baroda will get the perfect run but dist doubt. Royal Hale is going goodbut if he doesn't go forward then trouble. Wonderful Riri is a yard watch-sweats up bad</t>
  </si>
  <si>
    <t>Few of these stepping out to 2200m off 1800m lead ups makes it tricky - however Marecat one of the main dangers didn't run out 2450m at Beaudesertin a small field which makes a 2200m bog Gold Coast a big query. Travoli is lightly raced and think be hard to beat coming to the right part of the track</t>
  </si>
  <si>
    <t>Travoli</t>
  </si>
  <si>
    <t>Profiterole is back in grade of horse here- show speed and be hard to hold off. Fiorente Star has some ability but has had a long spell so watch market</t>
  </si>
  <si>
    <t>Profiterole</t>
  </si>
  <si>
    <t>Tramonto has changed trainers here- pulled hard mid race when heavily backed, if right beat this lot. Watching trialled just fair but no Blks - may leadhere. Vaporizing is under the odds</t>
  </si>
  <si>
    <t>Watching</t>
  </si>
  <si>
    <t>Think the Caloundra form will come to the fore - Loveisabattlefield did a tremendous job on debut and will improve with a stronger jockey and betterbarrier. Eloquently has been racing enormous and is a big danger if can jump with them - chased hard last start. Vivyn's trial have been very good butfirst start over 1300 on a bog track from a sticky draw happy to risk at the price.</t>
  </si>
  <si>
    <t>Eloquently</t>
  </si>
  <si>
    <t>Drizzle was well backed and won well 1st start for new trainer- get nice run on speed again here. Beanhugged will show speed but just pluggs away.Backwhen is back in grade but up in weight here. Asllani will be suited by the extra distance but up in grade of horse here.</t>
  </si>
  <si>
    <t>Drizzle</t>
  </si>
  <si>
    <t>Rations has one problem and that’s the inside gate but with Byrne aboard he should be able to work away from the fence and power over the top ofthis lot. Hudoo Vudoo might stroll to the front here and give them something to catch bu the odds are unders. Incentive might return on his ok run 2back.</t>
  </si>
  <si>
    <t>Pure Purgatory</t>
  </si>
  <si>
    <t>Tru Blu Tango should lead these up and although had a long spell should be ready for this 800m race. Blue Seattle is the danger -won a recent trial but 800mmight be a bit short.</t>
  </si>
  <si>
    <t>Tru Blue Tango</t>
  </si>
  <si>
    <t>After a huge week of one-sided scores and plenty of controversy, round 5 kicks off with another 20+ line, huge disparity between both of these sides right now, key men missing on both sides but the Rabbitohs are well equipped to cover and I have them rated $1.13 here. The Rabbitohs are the far superior side but they have shown lapses at times which has led them to under-perform so far this season, value is in the total here with points expect.</t>
  </si>
  <si>
    <t>After a huge week of one-sided scores and plenty of controversy, round 5 kicks off with another 20+ line, huge disparity between both of these sides right now, key men missing on both sides but the Rabbitohs are well equipped to cover and I have them rate</t>
  </si>
  <si>
    <t>Over 22.5 (2nd Half)</t>
  </si>
  <si>
    <t>Interesting one to kick off Friday with both the Warriors and Sea Eagles desperate for a win coming up against an injury-hit Roosters, the Warriors were left with injuries themselves, not ideal coming in off the 5-day turnaround. Manly are desperate for Turbo's return but will have to wait another week, and while I expect a much improved effort, I have the Warriors rated $1.45 here. There is so much variance in this match in which nothing would surprise.</t>
  </si>
  <si>
    <t>Manly Sea Eagles 1-12</t>
  </si>
  <si>
    <t>Arguably the match of the round with defence the key for both sides, the Raiders bounced back last week and although they are very deep with plenty of talent playing lower grades, they are looking more like a side that will just make the 8 at this stage. Like the Rabbitohs, Penrith are just getting warmed up with plenty of upside when the likes of Koroisau return. I have them rated $1.37 but expect the ruthless Raiders defence to give them a run.</t>
  </si>
  <si>
    <t xml:space="preserve">Arguably the match of the round with defence the key for both sides, the Raiders bounced back last week and although they are very deep with plenty of talent playing lower grades, they are looking more like a side that will just make the 8 at this stage. </t>
  </si>
  <si>
    <t>Held scoreless in 3 straight games, how Barrett is still coaching has me shocked. This is not really that bad a Bulldogs side but they have no confidence at all right now. Melbourne on the otherhand are a far too structured side to give them anything here and I have them rated $1.09. Grant could be a late inclusion which would only add to the Bulldogs pain, but they do get some key men back themselves. Hard to have any confidence, but the scoring duck egg ends this week for the Bulldogs.</t>
  </si>
  <si>
    <t>Canterbury Bulldogs Over 6.0</t>
  </si>
  <si>
    <t>Bulldogs v Storm</t>
  </si>
  <si>
    <t>Roosters v Sharks</t>
  </si>
  <si>
    <t>Sydney Roosters -7.5</t>
  </si>
  <si>
    <t>Saturday night we head to the SCG, both sides coming off a couple of good wins, as suspected life without Keary isn't so bad afterall and there is still plenty of improvement left in the Roosters squad for the coming weeks. The Sharks have over-achieved in 2021 and although they get Ramien back, this isn't a premiership winning side, ultimately I have the Roosters rated $1.30 here with the Walker/Hutchison combo to only get better.</t>
  </si>
  <si>
    <t>Saturday night we head to the SCG, both sides coming off a couple of good wins, as suspected life without Keary isn't so bad afterall and there is still plenty of improvement left in the Roosters squad for the coming weeks. The Sharks have over-achieved i</t>
  </si>
  <si>
    <t>A couple of in-form sides closed out round 5, riding high off the back off a trio of wins, the Dragons will look to continue life without Hunt and while they got on top of the injury hit Knights they meet a far superior opposition in the Eels here. Matterson returns to bolster the home side and I have them strong favourites, rated $1.25 here.</t>
  </si>
  <si>
    <t>Parramatta Eels -9.5</t>
  </si>
  <si>
    <t>Pure Purgatory will be hard to beat here if she has him right 1stup. Crayon sat wide 1stup Twba- go forward here. Chrysla will lead these up and didn't go toobad 1stup for new trainer when well backed</t>
  </si>
  <si>
    <t>Setanta has had 53 days off here and changed stables to Gollan. If he is ready then just beats this ordinary lot. Irish Thunder may improve with theCrossover Nose Band added- has some speed</t>
  </si>
  <si>
    <t>Setanta</t>
  </si>
  <si>
    <t>Centrefire has the trick gate here- little problem. Katy's Daughter was wide Sat Cls last time - get on run here. Churning is not hopeless, hasn't donemuch recently but gets a nice run in behind the speed and trialled ok. Sweet Snitty will probably hold the lead</t>
  </si>
  <si>
    <t>Rations just ran into a smart one on Sunday- beat the rest easily so looks the one again here if handles the Eagle Farm surface. Marto will slide forwardand give them something to chase if the leaders are going ok. Volunteer has the terrible gate so will give a start but on the improve. Patti Waggon willget a nice run.</t>
  </si>
  <si>
    <t>Alignment might go straight to the front with the good Jock here and keept going- trialled good. He only got beat a length or so by a nice horse last prepand it would be odds on in this race. Promise You is back in distance but willgo forward and keept trying. Lamarche had the perfect run at Ipswich whenran down.</t>
  </si>
  <si>
    <t>Highmaster has come up very short here- looks HTB but has changed trainer and rock bottom odds. The Minivan is going well and handles EF- will run onhere. Racing Paradise is backing up - has a chance if has luck early from the gate.</t>
  </si>
  <si>
    <t>The Minivan</t>
  </si>
  <si>
    <t>Mail Train Maid has good enough form to beat this weak lot - just wish she had drawn a bit better. Alcaso is a 2yold from the Schweida stable up againstthe older horses here- watch market. Rest are very beatable</t>
  </si>
  <si>
    <t>Mail Train Maid</t>
  </si>
  <si>
    <t>Mt Mort Shark may hold some spot near speed here and keep whacking away. Décor Deels ran on not too bad from the back last time- bad gate againhere is a worry. Rest are really like Maidens</t>
  </si>
  <si>
    <t>Mt Mork Shark</t>
  </si>
  <si>
    <t>Contemptuous will get the perfect run here and put this field away - comes out of a fast Sat class race+. The Wardsmen has a hope at odds to run intothe place from the good gate. Zeeluck will lead them up but prefer to see if settles down in the yard. Squirrel Hunter beat nothing last time.</t>
  </si>
  <si>
    <t>Contemptuous</t>
  </si>
  <si>
    <t>Debussy is well bred and clearly on top and will have track to suit - should lead these up, just needs to conserve energy at the start to make sure thereat the end. Really like Vantan Express trials and looks to get the suck run from gate one. Grey Defence won a weak race at Caloundra. Le Force did somenice things last preparation but wide draw from 1000m start is very tricky</t>
  </si>
  <si>
    <t>Debussy</t>
  </si>
  <si>
    <t>Traduce will prove fitter here and was ridden up and down last time so go good here at the right odds. Stardome will get a nice run here but hasn't gotany turn of foot. Brocson is not hopeless at the good odds. Joymaker was disappointing last time. Bold Executive will lead them up.</t>
  </si>
  <si>
    <t>Junction and Epic Girl will be in the van here - against a bunch of stayers resuming over 1400m. A Slow run 1400m with a firm deck will help Epic Girl getthe 1400m - but think Junction will be strongest late and with Roadd aboard he can either let Adin go - or make him work a bit on Epic GIrl.</t>
  </si>
  <si>
    <t>Speed should go on here. Vega One went huge 1stup last prep and the speed on will suit here. Kylease will look the winner again but the last bit is a realconcern. Le Palmier might improve in the Coast here and find a few lengths improvement - watch for yard comments.</t>
  </si>
  <si>
    <t>Desert Man is a bleeder but bleeders go good 1st up and has a fair bit on these if he has him right. Wudang Blade has the bad gate to get around. In Astep will show speed here but has Glue on shoes so take on trust at these odds</t>
  </si>
  <si>
    <t>Desert Man</t>
  </si>
  <si>
    <t>Bombay Rocket won a weak 900m race here two back so keen to be against. Vogue Rock was desperately unlucky last start and ready to win with speedon. Learning Curve resumes here second preparation, won a weak race on debut with favours but was away from home, second up copped an awfulPatis steer and third up had no peace in front being eyeballed throughout</t>
  </si>
  <si>
    <t>Vogue Rock</t>
  </si>
  <si>
    <t>Achieve Victory must be a pain to ride because he can pull if pushed but when they want to go he can be a bit flat footed. I still think he will land in theright position here just behind the speed and be too good for these.</t>
  </si>
  <si>
    <t>The Lioness just had to go back too far from the bad gate here last time- speed on up front will suit so hard to hold out. The Phionaix looked new in theyard 1stup and tired late- improve here but looks good speed up front here. Jubai Pride has the bad gate here but has raced better horses in the past-fitness is the key?</t>
  </si>
  <si>
    <t>The Lioness</t>
  </si>
  <si>
    <t>Results</t>
  </si>
  <si>
    <t>Res.</t>
  </si>
  <si>
    <t>Speed ok here. Kazza's Jet trialled nicely prior to Heavy track run where she showed speed and didn't really handle the track, chance here. Cherry Sodais not overly big but is a fit horse who should park behind the speed and go ok. Exempt is from the Kendrick stable with no official trials</t>
  </si>
  <si>
    <t>Kazza's Jet</t>
  </si>
  <si>
    <t>Tricky map with no notable leaders - be hard to beat Valley of Dreams if can settle midfield (is possible) - thought the run was full of merit last start onlysecond up, and trials were excellent leading into this preparation but map is a big question. King Dinisty might not have appreciated the slow tempoback in distance last start but has a wide gate here and has definitley gone backwards since his win 3 back</t>
  </si>
  <si>
    <t>Hamilton Hill is 1stup here- trialled ok so is right in this race. Real Hussey will show speed but did get tired in trial- rather watch at price. Let's Go Bobbywill park just off the speed and be strong at the finish.</t>
  </si>
  <si>
    <t>Hamilton Hill</t>
  </si>
  <si>
    <t>Let's Go Bobby</t>
  </si>
  <si>
    <t>Broncos v Panthers</t>
  </si>
  <si>
    <t>Brisbane Broncos Over 6.0 (2nd Half)</t>
  </si>
  <si>
    <t>Knights v Sharks</t>
  </si>
  <si>
    <t>Newcastle Knights -1.5</t>
  </si>
  <si>
    <t>Storm v Roosters</t>
  </si>
  <si>
    <t>Sea Eagles v Titans</t>
  </si>
  <si>
    <t>Gold Coast Titans -6.0</t>
  </si>
  <si>
    <t>Over 30.5 (2nd Half)</t>
  </si>
  <si>
    <t>Rabbitohs v Tigers</t>
  </si>
  <si>
    <t>South Sydney Rabbitohs 30+</t>
  </si>
  <si>
    <t>South Sydney Rabbitohs -18.5</t>
  </si>
  <si>
    <t>Raiders v Eels</t>
  </si>
  <si>
    <t>Parramatta Eels 1-12 / 31-40</t>
  </si>
  <si>
    <t>Cowboys v Bulldogs</t>
  </si>
  <si>
    <t>Canterbury Bulldogs Under 18.5</t>
  </si>
  <si>
    <t>King's Contract might lead this lot and that will be half the battle done against this bad lot. Crack Of Doom didn't go too bad 2 back- latest very wettrack, forgive.</t>
  </si>
  <si>
    <t>If Orbisyn is ridden a little quieter here he might be able to sneak in behind them and be powerful at the finish - nice horse. Mr Cashman went alongquite quickly at the Coast and kept going but might work here early</t>
  </si>
  <si>
    <t>Tough little race this. Heart Attack will push forward and keep trying- just needs some luck early but has the good Jock. Enrique picked up strongly atCaloundra but was on the wet and has the bad gate here. Kirro circled them at Gatton and has the better gate here</t>
  </si>
  <si>
    <t>If Let's Cheer again wasn't in this race then Ashzaya would beat these but Ashzaya won't cross Let's Cheer so pace will be on and set the race up forsomething chasing. The First of May has drawn poorly and will need luck. Suilven will get the perfect run here - place.</t>
  </si>
  <si>
    <t>King's Contract</t>
  </si>
  <si>
    <t>Orbisyn</t>
  </si>
  <si>
    <t>Heart Attack</t>
  </si>
  <si>
    <t>Muschialli ran on ok in trial but probably looking for further- good gate help. Ixelles has the trick gte but ran on ok in trial. No idea about Stop The Rot?</t>
  </si>
  <si>
    <t>Muschialli</t>
  </si>
  <si>
    <t>Ixelles</t>
  </si>
  <si>
    <t>Looks 2 hopes here. My Girl Rocks is up in distance with the Blinkers on here but should lead and be hard to catch. Loveisabattlefield went terrible onthe wet last time but did go ok previously when ran on behind them- Blks added here.</t>
  </si>
  <si>
    <t>Nice race to bet around the Fav here. Accessory has the Blks added here so could lead Conquer The Stars and give them something to catch. If they gotoo hard up front then Kohiko will slide over into a nice position and keep comimg. Kasita will get a nice run 3rd on the fence but can be In and Out</t>
  </si>
  <si>
    <t>Accessory</t>
  </si>
  <si>
    <t>Kohiko</t>
  </si>
  <si>
    <t>If Vanbari goes like it did 2 starts back at Grafton then beats these easily but his latest effort was only just so to take the shorts is playing with fire.Décor Deels we thought had a chance at Ipswich at the big odds and probably should have run 2nd - good gte here helps.</t>
  </si>
  <si>
    <t>Décor Deels</t>
  </si>
  <si>
    <t>Stardome is well in here and will get a nice run - chance. Seeingisbelieving has the trick gate and is up in distance - real worry for mine. Unbiased willbeat these if he handles the ride in distance. He has handled 2000m before but steps up from the Mile straight to 2200?</t>
  </si>
  <si>
    <t>Stardome</t>
  </si>
  <si>
    <t>Unbiased</t>
  </si>
  <si>
    <t>Speed ok here. Tramonto will lead them up here but class jump. Starvirgo will be suited by the good speed up front and does go good fresh. Tardis willget the perfect run from the good gate here- chased a nice horse last time. Flying Crackerjack will also get an ok run - chance. Phionaux is going good andwill prove fitter here but will work a bit early.</t>
  </si>
  <si>
    <t>Tardis</t>
  </si>
  <si>
    <t>Starvirgo</t>
  </si>
  <si>
    <t>Phionaix</t>
  </si>
  <si>
    <t>Olmedo has the class and should get the tempo to suit and a few gear changes with good jock aboard to offset the 61kg. Constant Flight run two back was very good however laststart very plain but gets map to suit. The Candy Man is the horse here, clear excuses first two runs this preparation and if he finds any form prior - just wins. Walking Flying rockbottom odds - probably lands in good spot but is coming off a big track, faster tempo and was against inferior field</t>
  </si>
  <si>
    <t>The Candy Man</t>
  </si>
  <si>
    <t>Olmedo</t>
  </si>
  <si>
    <t>Gee Tee Tee resumes here and by reports is ready to go. Gets the best map, with top jockey and low weight be hard to hold out. A few of these horseshave many convictions. Hold the Line is 7th upand well exposed looks pison odds. Royal Witness bombed the start last time. Maozi and Miss Iano getthe tempo on and both their runs last preparation be hard to hold out here if track allows them to come from the back</t>
  </si>
  <si>
    <t>Gee Tee Tee</t>
  </si>
  <si>
    <t>Miss Iano</t>
  </si>
  <si>
    <t>Simply Fly went like a bomb last time here but will get back and give better horses a start again. Andermatt looked like a nice horse when won fresh butsince then bit disappointing- Blks on here. Lord Olympus was ridden upside down last time - probably ride a bit quieter and be hard to hold out.Kisukano has the bad gate here and did have every hope last time</t>
  </si>
  <si>
    <t>Simply Fly</t>
  </si>
  <si>
    <t>Lord Olympus</t>
  </si>
  <si>
    <t>Sneaky Three showed good speed in trial and did it softly at the finish - mare got further so should be hard to run down. Hostwin Toronado has somespeed but no star. No idea about Start Strutting.</t>
  </si>
  <si>
    <t>Sneaky Three</t>
  </si>
  <si>
    <t>Jolvad is up in distance here from 1000m but went ok 1st start. He trialled quited good behind a nice horse and this race is not strong. Golden Outbacktrialled not too bad when led but is only by Golden Archer. Poetry In Motion will race closer here and should improve. Atomic Bomb has a little hope butbeatable horse</t>
  </si>
  <si>
    <t>Jolvad</t>
  </si>
  <si>
    <t>Poetry In Motion</t>
  </si>
  <si>
    <t>Scrooge will be forward enough here and be hard to beat - think can worry out Charlie Sphene who is Butterworth trained. Might get a better price lateras think is short this morning</t>
  </si>
  <si>
    <t>Scrooge</t>
  </si>
  <si>
    <t>The Two Gollan horses look to control the race here. With A River Somewhere having the Blks on and Liza With A Zee being 1stup I think the toppy willlead and be too fit</t>
  </si>
  <si>
    <t>A River Somewhere</t>
  </si>
  <si>
    <t>Hudoo Voodoo has speed and will control this race from the front- steps up in distance quickly but should be ok. Dear Sibling ran on at Grafton but gaveit a fair bit improvement to get it to price. Blue Corner will be well ridden and get a nice run.</t>
  </si>
  <si>
    <t>Hudoo Vudoo</t>
  </si>
  <si>
    <t>Mishani Troube brings the metro credentials, was an enormous run first up at Eagle Farm, was no intent, settled at the rear with 4th fastest last 400sectional of meeting. Map is tricky here though. Angel Like is the map horse but beat up on nothing last start with track pattern in its favour. MisterLarabee is a nice type and blinkers go on. Vienna Empress was inferior ground last start and had improvement from the yard.</t>
  </si>
  <si>
    <t>Mishani Trouble</t>
  </si>
  <si>
    <t>Moonshiner trialled ok and will run on here if the track allows. Queen Lagertha showed good speed and was taken on last time - lead again and has achance. Allez Zou will get into the right position but just pluggs away.</t>
  </si>
  <si>
    <t>Moonshiner</t>
  </si>
  <si>
    <t>Queen Lagertha</t>
  </si>
  <si>
    <t>Snappy Reply will probably let run this time and be very hard to catch. If she does get the staggers late then Streaka might be the horse to round her up -went good at Ipswich when did a lot wrong. Salbris will get a nice run.</t>
  </si>
  <si>
    <t>Snappy Reply</t>
  </si>
  <si>
    <t>Shamrock Lu looks very hard to beat, should find the front and if can replicate last start run should just be winning. Set Me Up is first up off 120 days offwith no public trials and very awkward map. Devillain posted a peak rating for preparation still would be up against it here. Dee Day Diva might wantfurther but think in for nice preparation.</t>
  </si>
  <si>
    <t>Fortified trialled very good before he went to the Coast on a very leaders track. If he runs up to trial or his run prior to a spell then SPANK this lot.Durundur Lad will lead these up and give them something to chase. Thasher is not hopeless at odds.</t>
  </si>
  <si>
    <t>Fortified</t>
  </si>
  <si>
    <t>Durundur Lad</t>
  </si>
  <si>
    <t>Exciting contest to get Friday underway, and one that both coaches will look for sharp improvement after the Titans were held scoreless and the Rabbitohs escaped with murder. Put a line through both of those performances, but what is important is how well will the Rabbitohs go without Latrell. Last season it didn't bother them and I don't see that changing where I have them rated $1.50. The Titans have their own concers with Tino out but do get to blood one of their new signings. Slight value in the Titans racking up a 3-try total.</t>
  </si>
  <si>
    <t>Darwin takes centre stage here with the Eels taking their annual home game up north, and after having their pants pulled down a fortnight ago they put in arguably their best performance of the year and will look to go on with it here. The Broncos almost did the unthinkable themselves, but it doesn't get much easier and they will need to repeat to be in with a chance. Both sides have some key-Ins and although this isn't at Bankwest, that shouldn't matter with the significant class difference, I have the Eels rated $1.21.</t>
  </si>
  <si>
    <t>Footy resumes back at Townsville, a slight chance of showers, and despite back to back wins the Cowboys know sharp improvement is needed after conceding multiple tries against a man-down Bulldogs side. Canberra aren't without their own issues but, absolutely picked apart at home, injuries and the axe from Ricky has been swung. You can put a line through that performance but, and there is probably no deeper squad than the Raiders who I have rated $1.29. Set's up nicely for a Raiders win at just the moderate line.</t>
  </si>
  <si>
    <t>ANZAC Day footy gets underway at Bankwest, the Sea Eagles coming off back to back wins and holding the coast to a duck egg at the hands of the returning Turbo, sharp improvement for the Tigers but also, almost causing a boilover against the Rabbitohs. One of these sides is going to capitlise on that, I can't argue with the market where Manly are rated $1.60. Although give credit where credit is due, I'm just not sold on Manly returning to be a powerhouse just yet and prior to last week, the Tigers would just about be favourites here.</t>
  </si>
  <si>
    <t>The traditional Roosters v Dragons clash returns to the SCG and a juicy one at that with both sides looking to bounce back from losses and maintain their spot in the 8. Injury absenses to either sides spines have hampered 2021 but both have adapted well, however it's the Roosters who come up favourites with the extra break and the return of Verrills, I've got them rated $1.32. Hunt is a chance to play but even so the Roosters represent excellent value even though the line has increased since Tuesday.</t>
  </si>
  <si>
    <t>Another tradition from recent times and a great one at that, Storm and Warriors clash at AAMI Park, chance of showers, with the visitors from across the ditch always gearing up for a tight contest historically. They were good ending the Dragons run last week, but this is a different kettle of fish and expect the Storm to prove a tough ask where I have them rated $1.15 coming in off the 9-day turnaround. Papenhuyzen out, Finucane in and while they should still be too strong, there looks good value in the unders.</t>
  </si>
  <si>
    <t>Titans v Rabbitohs</t>
  </si>
  <si>
    <t>Eels v Broncos</t>
  </si>
  <si>
    <t>Gold Coast Titans Over 16.5</t>
  </si>
  <si>
    <t>Win Both Halves</t>
  </si>
  <si>
    <t>Parramatta Eels</t>
  </si>
  <si>
    <t>Parramatta Eels -11.5</t>
  </si>
  <si>
    <t>Brisbane Broncos Under 14.5</t>
  </si>
  <si>
    <t>Cowboys v Raiders</t>
  </si>
  <si>
    <t>Canberra Raiders</t>
  </si>
  <si>
    <t>Canberra Raiders -9.5</t>
  </si>
  <si>
    <t>Tigers v Sea Eagles</t>
  </si>
  <si>
    <t>Roosters v Dragons</t>
  </si>
  <si>
    <t>Sydney Roosters -6.0</t>
  </si>
  <si>
    <t>Storm v Warriors</t>
  </si>
  <si>
    <t>Another one-sided affair to kick off round 6, conditions look great at Suncorp Stadium and the line is more than 4 converted tries which some might say is short. Panthers remain unchanged once again, while it's a combo of axings, injuries and a return from exile for the Broncos. There are some positives to this Broncos line-up, but the Panthers are easily a far more superior side and I have them rated $1.10. Not the greatest of betting match-ups, but expect the game to get loose late.</t>
  </si>
  <si>
    <t>Chances of showers in Newcastle to get Friday footy underway, a host of big in's for the Knights looking to bounce back from their Titans drubbing, but the same can't be said for the Sharks who are battling HIA concerns amongst some off-field coaching issues. In what could just about be a fight for the last spot in the 8, there looks to be plenty of upside in this Knights side back at home and it's no surprise the market has swung in their favour, I have them rated $1.70 an happy to have a small play on them.</t>
  </si>
  <si>
    <t>Excellent conditions expected at AAMI Stadium, typically a blockbuster between both sides and despite the inexperienced spine of the Roosters, this should still live up to it. They've lost another hooker and while the Roosters won't get the same opportunities they did last week, they still have the fire power to match it here. I have the Storm rated $1.37 amd while they are capable of anything the value lies in them winning in a tight one.</t>
  </si>
  <si>
    <t>Excellent conditions expected at AAMI Stadium, typically a blockbuster between both sides and despite the inexperienced spine of the Roosters, this should still live up to it. They've lost another hooker and while the Roosters won't get the same opportuni</t>
  </si>
  <si>
    <t>Cool but good conditions expected at the shifted Manly home game taking part in Mudgee. Trbojevic finally returns at fullback , and all other issues aside, he should install some confidence into this side if last week's win already didn't. Another back-row injury however and their stocks are looking thin, the same can't be said for the Titans who are unchanged and rolling along nicely, as so I have them rated $1.32 here. Typical high scores here and no surprises the market has increased all week with not much meat left on the bone.</t>
  </si>
  <si>
    <t>Cool but good conditions expected at the shifted Manly home game taking part in Mudgee. Trbojevic finally returns at fullback , and all other issues aside, he should install some confidence into this side if last week's win already didn't. Another back-ro</t>
  </si>
  <si>
    <t>No surprises to see the Rabbitohs giving up a huge head start here, they are absolutely rolling, come here off the 9-day turnaround, and could very well welcome a couple of their stars back. Unfortunately the same can't be said for the Tigers who continue to under-perform and will blood a new hook to their spine. What's scary is this Rabbitohs side will only continue to improve and I have them rated $1.11 here. This Tigers side isn't much different to the Broncos last week, one-way traffic for the Rabbitohs</t>
  </si>
  <si>
    <t>No surprises to see the Rabbitohs giving up a huge head start here, they are absolutely rolling, come here off the 9-day turnaround, and could very well welcome a couple of their stars back. Unfortunately the same can't be said for the Tigers who continue</t>
  </si>
  <si>
    <t>Should be great conditions in a balmy Townsville on Sunday, unfortunately the quality of both sides doesn't leave for much of a match. Taumalolo is expected to be back to bolster the Cowboys fresh of their first win, the same can't be said for the Bulldogs with Jackson missing through a calf injury, and as so I have the home side rated $1.44. While I see a lot of potential, the converted try start travelling north doesn't leave me excited for the Bulldogs and converting the 3 try total looks a challenge.</t>
  </si>
  <si>
    <t>Conditions should be good but a very cold night expected in the Capital on Saturday in what should be a tight one. Both teams have some key outs which will hamper their attack and no surprises with the modest total here with defence high on the agenda. Really tough to split the sides but with a touch more upside the Raiders come up slight favourites, rated $1.86. Very little complacency expected from both sides, so a tight margin represents plenty of value.</t>
  </si>
  <si>
    <t>Conditions should be good but a very cold night expected in the Capital on Saturday in what should be a tight one. Both teams have some key outs which will hamper their attack and no surprises with the modest total here with defence high on the agenda. Re</t>
  </si>
  <si>
    <t>Red Bloom needs to hold a position here early then should be right in finish on home track. I Promise You put himself into the race early and held themoff at EF last time- could do same here. Daring Belle just keeps going round and round but holding form together ok.</t>
  </si>
  <si>
    <t>Toowoomba</t>
  </si>
  <si>
    <t>Terrible Race. Direct Drive can improve here and has the good gate with the good Jock aboard- hard to hold out here. I Am Superior will drift back a bithere which is the concern for him but ran on ok at the Coast last time. Splashing Rosa will lead these up. Twilight Phenomena has the Blks on and shouldget a nice run here.</t>
  </si>
  <si>
    <t>Direct Dive</t>
  </si>
  <si>
    <t>Twilight Phenomena</t>
  </si>
  <si>
    <t>Maya Bay should go forward and put himself into a nice position here and be in the finish. Eeelloh is not hopeless with the good speed up front but willgive a start. Spirit One might need a taxi at the 100m mark 1200m. Eloquently has the terrible gate to contend with</t>
  </si>
  <si>
    <t>Maya Bay</t>
  </si>
  <si>
    <t>Isabella's Spring should get the gun run here and has the fitness coming back from a forgive 2150m Ipswich run when badly crowded. Incentive ran bigtime last start but tricky gate and doesn't have a lot of early speed. Amore Primus can improve with gate one - caught 4 wide last start</t>
  </si>
  <si>
    <t>Huge one to kick-off round 7, the Rabbitohs remain strong in 2021 and they face another tough task against the Raiders looking to avoid 4-straight defeats. 5-day turnaround for the Raiders, likely cold but clear conditions, Walker named at the back, Marshall in the halves, but much like last week Bennett could very well make changes to that come game time. Raiders will be without their captain, while Papalii has been rested(dropped). I have the Rabbitohs favourites at $1.61, playing on them pinching this in a tight one.</t>
  </si>
  <si>
    <t>Raiders v Rabbitohs</t>
  </si>
  <si>
    <t>Another M1 derby, this time up in Brisbane with rain expected in the river city for most of the week. Another halves re-shuffle for the Broncos, this time Gamble and Milford, diabolical stuff at Broncos HQ, while Ese'ese makes his Titans debut off the bench for the Titans. They have come up favourites at $1.33 after blowing a heavy lead last week without Tino, but to be fair, that's being generous to the Broncos. They've been good in all 3 home games in 2021, but the Titans should be too strong here with a slight lean towards the unders.</t>
  </si>
  <si>
    <t>Broncos v Titans</t>
  </si>
  <si>
    <t>Exciting one to get Saturday underway in Bathurst, 9-day turnaround for Penrith who remain undefeated, cool but fine conditions expected, Koroisau returns from injury, despite Kenny's solid effort in his absence. After a couple of devastating wins with Turbo back, Manly remain unchanged and while I had my doubts, they are capable of testing Penrith here. That said, I have the mountain men favourites at $1.27 and while the line does look a little exagerated, there is some value in Manly causing a boilover.</t>
  </si>
  <si>
    <t>Panthers v Sea Eagles</t>
  </si>
  <si>
    <t>Manly Sea Eagles</t>
  </si>
  <si>
    <t>Exciting one to get Saturday underway in Bathurst, 9-day turnaround for Penrith who remain undefeated, cool but fine conditions expected, Koroisau returns from injury, despite Kenny's solid effort in his absence. After a couple of devastating wins with Tu</t>
  </si>
  <si>
    <t>Huge questions marks over whether Tedesco will play in the late Saturday game up in Newcastle, 9-day turnaround for the Knights, while the shorter break for the Roosters leads me to believe he will be a late scratching. Likely chance of showers, Taukeiaho returns on the bench, while the Knights remain unchanged but could have some late additions with a few overcoming recent injuries. I have the Roosters favourites at $1.48 but expect plenty of shift in that closer to game time. Slight value in the Roosters in a tight one, should Tedesco be ruled out, will only strengthen the bet.</t>
  </si>
  <si>
    <t>Knights v Roosters</t>
  </si>
  <si>
    <t>Sydney Roosters 1-12</t>
  </si>
  <si>
    <t>Slight chance of rain with a possible coastal breeze as we close out the round at WIN, Hunt returns in the halves, while Feagai is one of the replacements for the suspended wingers. Leilua and Mikaele are the new additions for the under-seige Tigers with reports that they were considering the sacking of coach McGuire(ridiculous). I have the Dragons favourites at $1.42 and while you musn't forget the form they were in prior to a fortnight ago, the bookies have absolutely written the Tigers off here with value in them to cause an upset.</t>
  </si>
  <si>
    <t>Dragons v Tigers</t>
  </si>
  <si>
    <t>Win A Half</t>
  </si>
  <si>
    <t>Renouf went good last time 1stup when ran on well behind a nice horse but didn't show much speed so could get lost. Same with Gem Of The Lochswho ran on at Ipswich on the Best Part of the track. Heygeronimo will race closer here now that he is up in distance and has a chance. Momentum Glorywent good at Provincials last time - hit line good -nice odds.</t>
  </si>
  <si>
    <t>Momentum Glory</t>
  </si>
  <si>
    <t>Doesn't look a stack of speed on paper so perhaps Costa's pair who are both first up get a cosy run - Palazsczuk can probably find a position if they electgo forward. Olympic Class should camp 2 or 3 pairs back and be thereabouts. Doomani is a tough horse to catch but 9 days off and with map favours ifhe can replicate any of his 1400m Caloundra runs this preparation be hard to beat.</t>
  </si>
  <si>
    <t>Doomani</t>
  </si>
  <si>
    <t>Basically the same race we saw a fortnight ago - Traduce looks hard to beat again, especially if they are coming down the middle. Shouldn't walk here -think Savvy Oak might be positive from inside draw third run in at 2200m. Brocson and Aberlady can be big improvers on their last starts.</t>
  </si>
  <si>
    <t>Looks nice race for So You Win here. He is 2ndup here but should get a cosy run from the good gate and does meet Get Stuck In better at the weightseven though he beat him last prep. Alward was disappointing last time but may turn things around? Happy Go Lucky was a touch unlucky last time.Junction had his chance last time and is up in distance here.</t>
  </si>
  <si>
    <t>So You Win</t>
  </si>
  <si>
    <t>Happy Go Plucky</t>
  </si>
  <si>
    <t>Guntantes will get the perfect run here on the back of Cloak and be hard to hold off. Slow Hands is going good but always seems to be giving a little toomuch start in races. Factory Warrior has some hope at odds but turn of foot might be an issue when the speed goes on. Mocambo did a good job againstthe speed last time- handles this track ok.</t>
  </si>
  <si>
    <t>Mocambo</t>
  </si>
  <si>
    <t>Stellar Magic on recent ratings comes up favourite but just not sold on it's last start run and is also fourth up now at the 1000m. Inside gate getting tothe middle of the track also? Not convinced Ashema is as food as market suggests either - have knocks on both recent runs. Miss Hipstar and Berindi'sGIrl are two horses resuming who both have ability and will look for them in the yard. Oriential Princess can improve at big odds - liked the trials.</t>
  </si>
  <si>
    <t>Private Eye will drift back but the speed up front will suit- should run over them - my worry is the strong 1600m so only small bet because of that.Apache Chase is going up in distance and his last sectionals have not been that great so hopefully he runs them along and is vulnerable late. Holyfieldwill get a nice run.</t>
  </si>
  <si>
    <t>Private Eye</t>
  </si>
  <si>
    <t>Trekking just so well off at the weights - especially if coming down the middle of the track and looks suitable amount of speed. Vega One can making itinteresting if has improved on last start, his last 200 was disappointing to my eye but camp confident can turn it around. Against Fasika, especially gate1 this time of the day</t>
  </si>
  <si>
    <t>Trekking</t>
  </si>
  <si>
    <t>Good race. Fender has had a soft trial since Doomben win- push forward and get nice run here. Garibaldi has had a short break and trialled goodrecently - trick gte here. Hard Labour is a nice horse but will get back so watch if they can run on - had a good hit out in trial</t>
  </si>
  <si>
    <t>Hard Labour</t>
  </si>
  <si>
    <t>Not much speed but think Award Knight can roll forward with apprentice on board. 1400m start at Beaudesert will assist with long run to the bend. Ifdecide to go back think can make run with main danger on inside. If rain comes and getting of fence - even better. Zac Lloyd riding well this week also.</t>
  </si>
  <si>
    <t>Award Knight</t>
  </si>
  <si>
    <t>Speed on here. Replication is the right horse if he can hold some sort of position early. He just didn't get a real crack at them last time. Deep State waswell backed at the Coast 1stup but will have to work here to go forward.</t>
  </si>
  <si>
    <t>Replication</t>
  </si>
  <si>
    <t>Fuji Flyer will get the right run here with the stablemate running them along in front, that being Exactamente. Ginger Rocks was disappoint in town lasttime. Toujours L'Amour will get a nice run but the last bit 1200m is a worry</t>
  </si>
  <si>
    <t>Fuji Flyer</t>
  </si>
  <si>
    <t>Patty's Fortune will be suited by the good speed up front here- just needs some luck early from the bad gate. Battle Through is up in distance here -might get tired late</t>
  </si>
  <si>
    <t>Patty's Fortune</t>
  </si>
  <si>
    <t>Karlstad trialled OK before first up effort at Gold Coast where restrained from the wide gate and ran on in the worst part of the track. Square Dance wascaught wide first up but is still very short considering previous form nothing flash. The dangers for me are Supairus who debuted in OK time - did start$65 on debut though and trials were average. Spirit's Charm was very unlucky not to finish closer can improve out of sight on last start.</t>
  </si>
  <si>
    <t>Sequideae has come up very short here- is one paced so will need a good ride. Canny Skate was slow away last time but drove up into an ok positionand kept trying- good enough for this weak race. Yufcalledcharlie has only had 1 start then spelled- trialled ok and got the right Jock aboard. Kid Mac hashad a lot of goes to win a Maiden but get nice run here</t>
  </si>
  <si>
    <t>Speed on here. Our Echo could run on hard here if the track is allowing the backmarkers to get into the races. Blueant has a trick gate here. So You Shophad to work too hard at the Coast last time - chance here. Viking Raid might push on to the front.</t>
  </si>
  <si>
    <t>Karlstad</t>
  </si>
  <si>
    <t>Spirit's Charm</t>
  </si>
  <si>
    <t>Yufcalledcharlie</t>
  </si>
  <si>
    <t>Our Echo</t>
  </si>
  <si>
    <t>Princess Tenko trialled good before EF run when wide and kept trying. Blinkers go on here - looks a nice bet. Charm Bracelet will slide forward - goes okbut no star. Daulat Machtigamor also has a chance - goes ok but Princess looks a nice Maidener</t>
  </si>
  <si>
    <t>Princess Tenko</t>
  </si>
  <si>
    <t>Designs is the watch horse- goes ok and will keep coming at this distance, beat an ok horse 1stup. Fortified has the Blks on here- was bumped last timeand pushed over the hump - improve. Pernell beat Fortified last time but the extra distance is the worry. Criminal Defence will have to go back from thegate but the speed up front might not be too bad so chance to run on</t>
  </si>
  <si>
    <t>Designs is the watch horse- goes ok and will keep coming at this distance, beat an ok horse 1stup. Fortified has the Blks on here- was bumped last timeand pushed over the hump - improve. Pernell beat Fortified last time but the extra distance is the worry</t>
  </si>
  <si>
    <t>Designs</t>
  </si>
  <si>
    <t>If Keepmoving Forward jumps clean will be awfully hard to beat. Acess Denied in SMERDON trained and didn't like its trials at all. Expert Witness ondebut no public trials - have seen a jump out went ok and 860m suits but rock bottom odds.</t>
  </si>
  <si>
    <t>Keepmoving Forward</t>
  </si>
  <si>
    <t>Redzeb can improve big time after some very ordinary rides this prep but will need luck from the gate and breed very questionable on the wet.Absolute Glory makes own luck on speed but had a stack of favours last start.</t>
  </si>
  <si>
    <t>Redzeb</t>
  </si>
  <si>
    <t>Potential to be game of the round on prime time Friday night, the shine has been taken off with the every growing injury toll for the Roosters, potentially seeing an end to BMoz's career. Collins and Sitili are also out, while Tedesco is no guarantee to return despite named. Brown the only slight concern for the home side, even still the Roosters will need to be at their very best with the Eels coming up favourites at $1.48. Slight chance of rain at Bankwest and the youth of Walker will be put to the absolute test. While there is slight value in favour of the Eels, defence will be key and this total will only continue to shorten.</t>
  </si>
  <si>
    <t>They kicked off the season with a blockbuster and they'll do it again in round 9, the Storm are a much more well-rounded side now, while the Rabbitohs are battling an injury crisis. Papenhuyzen the only plip on Melbourne's radar, unlikely to be rushed back and not needed to where I have the Storm favourites at $1.44. Both sides have proven that they don't need to play their best footy to chalk up a W and although a top 4 spot beckons for both, the key outs for the home side leaves them a very challenging task. Strong chance of rain in the harbour city, but shouldn't impact Melbourne winning.</t>
  </si>
  <si>
    <t>Eels v Roosters</t>
  </si>
  <si>
    <t>Rabbitohs v Storm</t>
  </si>
  <si>
    <t>Over 37.5</t>
  </si>
  <si>
    <t>Parramatta Eels 1-12</t>
  </si>
  <si>
    <t>Sydney Roosters Under 18.5</t>
  </si>
  <si>
    <t>All roads to lead to Stampe here. He drops down to 54kg for the first time in a long time. A predicted genuine tempo with the stablemate first up withblinkers on should ensure that which plays into his favour. The quesiton mark is the quick back up after 120 days off? Be hard to beat if right. Baller isnow GOllan trained and be chasing hard. Racecourse Road is airborne but may be pestered in front.</t>
  </si>
  <si>
    <t>Stampe</t>
  </si>
  <si>
    <t>The 1800m start at the Gold Coast is straight onto the bend so inside gates play a big role. Avilius handles the wet and should land midfield - wasaverage late last start in Doncaster but runs prior be hard to beat. Shared Ambition led and won with the bias at Rosehill over 2000m. Homeseman getsall map favours - fitness the query after 60 says off. Mister Sea Wolf can steal cheap ground and run good here in 2019.</t>
  </si>
  <si>
    <t>Avilius</t>
  </si>
  <si>
    <t>Homesman</t>
  </si>
  <si>
    <t>Mister Sea Wolf</t>
  </si>
  <si>
    <t>Tough little race. Honey Baby will get a nice run here. Kasita can be forgiven last start when checked. Petunia will get back and has the Blks off here- notrials? Melo Melo is short enough here - no star and short.</t>
  </si>
  <si>
    <t>Honey Baby</t>
  </si>
  <si>
    <t>Everlast looks hard to beat and is a nice type - can roll to the front but can get fired up. Pentito went OK on debut at Eagle Farm against some OK horses -surprised its $10. Hostwin Toronado no luck last start pushed off the track.</t>
  </si>
  <si>
    <t>Pentito</t>
  </si>
  <si>
    <t>Really Like Helmet Head here for Callow, can park behind a moderate speed with the main danger Edinburgh in his sights everywhere he goes. Like theform race Helmet Head comes out of and fourth up should be at peak.</t>
  </si>
  <si>
    <t>Helmet Head</t>
  </si>
  <si>
    <t>The Tigers return to Campbelltown on Saturday arvo after knocking off the Dragons and they will look to feed of that success with a genuine chance against the Titans. They on the otherhand will be dissapointed of late, impressive footy at times in attack, defence has just about been non-existent for them and I can imagine that will be their focus for the trip south where they come up favourites at $1.49. Should be great weather and despite the loss of Thompson, Tino is a huge inclusion, but what bothers me is this Tigers rotation in this altered line-up. It's history repeating and the Titans should bounce back.</t>
  </si>
  <si>
    <t>Another of the QLD derbies, this time up in Townsville, and an intriguing one at that with the Broncos putting in a rollercoaster performance to win last week, while the Cowboys almost pulled off their own comeback against the Warriors. Hampton was a casuallty from that contest, but a handy replacement in Clifford to fill the void. This is very much a flip of the coin contest, Taumalolo will only get better and that said the home side has come up slight favourites at $1.86. Great conditions expected and while they're away form has been poor in 2021, you're getting a great price for the Broncos against easier opposition.</t>
  </si>
  <si>
    <t>Tigers v Titans</t>
  </si>
  <si>
    <t>Cowboys v Broncos</t>
  </si>
  <si>
    <t>Gold Coast Tians -4.0</t>
  </si>
  <si>
    <t>Brisbane Broncos 1-12</t>
  </si>
  <si>
    <t>Brisbane Broncos +6.5</t>
  </si>
  <si>
    <t>Brisbane Broncos</t>
  </si>
  <si>
    <t>Sunday footy at Lottoland between a couple of sides that only recently played out a tight one in golden point. Very scrappy on that occasion, a lot has changed with Turbo running the show for the home side, while a bit of youth and free-flowing play has seen the Warriors difficult to contain. While not given many chances, Manly showed that they are top 8 quality in losing Penrith and come up favourites here at $1.54. Excellent playing conditions expected on the northern beaches, but what concerns me is this Manly bench and look for the Warriors to take advantage midway through.</t>
  </si>
  <si>
    <t>Sea Eagles v Warriors</t>
  </si>
  <si>
    <t>New Zealand Warriors +6.5</t>
  </si>
  <si>
    <t>Not sure where to go here - never had a big opinion of She's An Eagle and on ratings both her and Warrior Hero who choked down at Doomben lookvery short. Jakkalberry Finn a Vandyke debutant without trials. Favourite Things can run a hole here, barrier a question and can't trust trainer but canput a run in sometimes. Zephyr Cruiser will also feature.</t>
  </si>
  <si>
    <t>Zephyr Cruiser</t>
  </si>
  <si>
    <t>Examples be hard to beat. Special mention to A Big Chance though, progressive horse who could end up in the right part of the track with a bit of speedon. Massive odds for a horse who had no luck first up. 1200m short of his best but can run a place at big odds.</t>
  </si>
  <si>
    <t>A Big Chance</t>
  </si>
  <si>
    <t>Motomiss will be strong at the finish here and with the rail in and the speed up front looks hard to hold out. All To Do gave up a bit too quick last time.Brocky will be suited but the trial was disappointing. Mr Cashman ran them along at Ipswich but turned it up quickly - worry here. The trial of Uno Amorwas disappointing also but 1st up run last prep was good.</t>
  </si>
  <si>
    <t>Motomiss</t>
  </si>
  <si>
    <t>Rock Amore will slide forward here, might take some getting around here. Front Money is well in here but the distance on the Heavy track is too muchof a worry for me. Tamilade won easy 1st start, then chased ok EF then spelled. Given a recent trial for this and not knocked around. Le Heros will leadthese up - time wasn't too bad when won Maiden before spell.</t>
  </si>
  <si>
    <t>Rock Amore</t>
  </si>
  <si>
    <t>Swanston will lead these up and has the fitness under his belt here - hard to get around. Adelaides Diamond is the best horse and the breed do go wellon the wet but fitness might be a concern</t>
  </si>
  <si>
    <t>Swanston</t>
  </si>
  <si>
    <t>Not a lot of chances here. Sound Of Sleat has the claimer on - chance but test for young Jock. Tropics will get a nice run but no star. Lively Lass could leadthese up and give them something to catch. Sheez Marvellous went not too bad Ipswich , get better run here</t>
  </si>
  <si>
    <t>Kilcoy</t>
  </si>
  <si>
    <t>Lively Lass</t>
  </si>
  <si>
    <t>Really wanted to be against Ready to Chase from the wide gate with average jockey coming out of a low maiden victory but not sure where else to gohere. Think Lady Shanghai is improving and hopefully enough speed on for her. Charlie Sphene and Paperclip both last start winners but on bias tracks.</t>
  </si>
  <si>
    <t>Paperclip</t>
  </si>
  <si>
    <t>Lay Shanghai</t>
  </si>
  <si>
    <t>Reach For The Stars only won a weakish Maiden but did it with style and has the speed to be right on pace here. At The Helm has nowhere to go fromthe bad gte. Metro Tramp also has the bad gate- need some luck.</t>
  </si>
  <si>
    <t>Reachforthestars</t>
  </si>
  <si>
    <t>Think Resonare and Sould Dancer map to be in the right spot here and be terribly difficult to beat. Resonare has solid 1900 Kilcoy credentials and 27days off into this looks a target - went OK last start at the mile and drawn one will get a cosy run. Sould Dancer gets the blinkers back on - saw it first upand had heaps of improvement. Only worry is the jockey he can be hard to catch. Zouzouzalo is racing well.</t>
  </si>
  <si>
    <t>Resonare</t>
  </si>
  <si>
    <t>Speed good here. Bauhnia Beans will be suited here tucked behind the speed and be strong at the finish. Northern Dragon has some ability and thespeed up front will help. Bambalam has the trick gate- be exposed early. Jabali Gold got lost last time but the gate is a real concern here.</t>
  </si>
  <si>
    <t>Bauhinia Beans</t>
  </si>
  <si>
    <t>Northern Dragon</t>
  </si>
  <si>
    <t>Tigers and Knights to get Magic Round underway, arguably the least exciting contest of the weekend. Knights reeling in a huge comeback against the Raiders, but they're still a fringe top 8 side at best. The Tigers being Tigers couldn't string back to back wins, but they're good a chance at racking up back to back losses where I have the Knights favourites at $1.51. Ponga is a huge out but Tex is handy, Hunt could also replace Musgrove late, Wholesale changes for the Tigers and that could change even more on Friday. McGuire's a great coach but I'm confused by this line-up and happy to have a play on the Knights even with Ponga out.</t>
  </si>
  <si>
    <t>Tigers v Knights</t>
  </si>
  <si>
    <t>Newcastle Knights -2.0</t>
  </si>
  <si>
    <t>Officially an away game for the Broncos with the luxury of playing at Suncorp they come off a heartbreaking away loss in Townsville. A 5-day turnaround for Manly and although they'd rather be enjoying the luxury of Lottoland, they do come up favourites at $1.46. Carrigan has had his season ended through an ACL injury, while Paseka is in doubt on the quick back-up with a HIA concern, but Taupau rejoins the forward pack. A lot of positives to say about the Broncos of late, especially how they've performed at Suncorp, Manly are lethal with Turbo back but there is slight value in the Broncos pinching this.</t>
  </si>
  <si>
    <t>Sea Eagles v Broncos</t>
  </si>
  <si>
    <t>Interesting one for the second of 3 Saturday games, despite the names on paper Cronulla have been far from competitive, Fifita returns on the bench but don't expect big minutes, Dugan back for the injured Ramien, while Johnson is a late out. The Rabbitohs get Reynolds back but take that win a grain of salt given they are coming off the 9-day turnaround, even still they come up favourites at $1.30. Dugan, Chambers, Moylan, Fifita, they're all shown glimpses in the past but they're huge liabilities and I expect the Rabbitohs to exploit that well in what should be a bounce back win.</t>
  </si>
  <si>
    <t>Sharks v Rabbitohs</t>
  </si>
  <si>
    <t>South Sydney Rabbitohs -9.5</t>
  </si>
  <si>
    <t>Sunny Sunday with the Warriors and Eels doing battle, It's a 9-day turnaround for Parramatta after their grueling encounter with the Roosters, no surprises in both Brown and Niukore being suspended, the coaches son gets a run in the halves and speaking from experience, that's a daunting task. The Warriors had plenty of positives in their defeat to Manly, Walsh again to come of the bench but that could change come game time. I have the Eels favourites at $1.37, they were fortunate last week, the total didn't reflect the game, again a lean here on the unders where the bookies have opened the largest yet at 47.5.</t>
  </si>
  <si>
    <t>Warriors v Eels</t>
  </si>
  <si>
    <t>Under 47.5</t>
  </si>
  <si>
    <t>Rounding out Magic Round with the biggest line of the week and an interesting one at that with the Fifita-less Titans needing to improve on their defence as they take on the Panthers who come in off a 9-day turnaround. Capewell is also out for the Panthers and while they have been the worse defensive side of late, on their day the Titans can match it with the best. That said as mentioned earlier in the year, this Panthers side is only getting better and deservedly come up favourites at $1.16. Too much emphasis on Fifita being out to be given such a huge head start, playing small on the Titans.</t>
  </si>
  <si>
    <t>Titans v Panthers</t>
  </si>
  <si>
    <t>Gold Coast Titans +20.5</t>
  </si>
  <si>
    <t>The key to this race is how Love Tap resumes off one trial. Was solid but is first up after 200 days off, over 1350m. His Grand Finals are down the trackover 2000m+. Not sure he has the turn of foot over 1350m in a slow run race. Holyfield could be the same? Palladas has a nice turn of foot and can bethere close to the leaders</t>
  </si>
  <si>
    <t>Palladas</t>
  </si>
  <si>
    <t>Speed should be ok here with Sagacious and Yangtze Rapids pushing forward. Senor Toba really picked up late and put them away at Randwick - shoulddo same again here. High Supremecy will get a few lengths start on Senor but run over last time so can't see why Senor won't do it again to him.</t>
  </si>
  <si>
    <t>Senor Toba</t>
  </si>
  <si>
    <t>Eduardo will be humming in front for Nahs but question is that last 50m how much is left in the tank. However he will have these off the bit early. WildRuler most likely has to tow up the field outside of Splintex who gets the suck run. Wild Planet goes like a bomb fresh and will be in the right spot</t>
  </si>
  <si>
    <t>Eduardo</t>
  </si>
  <si>
    <t>This looks a perfect race for Athiri here. She had no luck at all 1st up and should push forward here into a nice spot just behind the leaders and be toogood for them. Blazing Miss could improve here from the good gate - forget latest run. Outback Barbie is going good but the gate will make her go rightback and give away too much start. Intrepidacious will get into a nice spot but didn't finish off as well as would have liked last time.</t>
  </si>
  <si>
    <t>Athiri</t>
  </si>
  <si>
    <t>Blazing Miss</t>
  </si>
  <si>
    <t>Bastile Day went ok when shuffled back Ipswich - chance here. Noble Way will show speed and this is a lot easier than last time when heldup straight.</t>
  </si>
  <si>
    <t>Bastille Day</t>
  </si>
  <si>
    <t>Off last start run Zoudia be hard to beat. Battled it out with Loveisabattlefield in front on a slow speed and was narrowly beaten. On the quick back upand gets same here.</t>
  </si>
  <si>
    <t>Zoudica</t>
  </si>
  <si>
    <t>I'm Hitchin Bro sat wide and ran on ok behind an ok Maidener who has won again recently - good chance with good Jock [wet is concern on breeding] .Gauntlet made some ground Sunshine Coast 1st start. Philly Special was a bit slow away but went ok in town- improve.</t>
  </si>
  <si>
    <t>I'm Hitchin' Bro</t>
  </si>
  <si>
    <t>2 Hopes. Palaszczuk had no luck fresh when wide and pusheed wider straight- get nice run here. Achieve Victory can do a lot of things wrong so theApprentice will have to be on his A game. The rest are beatable</t>
  </si>
  <si>
    <t>Palaszcuk</t>
  </si>
  <si>
    <t>Spill Queen</t>
  </si>
  <si>
    <t>Spirit's Charm was very unlucky not to finish a lot closer to a good Maidener at Ipswich - should run over the top of these. Beltaria was on the wrong part ofthe track here 1st up so can improve but still was disappointing. Spill Queen is up in distance here and can be a bit of a doubt. Conquring Dreams may pushforward here and keep whacking away at odds</t>
  </si>
  <si>
    <t>Apprentice on the leader and and she could run them along quick enough to give a horse like Missed the Alarm a chance to get over the top. Loved the trialprior to resuming and first up run was very good and past the post work was good. Big track suits and Baylee on</t>
  </si>
  <si>
    <t>Missed The Alarm</t>
  </si>
  <si>
    <t>Really like Socialist here - big question mark are the ratings off the heavy Canterbury track - however her previous 2nd to Xtremetime rated well, andwinner produced similar rating ext time out - puts herself on speed for elite 2YO camp. Dovetail Diva went too hard in front last start. Stellar Magicneeds to make the jump to 1200m and Morioka will go back.</t>
  </si>
  <si>
    <t>Socialist</t>
  </si>
  <si>
    <t>Dovetail Diva</t>
  </si>
  <si>
    <t>Man Of Sinn</t>
  </si>
  <si>
    <t>Masaff</t>
  </si>
  <si>
    <t>Man Of Sinn should improve here with the good speed on up front- just been lacking that turn of foot in slowly run races since his spell. Masaff goesquite good for this class of race but will go back and give them a start. Karlstad is an improving horse and did do a good job to win Maiden last time. All 3are Wallers so watch market</t>
  </si>
  <si>
    <t>Solid speed on here. Red Bloom found it hard to pick up when they sprinted home Twba- better suited with this speed here and has the good Jock. TheLioness did the job for us last time and will get a nice run again, just up in distance with 32 days off? Corvo kept trying 1st up against the pace of therace. Toomai will give them a start.</t>
  </si>
  <si>
    <t>I'm just not sure about Kisukano here - nice run at the Coast but was going only ordinary prior to that so was it just the wet track? Rocketing By went okchasing the good last sectional at the Coast - get nice run here. Lord Olympus might go better on the drier track here</t>
  </si>
  <si>
    <t>Rocketing By</t>
  </si>
  <si>
    <t>Wanted to get away from the Gold Coast form and think the race on paper shapes up nicely for those on pace - Paradee is the class horse but needs tobe penalised for 77 days off, unsuitable trip and probably aimed at something else in a month. Greysful Glamour will land on the bunny, loves a goodtrack and being able to control with Joshua Parr going back on</t>
  </si>
  <si>
    <t>Greysful Glamour</t>
  </si>
  <si>
    <t>Very even race this one. Niedorp went ok at the Coast on the wet track and has a lot of upside from that rating - chance here. Tycoon Ace also hasimprovement to come- roughie. Kylease will show good speed and be there for a long way but the last bit is a concern.</t>
  </si>
  <si>
    <t>Niedorp</t>
  </si>
  <si>
    <t>Zaaki got all favours at the Coast but put them to the sword - similar set up here- slide forward and ping VHTB. Sir Dragonet and Mugatoo will get niceruns just off the speed but can they sprint as quick as the Fav? Shared Ambition will lead them up and battle away.</t>
  </si>
  <si>
    <t>Zaaki</t>
  </si>
  <si>
    <t>Garibaldi went great last time when charged home from the back against some very quick sectionals- speed on suit here. Stampe will need some luck toslot in somewhere here but not the worst at odds. Groundswell will find the lead and keeps kicking but there is some pressure drawn wide here.Fenderhas a trick gate and Garibaldi should have beat last time. Rainer goes ok bu trial bit disappointing</t>
  </si>
  <si>
    <t>Gariabldi</t>
  </si>
  <si>
    <t>Ranier</t>
  </si>
  <si>
    <t>Helmet Head got a bit of luck to get out of a pocket at Ipswich, when clear hit line good. Monafasah improved a lot when won from the back here lasttime- speed a bit different here and not as wet. Hostage Of War will lead them up.</t>
  </si>
  <si>
    <t>Think She's An Eagle will be hard to beat with the blinkers going on - be positive today with the rail out 5m. Copped torrid run last start - she canmisbehave but this is a very weak race. Kaique goes ok but coming off a break and tricky draw. Weona Karioi is Vandyke and trialled a while ago</t>
  </si>
  <si>
    <t>She's An Eagle</t>
  </si>
  <si>
    <t>Think Thatfridayfeeling is ready to do something now this rpeparation out to 2200m - has been ticking over nicely, got back in a slow run race last time.No Inuendo has to make the jump from a slow 1800m to 2200m but is well bred and gun trainer. The rest of the field comes out a brutally run Ipswich2200m race. Can't believe price of WIldwood Jade - win this prep the seas parted like Moses in the best part of the track</t>
  </si>
  <si>
    <t>Thatfridayfeeling</t>
  </si>
  <si>
    <t>No Inuendo</t>
  </si>
  <si>
    <t>Boblee will get the perfect run just behind the good speed here and be hard to hold out. Tobasco will show speed. Syd's Footprint was well backed atIpswich- Blks come off here.</t>
  </si>
  <si>
    <t>Boblee</t>
  </si>
  <si>
    <t>Speed ok here. Brocky could be a good improver here- speed up front suit and a lot of improvement to come out of his 1stup run. Siesta Key will get anice run. Just a small bet on Brocky if he returns here.</t>
  </si>
  <si>
    <t>Brocky</t>
  </si>
  <si>
    <t>Not Too Hard</t>
  </si>
  <si>
    <t>Not Too Hard is fit now- going good and has the speed to be there for a long way. Dutch Delight has had a few goes to win a Maiden- some hope herebut bad gte</t>
  </si>
  <si>
    <t>Uno Amor went good 1st up and seems like this is his distance with the Blks on. He Can Star has had a trainer change here and will show speed.Chicadilly has a blow out chance at odds. Tru Blu Tango will show speed but seems short enough at the $2.9</t>
  </si>
  <si>
    <t>It's hard to back Valley Of Dreams on his last start at Ipswich but this is weak and will get into the right position here. Jay Curve is not hopeless - kepttrying 1stup against the pace of the race. Toni Too could improve if he goes forward.</t>
  </si>
  <si>
    <t>Jay Curve</t>
  </si>
  <si>
    <t>Toni Too</t>
  </si>
  <si>
    <t>Cowboys and Knights kick-off round 11, both flat after Magic Round losses, none more so than the Knights who were nothing short of disappointing in their sin-bin fest with the Tigers. 5-day turnaround for the Cowboys here but the extra travel from and back to Queensland isn't ideal for the Knights. The quick back-up sees Hess out through HIA protocol, while Hunt and Best are missing from from the Knights backline. Too much respect given to the Cowboys here, shocked they're strong favourites, I've got them just in front at $1.92, the totals are strong once again in round 11 treading carefully but.</t>
  </si>
  <si>
    <t>Cowboys v Knights</t>
  </si>
  <si>
    <t>Kurt Mann</t>
  </si>
  <si>
    <t>Newcastle Knights 1-12</t>
  </si>
  <si>
    <t>Newcastle Knights</t>
  </si>
  <si>
    <t>Newcastle Knights +6.5</t>
  </si>
  <si>
    <t>Likely chance of rain on the Central Coast for the Warriors and Tigers hasn't stopped the bookies posting another big total. 5-day turnaround for the Warriors but with not having to travel this isn't too bad after last week's loss. Curran, Sironen and Berry all missing through injury with Murchie and Evans joining the forward pack, Montoya jumps onto the wing. The Tigers are unchanged after the dominant Knights victory. Found this a very touch match to assess, that said the Warriors come up favourites at $1.48 slight lean to the Warriors at the line.</t>
  </si>
  <si>
    <t>New Zealand Warriors -4.5</t>
  </si>
  <si>
    <t>Warriors v Tigers</t>
  </si>
  <si>
    <t>What normally shapes up as a blockbuster, could be anything but. 5-day turnaround for the Dragons but that is the least of their concerns with McGuire, Ravalawa, Sims and Fuimaono all suspended, Dufty injured, while the Sharks on the otherhand are unchanged, with Johnson given the week to prove his fitness and could be a late addition. Good chance of rain at Kogorah to throw in the mix and the Sharks come up $1.60 favourites for the local derby. While there is a slight lean for the Dragons who did originally open up favourites, this line-up doesn't give much confidence in a match that nobody deserves to win.</t>
  </si>
  <si>
    <t>Cronulla Sharks 1-12 / Under 44.5</t>
  </si>
  <si>
    <t>Sharks v Dragons</t>
  </si>
  <si>
    <t>Turnstyle like defence for the Titans over the past 5 weeks and anything similar against the Bulldogs won't sit well with Holbrook. Ese'ese and Peachey are both out suspended, Taylor is still out but could push late for a spot if fit, while the Bulldogs have demoted Elliott to the bench, Napa rejoins the side and Schoupp to debut on the wing. Broken record, but how Barrett is still coach and again a line-up that demonstrates no cohesion. On default alone the Titans come up favourites at $1.21. Hesitent to pull the trigger with the likely chance of rain on the Gold Coast and some key outs for the home side.</t>
  </si>
  <si>
    <t>Beau Fermor</t>
  </si>
  <si>
    <t>Titans v Bulldogs</t>
  </si>
  <si>
    <t>Battered and bruised, the Roosters continue to prove that they are still finals contenders, but for just how long? Good conditions expected at the SCG with the slight chance of rain and they get another great opportunity to chalk up a W where they've come up favourites at $1.11. They come away from Magic Round injury-fee and remain unchanged, while Milford and Oates have been dropped, Kelly returns for his first NRL game since 2014, Hetherington debuts off the bench and Farnworth is a late out through injury. While it's only inevitable that Robbo will need to rest some of these guys, this isn't a match with much betting appeal.</t>
  </si>
  <si>
    <t>Joseph Manu</t>
  </si>
  <si>
    <t>Roosters v Broncos</t>
  </si>
  <si>
    <t>Interesting one on Saturday night, Magic Round has taken the wind out of the Raiders sail. Wighton, Papalii and Hodgson are all casualties of the NRL's new contact laws, it's a Williams duo in the halves, Sutton retuns with Scneider to debut off the bench. Papenhuyzen is out through HIA once again, while Smith returns from suspension back at hooker. It's hard to ignore that Melbourne are still without a chunk of their stars, played an under-manned Dragons side and conceded 3 tries in the process. They come up favourites at $1.24 but the value on a cold Canberra night is definitely with the home side.</t>
  </si>
  <si>
    <t>Raiders v Storm</t>
  </si>
  <si>
    <t>Canberra Raiders +16.5</t>
  </si>
  <si>
    <t>Canberra Raiders +8.5 (1st Half)</t>
  </si>
  <si>
    <t>Dubbo takes centre stage for a replay of last year's pre-lim with the Rabbitohs and Panthers. Mitchell is a timely boost at the back, as is Mansour on the wing, Marshall drops back to the bench, while the Panthers are just about unchanged, with Capewell the only change rejoining the back row. The Panthers come up favourites at $1.39 even though they face a quality top 4 line-up and that proves just how well they are travelling. Again they remain just about injury-free and while this is a great position to jump on the Rabbitohs, they have shown vulnerability to play with caution.</t>
  </si>
  <si>
    <t>Rabbitohs v Panthers</t>
  </si>
  <si>
    <t>South Sydney Rabbitohs +10.5</t>
  </si>
  <si>
    <t>Neutron just didn't handle the track last time- gets the perfect run here but the stable is hard to catch. Petunia went very good fresh but where doesshe go from the bad gate?? Le Heros would have to improve off Heavy track 1stup run but can.</t>
  </si>
  <si>
    <t>Neutron</t>
  </si>
  <si>
    <t>Petunia</t>
  </si>
  <si>
    <t>If they roll along quick then Top Order might get over the top of these. Snippetspeed will get a nice run and should handle the extra distance here</t>
  </si>
  <si>
    <t>Snippetspeed</t>
  </si>
  <si>
    <t>Miss-match to kick off Indigenous round and the final before origin sides are named. 5-day turnaround for both sides after convincing wins. More surprising the Broncos, humiliating the Roosters but that did come with some good fortune. Melbourne were down early, but are really proving that it really doesn't matter who runs out on the park. For Brisbane, Farnworth returns, Lodge and Gamble are out through suspension, while Hughes returns in the halves for Melbourne, who've come up favourites at $1.11. This market is giving the Broncos too much respect in what should be another dominant Storm win in excellent conditions.</t>
  </si>
  <si>
    <t>Broncos v Storm</t>
  </si>
  <si>
    <t>Melbourne Storm -18.5</t>
  </si>
  <si>
    <t>Melbourne Storm -11.5 (2nd Half)</t>
  </si>
  <si>
    <t>Footy in Townsville once again, perfect conditions expected. Both sides will be full of confidence after gutsy wins last weekend. Taumalolo and Burr are out for the home side through suspension, Fidow into the centres, while the Warriors have made some minor positional changes, but are just about unchanged, they've come up favourites at $1.87. Cowboys handled the adversity of a Knights combeack really well, while Walsh is proving an excellent purchase for the Warriors. When they met a few weeks back the Warriors were unlucky not to have won by more but there is too much inconsistancy in them for me to be loading the cannons here.</t>
  </si>
  <si>
    <t>Cowboys v Warriors</t>
  </si>
  <si>
    <t>Tigers v Dragons</t>
  </si>
  <si>
    <t>Over 49.5</t>
  </si>
  <si>
    <t>Over 58.5</t>
  </si>
  <si>
    <t>Only a few weeks ago these sides met, Tigers pinched it on that occasion, not putting a foot wrong in the process. They meet a much depleted Dragons side now, Sims replaces the suspended Kerr, A few HIA concerns, including Feagai who is out with Wiliame to take his spot, more changes likely. The Tigers welcome Roberts back to the fold, with former Rabbitoh Amone to come off the bench. They've come up favourites at $1.49 but with it getting closer to must-win territory for both sides, this won't be easy. Conditions should be good and while we have seen a flurry of points in recent weeks, this total looks a bit too generous.</t>
  </si>
  <si>
    <t>Wests Tigers 1-12 / Under 49.5</t>
  </si>
  <si>
    <t>St George Dragons Under 22.5</t>
  </si>
  <si>
    <t>Under 49.5</t>
  </si>
  <si>
    <t>An absolute lock for footy tipping, huge one-sided contest and the biggest line in the history of NRL. Panthers can't put a foot wrong at the moment and don't be surprised if Ivan rests a few here. Capewell is already out through suspension, while Leota returns after being a late out last week. The Bulldogs have returning cavaly, Hetherington, Jackson and Topine all back to bolster the forward pack. They kept it close for most of the contest when both sides met to kick off the season, this is a different beast now and the Panthers come up $1.04. It would be smart to rest some guys here so hard to chime in to them with the huge head start, slight lean on the unders.</t>
  </si>
  <si>
    <t>Panthers v Bulldogs</t>
  </si>
  <si>
    <t>Line / Total</t>
  </si>
  <si>
    <t>Canterbury Bulldogs +35.5 / Under 52.5</t>
  </si>
  <si>
    <t>Under 51.5</t>
  </si>
  <si>
    <t>Interesting match-up on Saturday and probably game of the round, both the Rabbitohs and Eels were humiliated in round 11 and need to redeem some dignity. Murray and Host return for the Rabbitohs, Su'A dropped right before origin, while the Eels have lost Campbell-Gillard but do get Niukore back off the bench. Found this a tough match to assess, the model coming up with Rabbitohs slight favourites at $1.70. Could easily make a case for either side here but happy to stay out, again a slight lean on the unders, there is a good chance of rain here, the books modelling on the totals is still quite fresh under the new rules, expect it to balance out.</t>
  </si>
  <si>
    <t>Rabbitohs v Eels</t>
  </si>
  <si>
    <t>Under 50.5</t>
  </si>
  <si>
    <t>Saturday night in Gosford as a couple of depleted sides in the Roosters and Raiders do battle. Disappointing performances for both last week, the Roosters humiliated by the Broncos, while the Raiders blew a double-digit lead to get thumped by an under-stranght Melbourne line-up. Wighton, Rapana and Hodgson all return, Young dropped with George Williams released in a huge blow that has caused turmoil in Canberra. Radley and Crichton have both been suspended and will miss origin also, Suluka-Fifita comes and Tapuha join the bench. They've come up favourites at $1.34 with a slight lean on the Raiders in a tight one but little confidence.</t>
  </si>
  <si>
    <t>Roosters v Raiders</t>
  </si>
  <si>
    <t>Canberra Raiders +12.5 / Under 50.5</t>
  </si>
  <si>
    <t>Canberra Raiders +12.5</t>
  </si>
  <si>
    <t>Coffs Harbour plays host on Sunday, the Sharks taking their home game north, it's a 9-day turnaround for them after a scrappy Dragons win where improvement is critical against a Titans side that welcomes back both Fifita and Herbert to bolster the side. They on the other hand are without Hiroti, Dugan and Wilton through suspension, but do welcome back Mulitalo, Talakai and Ramien with Townsend dropped. While handy replacements for the Sharks, it's the Titans who come up favourites at $1.45. There footy hasn't been excellent of late, especially in defence, but expect the Titans to gain a lot of confidence with Fifita back.</t>
  </si>
  <si>
    <t>Sharks v Titans</t>
  </si>
  <si>
    <t>Cronulla Sharks Under 24.5</t>
  </si>
  <si>
    <t>Gold Coast Titans -2.5</t>
  </si>
  <si>
    <t>Gold Coast Titans</t>
  </si>
  <si>
    <t>Hard race again - Mr Bellagio and Cruze resume off very big breaks and 1000m has to be short of their best? But does look speed on paper. If Flash Aah runsup to what it did at Eagle Farm this preparation over 1000m it will be hard to hold out</t>
  </si>
  <si>
    <t>Flash Aah</t>
  </si>
  <si>
    <t>Speed solid up front here. Heavenly Archer kept trying on the worst part of the track and should be suited here. Bold Pedro will have to go back and givethem a start but not the worst here. Caieron will show speed but pace against. King's Rule is in the same boat.</t>
  </si>
  <si>
    <t>Heavenly Archer</t>
  </si>
  <si>
    <t>Without Thinking will get the perfect run here- sit on the back of Queen Dazzler and be too strong. Mob Buster came out slow last time so if he does thatagain he will find it tough to give Without Thinking the start.Collateral Joy will get a nice run. Queen Dazzler is under the odds.</t>
  </si>
  <si>
    <t>Without Thinking</t>
  </si>
  <si>
    <t>Fashchanel will push forward and be hard to run down here with the lack of speed on up front. Luvoir never had a lot of luck at Doomben when the sprintwent on but sectionals questionable. Maozi can run on but is up to the 1400m here - pace not strong so that will help. Starvirgo struggles at the 1400 but thepace will help and gets the nice run. Profit looks short enogh to me considering that he will give them a start.</t>
  </si>
  <si>
    <t>Dr Why Not and Spirit's Choice look the speed on paper so will suit those on speed. Superium was restrained from wide gate over 1350m and ran on - was aslow tempo but the race rated average. Drop back to 1200m should suit and position closer today. Euro Belle loves Eagle Farm but might be too far back.Kordia had THREE trials leading in - thought were only fair</t>
  </si>
  <si>
    <t>Superium</t>
  </si>
  <si>
    <t>Dr Why Not</t>
  </si>
  <si>
    <t>Ayrton is a nice horse but found a good race so price is very restrictive. Midland went ok last time but the gate is a real concern. Count De Rupee will get anice run and is good odds. Not An Option hit the line late last time at Doomben and the speed up front will suit but this is a class jump.</t>
  </si>
  <si>
    <t>Count De Rupee</t>
  </si>
  <si>
    <t>Reloaded</t>
  </si>
  <si>
    <t>So You Win handles Eagle Farm and has a turn of foot and be coming right part of the track. Vanna Girl raced too keen with blinkers last start - they come offhere could settle closer with Brad Stewart? Homesman might be a run short and can sustain a run so Eagle Farm might suit but not sure the tempo will butcan improve. Reloaded has found his form and with Waller - Jmac, should hold his previous two runs</t>
  </si>
  <si>
    <t>So You Win handles Eagle Farm and has a turn of foot and be coming right part of the track. Vanna Girl raced too keen with blinkers last start - they come offhere could settle closer with Brad Stewart? Homesman might be a run short and can sustain a run s</t>
  </si>
  <si>
    <t>Hard to get away from Explosive Jack here. He sat wide with little cover and fought off Lets Karaka Deel who sat on his back and couldn't make ground onhim-HTB. Maranoa ran them along last time but may have to do the same here if Sagacious drives up on his inside. Senor Toba is still learning and that is theproblem from the bad gate- he has to run down a very genuine horse in Explosive Jack. Kukeracha will get the right run and will keep coming.</t>
  </si>
  <si>
    <t>Explosive Jack</t>
  </si>
  <si>
    <t>Kukeracha</t>
  </si>
  <si>
    <t>Maranoa</t>
  </si>
  <si>
    <t>Savatiano will get the gun run on the soft tempo but the grey up is the Vet's clearance yesterday. Dame Giselle will be there in the right spot on a dry surface.Niccanova and Vega One are the fit horses with the right kind of preparation but will need luck from their barriers.</t>
  </si>
  <si>
    <t>Niccanova</t>
  </si>
  <si>
    <t>Dame Giselle</t>
  </si>
  <si>
    <t>This looks a real nice race for Sweet Deal here. She raced a touch closer last time but then shuffled back but ran a good sectional to get over them- be samehere. Madam Rouge is a good mare and if they go quick enough up front then she will be hard to hold out. Intrepidacious went good at Doomen when sheran them along too quickly - chance here with easy lead.</t>
  </si>
  <si>
    <t>Madam Rouge</t>
  </si>
  <si>
    <t>Sweet Deal</t>
  </si>
  <si>
    <t>Kingscote went good on the heavy track last time- HTB if hold that. At The Healm will improve off his 1st up run when wide. Luskin Hero won a recent trialand will be running on late. Happy to take on Sacred Zim- trialled fair-ok but gate is terrible.</t>
  </si>
  <si>
    <t>Kingscote</t>
  </si>
  <si>
    <t>At The Helm</t>
  </si>
  <si>
    <t>29/521</t>
  </si>
  <si>
    <t>Very Soon will find the lead easily here and if the kid can get away with a few soft sectionals then hard to get around. The 1st starter Jazz has the good Jockaboard from the bad gate so he won't stay wide, so push forward and be the chaser to the leader. Bold Angel chased ok last time but was ridden quiet soneeds to change here from the trick gate. Rest are ordinary</t>
  </si>
  <si>
    <t>Very Soon</t>
  </si>
  <si>
    <t>Tamilaide won well again on a wet track and now dry?? He also has the bad gate, so will have to give them a start- under odds here. Gave Us Up is goinggood and should posy up ok here with the good Jock aboard. Starosa has the Blks added but Ready For Magic will probably hold him ou</t>
  </si>
  <si>
    <t>Gave Us Up</t>
  </si>
  <si>
    <t>Weona Smartone will lead and win here - too good. Fuji Flyer will get the right run on his back and probably run 2nd. Exacta 8-4</t>
  </si>
  <si>
    <t>Exacta (Weona Smartone / Fuji Flyer)</t>
  </si>
  <si>
    <t>Joy Too All is a very nice horse who is up in distance here but beat a subsequent winner easily last time and ran good sectionals - win if has luck from thegate. Lot's Wife had a good hit out in a recent trial and will get a nice run here with the good Jock aboard. Palaispan didn't beat a lot last time and may haveto work a bit from the bad gate here.</t>
  </si>
  <si>
    <t>Joy To All</t>
  </si>
  <si>
    <t>Lot's Wife</t>
  </si>
  <si>
    <t>1/2</t>
  </si>
  <si>
    <t>Multi (Jakkalberry Finn / Spirit's Charm)</t>
  </si>
  <si>
    <t>Right Reason</t>
  </si>
  <si>
    <t>Isabella's Spring is poisonous odds here - won her maiden over a mile on a heavy Doomben and breeed suspect at the 2400m. Savvy Oak was caught flatfootedlast start n in a sit and sprint. Big drop in grade and 5th up now. Accessory just keeps putting in has to be respected. ThatFridayFeeling was a touchdisappointing last start on face value - maybe back to a bigger track and outside horses will help</t>
  </si>
  <si>
    <t>Savvy Oak</t>
  </si>
  <si>
    <t>Vogue Rock is a nice bet at odds here- speed up front suits- likes track and this is not a strong race. Tourmaster has the inside gate which is a worry butchance. Rest look very even. Who Shot Maggie will show speed but can get tired.</t>
  </si>
  <si>
    <t>Splintex was on the worst part of the track at Doomben last time - gets the right run here but price is about right. Varda will get back again here but the trackwill suit. Wisdom Of Water has the Wkers on so could press forward from the bad gate and possibly lead these. Baller and Scallopini are not hopeless withthe track helping run on horses.</t>
  </si>
  <si>
    <t>Isabella's Spring is poisonous odds here - won her maiden over a mile on a heavy Doomben and breeed suspect at the 2400m. Savvy Oak was caught flatfootedlast start n in a sit and sprint. Big drop in grade and 5th up now. Accessory just keeps putting in ha</t>
  </si>
  <si>
    <t xml:space="preserve">Right Reason comes back to the home track here after 6 days off. Has been gelded this prep but is a plain horse - has found a winnable race with good gate,jockey and platform though. Arcarius seems rock bottom odds given his first run in Aus - was plain. </t>
  </si>
  <si>
    <t>Jakkalberry Finn closed off nicely from the wide gate last start and should be too good for these - bred for a trip and has a turn of foot. Spirit's Charm might slide forward here and if gets in quickly then just beats this lot. Conquering Dreams will race closer here and run the place. Spill Queen has the bad gate and is a risk at the Mile here.</t>
  </si>
  <si>
    <t>Think Duais should be a lot longer in the market - has the bad gate and bad platform and first time away from home but will be charging late. Bargain willimprove with the run in The Roses last start and was coming late. Grace and Harmony is a question on breed and was visually plain last start but run priorwas a dominant win and lightly raced - happy to go against on latest. Splendiferous can improve also and on breeding will definitley get 2200m</t>
  </si>
  <si>
    <t>Bargain</t>
  </si>
  <si>
    <t>Duais</t>
  </si>
  <si>
    <t>Speed will be solid here. Kisukano got strung up on the worst part of the track at Doomben last time and still won but hasn't really performed well here atEF?? Our Playboy hit the line good at Doomben off a slow tempo and the big straight of EF will suit. Georgies Pride goes good here but will set it up forsomething to launch at him late. Fleet Dove went good 1up and gets nice run here.</t>
  </si>
  <si>
    <t>Our Playboy</t>
  </si>
  <si>
    <t>Fleet Dove</t>
  </si>
  <si>
    <t>Interesting race. So Clever trialled in Hong Kong and given easy trial out the back, then rode up Coast trial and won well -HTB. Pivotal Motion went good atIpswich when had to go back further than wanted from a bad gate- problem is give the leader So Clever a start here.</t>
  </si>
  <si>
    <t>So Clever</t>
  </si>
  <si>
    <t>Think they will go fairly quick here - Bushido and Freyas Cloak will both be strong over the fast 1100m - not sure on Boblee over this distance especially giventhe tempo on paper. Golden Mean will egt the run on the race from gate 3. Dreamreacher returns off a big spell.</t>
  </si>
  <si>
    <t>Freya's Cloak</t>
  </si>
  <si>
    <t>The Demtel Man had some time off at Ipswich and went ok - not knocked around, should go forward into a nice spot. Hot Scene will cross and lead - somehope. The Wardsmen can run on if they go harder up front than I think.</t>
  </si>
  <si>
    <t>The Wardsmen</t>
  </si>
  <si>
    <t>Defactor pinged the lids in a trial and has always shows a bit of talent. Wide gate small concern but this is a very weak race.</t>
  </si>
  <si>
    <t>Defactor</t>
  </si>
  <si>
    <t>A'yun will get a nice run here and did finish the race off nicely at Twba last time. Hudoo Vudoo has had too many chances for mine at this distance. Spiritualwill slide forward but just 1 paced.</t>
  </si>
  <si>
    <t>A'Yun</t>
  </si>
  <si>
    <t>Starhattan won on debut at the home track over 1000m with the perfect run starting $31 - now has to take the step to 1350m. Son of Pharoah is no star butwill be thereabouts, nice type and gets the distance. Balmaurice has shown nothing since his win on debut in which was a very poor race.</t>
  </si>
  <si>
    <t>Son Of Pharoah</t>
  </si>
  <si>
    <t>Birkin Black and Annabeth can control the race up front I think and be very hard to beat. Main dangers in the market are one paced or resumers so will betough to get past these leaders. Birkin Black was plain last start but was very stirred up pre race - returns to Ipswich now. Annabeth gets a big jockey switchand third up.</t>
  </si>
  <si>
    <t>Birkin Black</t>
  </si>
  <si>
    <t>Just the one game on Friday with half of the clubs serving byes. What would normally be a formality for the undefeated Panthers, they find themselves up against it as the club hard hit with Origin selections. Cleary, Lui, Yeo, Capewell, To'o, Martin and Koroisau are all out but they do get Edwards back from injury and still post a respectable line-up. The Tigers are just about unchanged, Ofahengaue earns another Maroons call-up. Looking for 13 straight, Penrith come up $1.56 favourites, they still have plenty of weapons, but unlike what we've seen Melbourne do, this cohesion is unknown, they might still win but at Leichhart, the Tigers with the start looks value.</t>
  </si>
  <si>
    <t>Hard to imagine Melbourne not copping much of a hit during Origin, but with this well coached squad already without most of their Origin guys, Kaufusi and Addo-Carr are the only absentees from last week's win, Bromwich returns in the back row, while the Titans hit rock bottom, nothing short of terrible against the Sharks, they now lose Tino, Fifita, Brimson, Fermor and Fotuaika, but do welcome Taylor back. It's a 9-day turnaround for Melbourne and after settling into life on the Sunny Coast well, it's no surprise they've come up favourites at $1.10. Can be a tough watch chiming into big lines, playing on the Storm / Over alternate double.</t>
  </si>
  <si>
    <t>Just the 4 games in round 13 and it all wraps up at McDonald Jones Stadium on Sunday, fresh off a shock victory over Manly, the Knights now have the Eels in front of them with Paulo the only player missing through Origin in a huge boost for the visitors after a couple of average weeks. Brown also returns from suspension, while Ferguson has been dropped. Frizell is out injured for the Knights, Klemmer suspended with Saifiti on Origin duty. Parramatta come up favourites at $1.39 and no surprises there despite the poor form, Newcastle can hardly be celebrating themselves but expect them to be in the contest for the best part of it. Slight lean on the overs.</t>
  </si>
  <si>
    <t>Tigers v Panthers</t>
  </si>
  <si>
    <t>Storm v Titans</t>
  </si>
  <si>
    <t>Knights v Eels</t>
  </si>
  <si>
    <t>Over 47.5</t>
  </si>
  <si>
    <t>Melbourne Storm -16.5 / Over 42.5</t>
  </si>
  <si>
    <t>Wests Tigers +7.5</t>
  </si>
  <si>
    <t>Lack of speed in the race is a small concern - but a few of these will be suspect over 1400m anyways. She's an Eagle has had her fair share of chances - sheisn't much to look at, multiple gear changes and 1400m on breeding is a big worry. Daulat Machtigamor gets back to his home track now and was a verynice run last start behind Jakkalberry Finn. Asher is third up now and like the improvement I've seen.</t>
  </si>
  <si>
    <t>Daulat Machtigamour</t>
  </si>
  <si>
    <t>Asher</t>
  </si>
  <si>
    <t>Redoute's Image resumed in a very slow run BM78 for fillies and mares in Sydney and reeled off good sectionals home. Huge drop in rgade and will comeon nicely for the run - be hard to beat. If they walk in front One Shy Ruby will take some catching. Her first up run was good enough then slaughtered atIpswich.</t>
  </si>
  <si>
    <t>Redoute's Image</t>
  </si>
  <si>
    <t>One Shy Ruby</t>
  </si>
  <si>
    <t>Mid-season Origin is back, moved from Melbourne to Townsville, slight advantage to the QLDers there, and no surprise that injuries and suspensions have dominated the headlines. No huge shocks in the line-ups, Mahoney a tad stiff not to have been originally named as the starting hooker, now injured. Four debutants, Feldt for the Maroons, To'o, Luai and Martin for the Blues. Sims one that did surprise returning on the edge with stocks depleted. A spine reshuffle earnt Feldt his spot, Ponga out and Holmes moving to the back. Advantage Blues in the backline and bench rotation, but very even overall forward packs. The Blues deserving favourites, rated $1.56.</t>
  </si>
  <si>
    <t>O1</t>
  </si>
  <si>
    <t>QLD v NSW</t>
  </si>
  <si>
    <t>Anytime / MOM</t>
  </si>
  <si>
    <t>Nathan Cleary / Nathan Cleary</t>
  </si>
  <si>
    <t>Reachforthestars is fit and comes back from the 1100m. Should lead these. If Arrow Express can return to form from few runs back would probably win, buthas been awful of late. Better Rush is terribly short off exposed form but has had a decent spell with no public trials and Munce is on fire at the moment.</t>
  </si>
  <si>
    <t>Dalby</t>
  </si>
  <si>
    <t>Arrow Express</t>
  </si>
  <si>
    <t>Knights Order has the Blinkers off here - lead but will that be a positive or not? Carif will get the distance and will be 1st to loom after Knights Order. SweetThomas is the horse at odds that has as good a chance as the other 2, should be finishing the race off well. Lord Belvedere has had no luck of late - go betterhere.</t>
  </si>
  <si>
    <t>Carif</t>
  </si>
  <si>
    <t>Sweet Thomas</t>
  </si>
  <si>
    <t>On paper doesn't look a stack of speed - but should go quick enough for a 2YO 1600m race to give the back markers their chance. If you weight analysisheavily on last start - Converge would have to be close to a good thing with the gate advntage over Port Louis - if you go off their runs in the ChampagneStakes in Sydney they are alot closer together. Tiger of Malay had the dream run last start</t>
  </si>
  <si>
    <t>Converge</t>
  </si>
  <si>
    <t>Vega One has been timed to perfection for this- attacked the line last time and can't see why he won't this time. Mr Quickie will be strong at the finish - hasraced better horses than these and performed ok. Imaging was wide last time boxed on ok and has gone good in this class before. Wild Planet has a chance.The Harrovian is short enough now at the $7.</t>
  </si>
  <si>
    <t>Mr Quickie</t>
  </si>
  <si>
    <t>By this time of the day, expecting the better lanes out wide to be well and truly in play. Should be more a genuine tempo than what we say in the HelenCoughlin over 1200m won by Exhilarates. Think she will be well suited again, however Madam Rouge was the run of the race for mine and will takeimprovement from the run. They will both be storming late with Reelem in Ruby. Sweet Deal has to figure again.</t>
  </si>
  <si>
    <t>Focus did enough resuming for me to back him in here - should find the lead with the rail out. Field Regiment can definitley improve if he doesn't miss thestart. Gollans horse Bein Cuit goes OK but is definitley not a $3 chance</t>
  </si>
  <si>
    <t>Focus</t>
  </si>
  <si>
    <t>Not a lot of speed on but the leader is suspect at the 1400m [Nokondi] Agent Ninety Nine is no star but went good enough in town to have a chance here.Applications has had only the 1 start- went ok and trialled not too bad since break. Fleetingly is a big 1 pacer who has the trick gate here.</t>
  </si>
  <si>
    <t>Agent Ninty Nine</t>
  </si>
  <si>
    <t>Mr Majestic only won a Mdn last time but did it strongly - should posy up well here. Microwave Jenny could be the run on horse if they go stupid up fronthere. Jetty may need the run? Happy to bet against Gdansk</t>
  </si>
  <si>
    <t>Mr Majestic</t>
  </si>
  <si>
    <t>Microwave Jenny</t>
  </si>
  <si>
    <t>Zayydani drops big in grade from Southern form so hard to line up. So Dapper is very hard to catch but will get the advntage of 10m rails. Top Order isairborne.</t>
  </si>
  <si>
    <t>Not a lot of speed on here. Rose Bouquet will probably lead these and give them something to chase but is a Maiden up. Alignment is no star but will get anice run. Petunia is flying but will give a start off a not so great speed so that’s a worry. Palaszczuk is travelling strongly in the run but not letting down somay have issues?</t>
  </si>
  <si>
    <t>Rose Bouquet</t>
  </si>
  <si>
    <t>Adonisea hit the line ok in a recent trial and if the unknown 1st starters are no good then hard to hold out. Chilliwack is now with Heinrich - trial was onlyjust. Watch Market on the two Mccall runners- Elegant Drover and Iron Saint.</t>
  </si>
  <si>
    <t>Adonisea</t>
  </si>
  <si>
    <t>Speed ok. Nordicus might drift back a touch here but will be finishing hard - trialled ok. Happy to bet around Superare at the price here. Iced went ok at Twba- chance. Trengganu has the trick gate which will make it hard. Invincore will get a nice run.</t>
  </si>
  <si>
    <t>Iced</t>
  </si>
  <si>
    <t>Nordicus</t>
  </si>
  <si>
    <t>They look like they will run along a bit here which will suit Rogue Rocker who is a very smart horse- just needs pace on to blow them away. Love Expresswent ok last prep - chance if fit enough. Express Fantasy went ordinary 1st up but can turn things around if finds old form. Rest are outclassed</t>
  </si>
  <si>
    <t>Rogue Rocker</t>
  </si>
  <si>
    <t>Cleary has begun the chess match for the Sharks v Panthers clash by naming all of his Origin starters in the reserves, barring Liam Martin, they were all cut on Thursday with the Panthers staring down back to back losses. Chance of showers at Jubilee in which the Panthers have come up favourites at $1.60. They were fortunate to have even scored a point against the Tigers, Koroisau, Leota and potentially Martin being back will help with some cohesion but coming up against a Sharks side that is near enough unchanged from a Titans thrashing a fortnight only increases the challenge. Leaning towards the unders here, more so Penrith unders.</t>
  </si>
  <si>
    <t>Sharks v Panthers</t>
  </si>
  <si>
    <t>Penrith Panthers Under 26.5</t>
  </si>
  <si>
    <t>Under 48.5</t>
  </si>
  <si>
    <t>Great conditions expected at Cbus on Saturday afternoon, where the Roosters open up huge favourites against the Titans fresh off a gutsy effort against the Storm. Without their stars, they were the first side to cover the line against Melbourne in 2021, their Origin players have all been named to return, barring Fotuaika who was charged from Wednesday's match. Tedesco should be all sweet for the Roosters, Suaalii misses out, Walker will also return after being rested prior to the bye, and they've come up favourites at $1.36. The Titan's have played far better at home this season and with a two try head start, they look great value here, should the likes of Tino and Dave play.</t>
  </si>
  <si>
    <t>Titans v Roosters</t>
  </si>
  <si>
    <t>Gold Coast Titans +12.5</t>
  </si>
  <si>
    <t>Earlier in the week, Bennett made it clear Gagai and Arrow would not back up from Origin where the Rabbitohs host the Knights at Stadium Australia, Cook and Murray are also both now out with both Latrell and Su'A to play. For the Knights, Saifiti returns in a timely boost after a rather poor eels performance, Crossland also returns, but they have lost To'a, with Ponga still battling for Origin game 2. Fine conditiones expected when the home side have come up favourites at $1.21, Too many key outs for the Rabbitohs here not have a speck on the Knights straight-up and at the line.</t>
  </si>
  <si>
    <t>Rabbitohs v Knights</t>
  </si>
  <si>
    <t>Newcastle Knights +17.5</t>
  </si>
  <si>
    <t>Slight chance of showers with a top of 11 for the day in the Nation's Capital, a couple of struggling sides with plenty of changes amongst them. Karmichael makes his return to play his first game since 2009, Haas and Coates are likely after getting through Origin, Riki left out once again. Wighton looks likely for the Raiders, but with Aekins out, Valemei comes into the side, Papalii returns from suspension and Tapine joins the bench. The Raiders have come up $1.32 favourites despite poor recent form, put simply, a lot about the Broncos just doesn't make sense. Look for the week off to benefit the home side, with the likes of Papalii looking to stake his Origin claim.</t>
  </si>
  <si>
    <t>Raiders v Broncos</t>
  </si>
  <si>
    <t>Brisbane Broncos Under 20.5</t>
  </si>
  <si>
    <t>Excellent conditions expected up on the Central Coast, the Warriors hosting Melbourne and despite being out for some time prior, Bellamy has named all of his Origin Stars. Welch left early through HIA and just about certain to miss here, Asofa-Solomona has been suspended with Eisenhuth likely to come in. Named in the reserves, Fonua-Blake could return this week for the Warriors who have lost Walsh to suspension, Sironen, Curran and Kosi all return. Melbourne come up favourites at $1.17, but I'd be almost certain we will see at least one late out closer to game time on Sunday, keeping a lid on it for now, but leaning towards Melbourne at the line.</t>
  </si>
  <si>
    <t>Warriors v Storm</t>
  </si>
  <si>
    <t>Melbourne Storm -14.5</t>
  </si>
  <si>
    <t>Monday footy for the Queen's Birthday public holiday, great conditions expected at Stadium Australia with the Bulldogs hosting the Dragons. Marshall-King returns, don’t under-estimate the value he can bring, while the Dragons are unchanged from their heavy win over the Broncos, Sims got through Origin fine and is named in the reserves but could be a late inclusion. They've come up favourites at $1.30 and will prove hard to beat, but for a side that was in a world of hurt prior to last week, I don't want any part of them. Small bet on the Bulldogs straight-up, but little confidence in either.</t>
  </si>
  <si>
    <t>Bulldogs v Dragons</t>
  </si>
  <si>
    <t>Canterbury Bulldogs</t>
  </si>
  <si>
    <t>Hamlet Von Snitzel did some nice things last preparation without a whole lot of luck - think be too good for these especially with two solid lead up trials. Bitof speed inside so that’s the query. Maximum Output is nothing flash but will get the right run. Can improve if take a sit here for Callow. Dare to Share andJumbo Goal have early speed but both will be weak late</t>
  </si>
  <si>
    <t>Interesting Race. Yourallthat has had a few trials for his 1st start and will show speed, just needs to get over then very hard to beat. Chickerartie has somespeed- ridden a bit quiet late so not sure how much was there</t>
  </si>
  <si>
    <t>Yourallthat</t>
  </si>
  <si>
    <t>Nice race. Speed not all that great which will work against Tamilaide but he did go good last time against the speed of the race. Queen Dazzler could improveridden for speed here - chance. Always On Show will show some speed and went ok in a sprint home race in Sydney last time</t>
  </si>
  <si>
    <t>Queen Dazzler</t>
  </si>
  <si>
    <t>Trick race this with a lot resuming from spells. There seems to be a few here with problems as well. The good speed up front will suit Fisticuffs who trialledeasy and does go good fresh. Bring It Home trialled ok and will get a nice run behind the speed. Ef Troop trialled fair- rather watch. Weboughtazou has theBlks added but just plugged when well backed last time.</t>
  </si>
  <si>
    <t>Reynolds faces his future club when the Broncos host the Rabbitohs to kick off round 15, both sides on a 5-day turnaround after playing just last Saturday, slight chance of chance of showers but likely fine conditions at Suncorp. Coates is likely to play, Palasia rejoin the side, while Riki has once again been left out for the Broncos, Origin stars, Cook, Murray, Gagai and Arrow all return, Su'A left out, Marshall also out after his stint last week at hooker. Despite the trip north, the Rabbitohs come up clear favourites here at $1.14, plenty of hard luck stories against the Knight they still ran away convincing winners, something the Broncos can't relate to and they look outclassed here.</t>
  </si>
  <si>
    <t>Broncos v Rabbitohs</t>
  </si>
  <si>
    <t>South Sydney Rabbitohs -17.5</t>
  </si>
  <si>
    <t>South Sydney Rabbitohs Over 34.5</t>
  </si>
  <si>
    <t>South Sydney Rabbitohs -10.5 / Over 44.5</t>
  </si>
  <si>
    <t>Strong chance of showers in cold conditions to open Saturday footy in Newcastle. Huge in's for the home side, barring late outs, Ponga and Pearce are back, as is Klemmer and Hunt, Bradman will miss with an ankle injury. For the Warriors, Walsh returns, RTS to the wing, Harris-Tavita is gone for the season, Tevaga replaces Egan at hooker, Katoa rejoins the bench. While I'm not surprised the Knights are favourites with their guns back, it won't be all smooth sailing from the outset, they were lucky to be in the contest last week, I have them slight favourites here at $1.81. The Warriors were outclassed against Melbourne but they're not out of this with Walsh back.</t>
  </si>
  <si>
    <t>Knights v Warriors</t>
  </si>
  <si>
    <t>New Zealand Warriors</t>
  </si>
  <si>
    <t>Fresh off a humiliating loss to the Bulldogs, the same 17 Dragons are expected to go around again, the axe hasn't been swung, but Lomax could return from injury. They face a Raiders side coming off their first win for some time with cold and potentially wet conditions expected in the Gong'. Just a 5-day turnaround for the home side, they have the chess pieces to stay in the top 8, but they need their spine to fire. The Raiders, still hindered by injuries, keep the same 17 as well from last week, they were good against the Broncos but again showed vulnerability late. I have them favourites at $1.73, but no confidence, the Dragons may just turn up back at home.</t>
  </si>
  <si>
    <t>Dragons v Raiders</t>
  </si>
  <si>
    <t>Exciting contest to close out the round, Manly heads north for a trip to the Gold Coast, excellent conditions expected, only just recently they met in Mudge where Manly put them to the sword before going on a run. 9-day turnaround for the Sea Eagles, Turbo returns at the back, Keppie rejoins the bench, Des going with two reserve backs on the bench once again. Fotuaika is back for the Titans, Tino and Fifita will both start also, Brimson still missing after Origin. They're shorter in the market than I have them, Manly come up favourites at $1.58, while they are capable of serious damage, last week flattered them, they're deserving favourites but the Titans aren't out of this.</t>
  </si>
  <si>
    <t>Titans v Sea Eagles</t>
  </si>
  <si>
    <t>This looks a nice race for Chelimo here who should find the lead and be very hard to get around. We were on Victoria Park last time and I was a bit concernedby the 1400m and now she is up to the 1800m - worry. Conquering Dreams is coming out of the same race as Chelimo and had his chance that day.</t>
  </si>
  <si>
    <t>Chelimo</t>
  </si>
  <si>
    <t>2 chances here. Serene Affair fought on well at Ipswich 2ndup- show speed here. With Edge got lost at Doomben but previous went ok here- no star though.Decade made some ground here 1st start.</t>
  </si>
  <si>
    <t>Serene Affair</t>
  </si>
  <si>
    <t>Lorna Doone has trialled ok for this and prior to a break she went good at EF when working early. Right Reason is up in distance here- chance but costlyhorse. Think She's Good went ok when had to go back further than wanted here 1stup - improver. Weona Karioi has the bad gate here and will need luck.</t>
  </si>
  <si>
    <t>Lorna Doone</t>
  </si>
  <si>
    <t>Think She's Good</t>
  </si>
  <si>
    <t>L'Cosmo is dropping big time in grade here- gets the perfect run and be in the finish. Renouf just keeps performing when the bar is raised- this is toughest testthough as far as class of horse. Lady Melba will lead them up which gives her some hope but the class rise is a worry. Jetski always gives them a start.</t>
  </si>
  <si>
    <t>L'Cosmo</t>
  </si>
  <si>
    <t>Sequoidae charged through the line last start under lights at 1400m - was restrained from the wide gate. He's lightly raced and has showed a turn of footwhich many of these lack. The question is the speed - which looks slow and how close Orman gets him. If he's only 3 pairs off should just win. Luvyouanytimewas given none last start and be the big improver 2nd up with a decent ride and up in distance. Map favours.</t>
  </si>
  <si>
    <t>Sequoideae</t>
  </si>
  <si>
    <t>Luvyouanytime</t>
  </si>
  <si>
    <t>Incentivise is a class runner and probably would have gone close in the Ipswich Cup if headed that way instead of this- HTB. Isabella's Spring did a good job atCaloundra last time when worked a bit early then too strong at the finish - should run 2nd.</t>
  </si>
  <si>
    <t>Exacta (Incentivise / Isabella's Spring)</t>
  </si>
  <si>
    <t>A big field and strong winds will only help Luna Mia get over the top of them - what she was able to do last start at Eagle Farm against much better companyshould be too good here with any luck. At Witz End and Red Bloom can lob midfield and both have enough ability to win a race like this. Westlink has beenracing well but rises in weight here and Du Plessis from the gate doesn't suit this track</t>
  </si>
  <si>
    <t>Luna Mia</t>
  </si>
  <si>
    <t>At Witz End</t>
  </si>
  <si>
    <t>Not a heap of speed here with Sista Elenore leading from Palaisipan but the wind will be hitting them in the head down the side of the track which won'thelp. Palladas went better last time and going on a few runs last prep should beat these but getting in short here. I wish they kept the Blinkers on OurPlayboy but still a chance here. Tumbler Ridge looked great in the yard last time but this is tougher</t>
  </si>
  <si>
    <t>Dr Why Not and Snow Valley could be stamped urgent here from wide gates and the speed will be on. I think this well set up nicely for Desert Lord. Vandykefresh over 1200m can just land midfield and be strong late avoiding any traffic. Ready to Humble returned well - is back in distance but speed on will suit.</t>
  </si>
  <si>
    <t>Desert Lord</t>
  </si>
  <si>
    <t>Red Stina is big odds here, definitely will give them a big start but her runs last prep were very good. Intrepidacious is a hard horse to work out. Can't win onhis EF run but the previous 2 are good enough for this. Lillemor will have to work on a hot speed here so last bit is a worry. Gem Of Scotland would have beenthe right horse here if had freshened him up instead of going to the mile last time. so ?</t>
  </si>
  <si>
    <t>Red Stina</t>
  </si>
  <si>
    <t>Snitch returned fantastic - got back in the field and ran on solidly after a good lead up trial - drops 4kg in weight and can be closer to the field here. AmishBoy is fresh on the scene and was an enormous run last start given cicrcumstances. Rises in weight and speed of the race is very tricky for him. Needs to go toanother level on ratings.</t>
  </si>
  <si>
    <t>Daashur is no star but should cross and lead these then the chasers are limited. Air Force Rocket has changed trainer from Schweida to Robinson, has abilityto fall into a place though. Bull Dimple Rum ran on ok at Ipswich but the speed did suit.</t>
  </si>
  <si>
    <t>Daashur</t>
  </si>
  <si>
    <t>Trip the Light returns here after 198 days off - will be there a long way. Think she has some ability and is fairly bombproof. Best runs last preparation werefresh. Mary Valley has always had ability but also has many issues. Will be giving them a start. Charlotte Rules has speed</t>
  </si>
  <si>
    <t>Trip The Light</t>
  </si>
  <si>
    <t>Not keen at all here. Lot of these are in and out. Jochberg was a touch unlucky at Ipswich and should get a nice run here. Gunnobe is the class runner and hasthe good Jock aboard - rating can be better. Inching Closer will get a nice run but is very in and out. Bofors is under the odds here, as is Octavian.</t>
  </si>
  <si>
    <t>Gunnobe</t>
  </si>
  <si>
    <t>Jochberg</t>
  </si>
  <si>
    <t>Inching Closer</t>
  </si>
  <si>
    <t>Stocked And Loaded is the best Maidener here, just needs to hold some sort of position early then hard to hold off. Dame Margot has had a lot of goes to win a Maiden and has the trick gate to get around. Atomic Bomb will get a nice run. Geostorm will lead them up. Style Seeker didn't have a lot of luck at Balina but short enough here</t>
  </si>
  <si>
    <t>Speed should be good here. East Asia is dropping big time in grade here and the speed on will suit. Mccovey Cove has come up very short odds here- chance but shouldn't be this short. Beachbreak will get back but could storm home off the bend here- heart in mouth stuff though. Depths Below went ok last time but up in distance is the question</t>
  </si>
  <si>
    <t>East Asia</t>
  </si>
  <si>
    <t>Beachbreak</t>
  </si>
  <si>
    <t>Alignment was very good last start and 5th up in a fast tempo race with fitness on his side will be there for a long way. Rich Devil has been trialling like a jetbut is very short given his ratings last preparation</t>
  </si>
  <si>
    <t>Kingstons Here ran good time for class 1stup and looked good in doing so. Garoppolo has not got to the outside of runners for a while now and could go a lotbetter if he swings wide here. Mass Destruction will find the fence and has a chance but short enough</t>
  </si>
  <si>
    <t>Kingston's Here</t>
  </si>
  <si>
    <t>Garoppolo</t>
  </si>
  <si>
    <t>Speed looks good here. Shooting For Gold has a good turn of foot and will be HTB but short enough here. Koonunga has trialled ok - forget last prep and theBlinkers go on here - chance. The Sinner trialled ok and will be strong at the finish. Happy to lay Devil's Temptation at the odds. Unguarded always goes goodfresh and is nice odds</t>
  </si>
  <si>
    <t>The Sinner</t>
  </si>
  <si>
    <t>Koonunga</t>
  </si>
  <si>
    <t>Odeum can settle 2 or 3 pairs off the speed here and be very hard to run down. She was 8 weeks between runs last start and only narrowly beaten byBrooklyn Hustle who found the outside travelator. Gets the weight relief now under weight for age conditions and the wide draw is no concern this late inthe day. Nudge is airborne coming back in distance is small concern and Tofane will be right there also</t>
  </si>
  <si>
    <t>Tofane</t>
  </si>
  <si>
    <t>Odeum</t>
  </si>
  <si>
    <t>Nudge</t>
  </si>
  <si>
    <t>Jen Rules went ok here last time when had to switch back to the worst part of the track - good odds here. Inanup has changed trainers but has a chance hereat good odds. Usmanov will struggle at the 1200 with pressure on here. Away Game went ok here 1stup when well backed- may work a bit on the pace herethough.</t>
  </si>
  <si>
    <t>Jen Rules</t>
  </si>
  <si>
    <t>Inandup</t>
  </si>
  <si>
    <t>Far too dominant in Game 1 for the Blues but far too poor in allowing them to dictate from the Maroons. That's the bleak assesment, losing Welch to HIA early on not ideal, still improvement needed at a vocal home Suncorp Stadium, should be great conditions, despite plenty of rain leading in. Jake Trbojevic the only casualty for the Blues, Crichton takes his spot, while it's gone from bad to worse for QLD, Grant a huge loss, Ponga still injured, Walsh and Mulitalo set to debut but both ruled out, with the likes of Hunt and McCullough given a second chance. While there are positives in what is a grim outlook for those north of the border, the Blues come up favourites at $1.29, the market much shorter.</t>
  </si>
  <si>
    <t>O2</t>
  </si>
  <si>
    <t>Most Metres</t>
  </si>
  <si>
    <t>Kyle Feldt (Group A)</t>
  </si>
  <si>
    <t>Dane Gagai (Group A)</t>
  </si>
  <si>
    <t>Queensland +15.5</t>
  </si>
  <si>
    <t>Queensland 1-12</t>
  </si>
  <si>
    <t>Total Recall was plain in Sydney on a wet track though so not sure what to expect here. Watch The Cat is stepping up from the Mile to 2200m so fitness couldbe an issue here. Takeittothelimit is a very fit horse so does look HTB here</t>
  </si>
  <si>
    <t>Takeittothelimit</t>
  </si>
  <si>
    <t>Right Reason has been a disappointing horse but may have turned the corner with the Nose Roll added- no luck last time- chance here. Weona Karioi willslide forward again here and prove a bit fitter - chance. Chicamo went ok at Caloundra but Right Reason did go better.</t>
  </si>
  <si>
    <t>Gin N Bitters has found a weakish midweek race here to return to the winners list - went good in Sydney when on the worst part of the track. Schweid Astrialled only fair but has some ability. Spirit House was unlucky last time but might be too much of a slog at the finish that won't suit his sharpe turn of foot</t>
  </si>
  <si>
    <t>Gin 'N' Bitters</t>
  </si>
  <si>
    <t>Auron is not overly big and has the 59kg but the track will suit- short enough though in the early markets, so sitting on the fence with him. Alatar went goodat the Coast after a 31 day break - fitter. Evita La Vie was caught up on the worst part of the track when fresh - prove fitter here.</t>
  </si>
  <si>
    <t>Alatar</t>
  </si>
  <si>
    <t>Racing Paradise has had a short break and was consistent last prep. Petunia is only small but could race closer and be right in the finish here. Jetty was aforgive run at the Coast but might need another run for fitness. Minjee showed a return to form at Caloundra last time</t>
  </si>
  <si>
    <t>Gogol's come up short here - ex Gai Waterhouse runners with no trials, for Les Kelly. Has feet issues and never really showed any speed. Daashur gets the 4kgclaim and did OK last race. Can be on speed again and be there a long way. In'Hinchable is a definite chance if the apprentices go too hard in front.</t>
  </si>
  <si>
    <t>In'Hinchable</t>
  </si>
  <si>
    <t>Calathiel should handle the track and is going good. He ran on well from the back last time in an ok race at the Sunshine Coast. Daulat Machtigamor was veryunlucky last time and is the obvious horse here but the early market has it very short. Hembrow was unlucky 1stup - chance.</t>
  </si>
  <si>
    <t>Calathiel</t>
  </si>
  <si>
    <t>Heading to the Central Coast in the Friday early game, a crowdless one at that, slight chance of rain but likely great conditions for a game both sides will consider as 'must win'. Heavy changes for the Warriors, Curran and Aitken stuck in COVID protocol, Walsh injured, but in a mid-season move, both Townsend and Dallin will start in their club debuts. Mcguire and Fuimaono both return from long suspensions, Dufty's shoulder has recovered, with the Dragons three Origin stars also named. It's a tough one to split, the Warriors have come up slight favourites at $1.75, but expecting continuity and cohesion in a new-look spine is a huge challenge, do have a slight lean on the unders here however.</t>
  </si>
  <si>
    <t>Warriors v Dragons</t>
  </si>
  <si>
    <t>Arguably game of the round in a battle of the west, Panthers host the Eels and fresh off having their stars return a fortnight ago, Penrith will look to string back to back wins after the Origin break. Huge loss in news during the week that Cleary is out for some time, that aside their Origin stars have been named but don't be shocked if that changes come Friday, given how they handled post game 1. Chances of showers in a crowdless Panthers Stadium, the Eels will consider themselves a genuine chance where they get Sivo back from suspension. Despite the loss of their general, Penrith have come up favourites at $1.49, despite their struggles without Cleary, lean on the unders in a tight battle.</t>
  </si>
  <si>
    <t>Panthers v Eels</t>
  </si>
  <si>
    <t>Under 45.5</t>
  </si>
  <si>
    <t>The Bulldogs take a crowdless home game to Bankwest early on Saturday, excellent conditions expected, they face a Manly side who despite the slow start were clinical in thumping the Titans just before the Origin break. No changes from that match, Trbojevic named but could be put on ice after Origin duties. The same can't be said for Canterbury, a host of stars out through COVID protocols, Manu Biondi-Odo and Patolo will all debut, Flanagan and Stimson recalled, Allan back from injury and young-gun Topine joining the edge. No surprises, the Sea Eagles have come up favourites at $1.10, but I'm excited about the prospect of what this Bulldogs line-up can bring, this is rocks or diamonds territory.</t>
  </si>
  <si>
    <t>Bulldogs v Sea Eagles</t>
  </si>
  <si>
    <t>Canterbury Bulldogs +12.5 (1st Half)</t>
  </si>
  <si>
    <t>Footy heads to the nation's capital, cold but likely fine conditions likely in what is a 'must-win' clash between the Raiders and Titans. Defence has been a huge issue for the Titans in 21', despite their key signings, but with some huge additions in Brimson, Thompson and Lisone back from injury, Proctor from suspension, to go along with their Origin starts, they could very get on top of those issues. The Raiders are just about unchanged despite losing before the break, they get their captain back, they've come up favourites at $1.57, but that's being generous. It was a tight one when both sides met earlier in the season and I don't it being much different here, but leaning towards the Titans through their forward rotation.</t>
  </si>
  <si>
    <t>Raiders v Titans</t>
  </si>
  <si>
    <t>Gold Coast Titans +6.5</t>
  </si>
  <si>
    <t>Another week, same old story, Kevvie taking a play out of the Trent Barrett manual, dishing up mediocre line-ups and the results are playing out accordingly. They face the Sharks this week and with plenty of rain leading in, it might be a wet one at Suncorp for the first of a few Sunday home games. They pinched against the Cowboys and have named an unchanged line-up for the trip north, the Broncos however have another new halves combo, Pangai is out, Isaako and Robati join the starting side, but a huge boost with Staggs back. No Riki or Piukura still and it's no surprise the Sharks come up favourites at $1.39. There's not a lot I like about Cronulla but this sets up nicely for them to notch another away win.</t>
  </si>
  <si>
    <t>Broncos v Sharks</t>
  </si>
  <si>
    <t>Under 53.5</t>
  </si>
  <si>
    <t>Not a lot of speed on here. Safeeya hit the line nicely in a trial - missed a run when scr on Hvy recently, will run on hard here. Centenary Star went good onthe worst part of the track 1stup - chance</t>
  </si>
  <si>
    <t>Safeeya</t>
  </si>
  <si>
    <t>Centenary Star</t>
  </si>
  <si>
    <t>The Irons has a nice chance at odds here if the Jock goes forward. Smart Meteor didn't have a lot of luck last time- improve here. Prospectus will get a nicerun but did have that last time. Tears Of Love did get it easy in front at Doomben last time - Mureless might kick up here and annoy.</t>
  </si>
  <si>
    <t>Smart Meteor</t>
  </si>
  <si>
    <t>Nicconita has drawn poorly here but this is a massive drop in class to last time. Mountbatten went ok at Ipswich and should get the right run here. ThreeStripes went ok for new stable 1stup and should race closer here</t>
  </si>
  <si>
    <t>Mountbatten</t>
  </si>
  <si>
    <t>Boom Spender was heavily backed 1up last prep and ran into trouble and still won - looks the winner here from the good draw. Princess Tenko has had 49days off since beating a subsequent winner but is short enough in early markets. Kaliya went ok in Maiden win but does carry a few problems around.</t>
  </si>
  <si>
    <t>Boom Spender</t>
  </si>
  <si>
    <t>Just the four games in round 17, kicking off at 4 Pines Park in what should be great conditions, slight chance of rain, both sides on the 5-day back-up after playing last Saturday. Turbo and DCE out through Origin, Brother Jake still injured in a stretched line-up for Manly. They take on an under-seige Raiders side missing Whitehead and Simonsson to injury, Wighton and Papalii to Origin duties, but will blood debutant Xavier Savage at the back, Young returns on the edge. At home the Sea Eagles come up $1.31 favourites and while it's hard to be too confident in this Raiders line-up, it's a huge start against a Manly side that is without some key pieces.</t>
  </si>
  <si>
    <t>Sea Eagles v Raiders</t>
  </si>
  <si>
    <t>Canberra Raiders +14.5</t>
  </si>
  <si>
    <t>Stadium Australia for Friday footy, strong chance of rain in likely cold conditions, 5-day turnaround for the Rabbitohs, short back-up for Cowboys also, flying home from Newcastle then back to Sydney 6 days later. Murray, Cook, Gagai, Arrow and Mitchell all missing through Origin, it could have been worse but they have managed to hold their halves, amongst those joining the side, Taaffe starts at the back. For the Cowboys, Feldt stays put, Molo, Tabuai-Fidow and Holmes out through Origin also, Daejarn Asi to play his first game in 21'. Despite their absentees, the Rabbitohs come up favourites at $1.18, slight value in the overs but going easy with rain about.</t>
  </si>
  <si>
    <t>Over 46.5</t>
  </si>
  <si>
    <t>Rabbitohs v Cowboys</t>
  </si>
  <si>
    <t>Another Bankwest home game for the Bulldogs, slight chance of rain but likely fine conditions, 9-day recharge for the Roosters after their thrashing from Melbourne. They lose Crichton and Tedesco to Origin dutues, Suluka-Fifita has been suspended, Radley returns at lock. It's good and bad for the Bulldogs, Seumanufagai and Marshall-King suspended, but they do welcome 4 guys back after having to undergo COVID isolation. They were destroyed by Manly last week, they will be better here, but it would require sharp improvement to even keep this close, the Roosters come up $1.13 favourites, and despite looking vulnerable at times they have fared well against weaker sides.</t>
  </si>
  <si>
    <t>Sharks v Warriors</t>
  </si>
  <si>
    <t>Bulldogs v Roosters</t>
  </si>
  <si>
    <t>Sydney Roosters -21.5</t>
  </si>
  <si>
    <t>The only single digit line of the round for the Sharks v Warriors clash, great conditions expected at Jubilee Stadium, slight chance of rain, the Warriors coming off a 9-day turnaround after their golden point loss to the Dragons. They lost Harris to injury from that match, but do welcome Walsh and Nikorima back into the side, with Lodge to make his club debut in the front row. Just about unchanged for the Sharks despite losing to the Broncos, Chambers returning in the centres. They come up slight favourites at $1.69 and while the loss of Tohu at the Warriors is damaging, they still represent a strong outfit to cause an upset here with Walsh and Nikorima in the spine.</t>
  </si>
  <si>
    <t>Gulf Country trialled OK but think might be looking for further and from gate 8 at the price happy to be with Mozart's Rival. Trial was solid, and did some nicethings last preparation. Has speed and returns here 2nd prep with strong rider on. 1100m suits - has a high cruising speed. Hard to see any others winning -Cash on Fire has only ever put in one run good enough to warrant it's price.</t>
  </si>
  <si>
    <t>Mozart's Rival</t>
  </si>
  <si>
    <t>Adelaide's Diamomd bounced back to some form last start - was up in distance and the blinkers went back on. Breed is goodthe distance and Brad on will finda good position and be hard to beat. Heirborn breed is good for distance but needs to go new peak up 600m in distance. Breton got the perfect run in maidengrade last start but could get similar here. If speed on - Sugar Buzz is not hopeless.</t>
  </si>
  <si>
    <t>Shamani</t>
  </si>
  <si>
    <t>Sugar Buzz</t>
  </si>
  <si>
    <t>Axe can probably control in front but still needs to imrpove with the big weight - Gee Tee Tee can only be a pair back and expect him to come to the best partof the track. Stuttering is first up with Du Plessis from inside gate. Snowzone is not hopeless on wet track and Take Tea trialled very well.</t>
  </si>
  <si>
    <t>Very open race here with the weights and barriers. Really like the way Better than Best went last start with the Blinkers on, is a wet type, will get the best runin transit and third up looks absolutely primed</t>
  </si>
  <si>
    <t>Roman Aureus is deadset rock bottom odds here. Ziemba ran on enormous at ipswich last start and any bit of tempo will just be winning. Ready to Humblewas a complete forgive and going off the first up run be very hard to beat here. Racing Paradise will improve down in weights and gets the cushy run.</t>
  </si>
  <si>
    <t>Ziemba</t>
  </si>
  <si>
    <t>Ready To Humble</t>
  </si>
  <si>
    <t>Racing Paradise</t>
  </si>
  <si>
    <t>Better Than Best</t>
  </si>
  <si>
    <t>MONTEZ 98 days off into this but trialled okay and has ratings that could win this easily. BUSHIDO in the race with his best form and map favours but hehasn't gone anywhere near his best this prep. Appears to be struggling. MONTEZ hard to beat here.</t>
  </si>
  <si>
    <t>CHEIF MONDO overraced a bit last start and can improve here in a good position in-run. MR CASHMAN finds fence and needs luck if it gets crossed. LOGANSBLADE is some value if it can hold the lead and doesn't get taken on</t>
  </si>
  <si>
    <t>Chief Mondo</t>
  </si>
  <si>
    <t>Small field makes it tricky - So Dapper can probably lead them up at his own leisure allowing Warp Speed to tag off him and be hard to beat. Only worry is thewet - breed is ordinary however has won on it beofre and returned better this preparation. Fort Wayne had a birthday yesterday, back in distance and notsure wet. I Could Do Better loves the wet, however can pull hard on slow tempos.</t>
  </si>
  <si>
    <t>Warp Speed</t>
  </si>
  <si>
    <t>Like this race - Tumbler Ridge and Dszenifer both have wet form, light types and proven at 1600m. Both can be handy to the speed to which should becontrolled by Palaisipan and Magic Conqueror. Palaisipan is fit and on the rise but this is a big test. Rogue Rocker is bottom odds too. The blinkers will need toiron out alot of his issues. Not an Option trialled like a bomb with blinkers on - wary.</t>
  </si>
  <si>
    <t>Dzsenifer</t>
  </si>
  <si>
    <t>Tumbler Ridge</t>
  </si>
  <si>
    <t>Very even race. Emerald Kingdom will give them something to run down here- going ok and the speed will suit. Snitch is going good and won't be too far away- chance. Desert Lord is a slight concern on the wet at the 1400m so short enough in the early Markets if the track stays on the softer side. Profit is an enigmaso WHO KNOWS what you will get. Splendouronthegrass is not hopeless.</t>
  </si>
  <si>
    <t>Should be speed on here - Wishart on Shijin, Kilner on Rock Amore, King's Rule etc. Think sets up nicely for Baanne who went like a rocket at Ipswich with thetempo against. Should be in the finish. Love Express is second up and now and has 1400 Caloundra creds - proven Saturday horse also. East Asia has to bethere but is well found</t>
  </si>
  <si>
    <t>Love Express</t>
  </si>
  <si>
    <t>Baanone</t>
  </si>
  <si>
    <t>Open maiden here - Weona Karioi has had a few chances now so tough to take short odds here - does drop back 100m in distance and is fit. Coloumb has no early speed but alwaysshowed some sort of ability and trialled up nice. Bohemian Boom will go forward and give them something to catch - was a horrible ride first up and can improve. First up lastpreparation this track and trip ran a credible third behind Deep Sceiva</t>
  </si>
  <si>
    <t>Bohemian Boom</t>
  </si>
  <si>
    <t>Bellicose has drawn low but is that an advantage, but went good fresh last prep and spelled on a high so right in race here. Abdicating got flattened atDoomben so forgive run so can improve here. Your Next is now with Vandyke- no trials but no star. Rock On Destiny will give them a start but can run on.</t>
  </si>
  <si>
    <t>Bellicose</t>
  </si>
  <si>
    <t>Abdicating</t>
  </si>
  <si>
    <t>If I was certain Three Phase would have no issues with the 1400m then looks HTB here in a weak race. Strictly Physical turned things around when ridden forspeed to win Maiden at Ipswich - no star though. Roacci went good also to win Maiden here last time but it did come out of the blue?</t>
  </si>
  <si>
    <t>Three Phase</t>
  </si>
  <si>
    <t>Not a strong race this with not a lot of speed on. Front Money will slide forward and probably lead these and give a good kick off the slow pace- HTB.Zeftabrook has drawn poorly and might find the last sectional of the race too hard for him to make ground from the back. Quatum might slide forward into aposition - chance. Way Beyond trialled only ordinary.</t>
  </si>
  <si>
    <t>Front Money</t>
  </si>
  <si>
    <t>Suilven went great last time when ridden quiet, just needs some speed up frnt to finish off hard again. Nicconita has drawn poorly but has the Blks on andcould improve here. Brabham went terrible 1stup but did trial ok recently - hard to take the short odds though. Mountbatten had his chance at EF when webacked it- up in distance here is a worry.</t>
  </si>
  <si>
    <t>Suliven</t>
  </si>
  <si>
    <t>Nicconita</t>
  </si>
  <si>
    <t>Game III of State Of Origin, unfortunately not the decider league tragics would have hoped for but give credit where credit is due, the Blues have been a class above. The strength of their dominance is shown through their double-digit favourtism despite missing Saifiti, Luai and Cleary to injury. Wighton will partner Moses in the halves, Koroisau joins the bench. For the maroons, Ponga returns at the back, but they have lost both Fifita and Arrow, with Tabuai-Fidow and Flegler to make their Origin debuts. Excellent conditions expected on the Gold Coast, the Blues come up $1.26 favourites with little value between them, looking for a bit of value out wide.</t>
  </si>
  <si>
    <t>O3</t>
  </si>
  <si>
    <t>NSW v QLD</t>
  </si>
  <si>
    <t>Most Tackles</t>
  </si>
  <si>
    <t>Kalyn Ponga</t>
  </si>
  <si>
    <t>Christian Welch</t>
  </si>
  <si>
    <t>Josh Papalii</t>
  </si>
  <si>
    <t>Mitchell Moses / Mitchell Moses</t>
  </si>
  <si>
    <t>Jack Wighton / Jack Wighton</t>
  </si>
  <si>
    <t>Felise Kaufusi</t>
  </si>
  <si>
    <t>Blackbooks has come up favourite here and has been a hateful horse - will get the best run here but its hard to get him this short off no trials and 165 days off.Bill the Conqueror trialled nice against open grade horses and if jumps well - will be thereabouts. Bambalam is no star but can lead these. Hold All Ticketsworked wide last start at Toowoomba and stuck on OK - third up new trainer is some chance if jumps well.</t>
  </si>
  <si>
    <t>Bill The Conqueror</t>
  </si>
  <si>
    <t>Hold All Tickets</t>
  </si>
  <si>
    <t>Bambalam</t>
  </si>
  <si>
    <t>Better Rush will lead these but is short enough to bet against here. Bonnie Ev has the good gate and might be able to hold the back of Better Rush and be toostrong for her. Befana is now with the Hatch stable and went ok in a recent trial- chance.</t>
  </si>
  <si>
    <t>Bonnie Ev</t>
  </si>
  <si>
    <t>Befana</t>
  </si>
  <si>
    <t>Red Bloom has been unlucky since her good win 3 back here. Looks to get the perfect run here and has the good Jock aboard to steer her home. Rabbit Clausewill improve but is up in distance and would like to see 1 more time before I even consider. Wolf Boss has the trick gate.</t>
  </si>
  <si>
    <t>Ef Troop will be let run here with the light weight and give them something to chase- trialled good but 800m. Not sure who the chaser is, so Ef Troop justkeeps going or stops and anything can win.</t>
  </si>
  <si>
    <t>Ef Troop</t>
  </si>
  <si>
    <t>Victoria Park ran ripper time last start in an 1800m maiden and was strong through the line. Only query is fifth up first prep off such a brutal tempo. Titled Tycoon was very goodlast start at Newcastle - a tough on pacer up in distance from 1500m for Freedmans. Lethal Warning was green on debut - gets back came home in OK sectionals but was 1400m,seems short enough? Chelimo beat home Victoria Park a few back but has had a break since and had fitness on side</t>
  </si>
  <si>
    <t>Victoria Park</t>
  </si>
  <si>
    <t>Avowal's preparation has been better that looks on paper and last start was an excellent run. Quick back up, up in distance, claimer on - not a lot of speed inthis race I think they might try push forward and it will be very hard to run down. Champagne Aunty resumes off a career best run after 133 day spell - hasclass on this field just the distance query. Dreamreacher ran well last start and so did Dynamic Duo but short enough.</t>
  </si>
  <si>
    <t>Avowal</t>
  </si>
  <si>
    <t>Dynamic Duo</t>
  </si>
  <si>
    <t>Champagne Aunty</t>
  </si>
  <si>
    <t>Keen to be against Waller's horse here off some pretty plain trials and lack of gate speed. GENUINE AL ran a super race at the Sunshine Coast last start andhas a good racing pattern. DASH FOR DREAMS can improve and run a good race here. LOUIS JANUARY was in best part of track last start but has the form tobe right in this</t>
  </si>
  <si>
    <t>Genuine Al</t>
  </si>
  <si>
    <t>Dash For Dreams</t>
  </si>
  <si>
    <t>BRYNEICH brings good form into this, 1400m suits and maps really well. DYNAMIC THINKER settles a lot more forward here after getting an awful run/ridelast start and has good form last prep. BLACKLOG the horse chasing them if speed is faster than anticpated</t>
  </si>
  <si>
    <t>Dynamic Thinker</t>
  </si>
  <si>
    <t>Origin done and dusted, just 8 rounds remain, it begins at Cbus Super Stadium with the likely chance of rain, Titans looking to chase down a spot in the 8, the Eels an opportunity to cement their spot in the top 4. They returned to form prior to the bye, no changes to that line-up with all the Titans Origin stars named to played here, a couple of changes for the Eels with Mahoney back at hooker, Paulo rested from Origin, they also come off the bye after going down to the Panthers in a tight one the week prior. They've come up favourites at $1.75 and deservedly so, but they can't be complacent here as the talent doesn't truly represent the Titans spot on the ladder.</t>
  </si>
  <si>
    <t>Titans v Eels</t>
  </si>
  <si>
    <t>An eagerly anticipated contest ever since news broke of the infamous Dragons COVID party, they face a Manly side fresh off a shock loss to the Raiders, they do welcome Cherry-Evans back from Origin but will be without Trbojevic once again. Again a likely chance of rain for the Gold Coast double header, it's back against the walls with Dufty, Fuimaono, Ellis serving one game suspensions, Vaughan has had his contract torn up, they do get the benefit of both Hunt and Sims backing up from Origin. No surprises that Manly have come up $1.25 short favourites with Schuster also back on deck, but don't be surprised if the Dragons put up a fight early to respect their jersey.</t>
  </si>
  <si>
    <t>Sea Eagles v Dragons</t>
  </si>
  <si>
    <t>The second of the Saturday Cbus double header, Melbourne play host the Knights, both sides coming off handy wins prior to the bye week off, again fine conditions expected on the Gold Coast. No changes for the Storm after their shutout over the Roosters, their Origin compatants are all expected to play, Papenhuyzen and Grant likely still a week or two away. Frizell and Saifiti return for the Knights as they look to surge for a spot in the 8 to finish the season, Ponga expected to back-up. Melbourne come up short favourites at $1.18, no surprises there, this won't be a walkover but, and don't be surprised if Bellamy makes some late changes.</t>
  </si>
  <si>
    <t>Storm v Knights</t>
  </si>
  <si>
    <t>It's a double header at a sunny Suncorp Stadium for Sunday footy, firstly the Warriors play host to the Panthers. Bye for the Panthers last week, all five Origin stars are expected to play here, Cleary and Luai both out for a few weeks, Edwards returns at fullback, May into the halves. It was a loss full of chances for the Warriors last week, Curran returns from his COVID-imposed suspension, Evans as well, Tohu could be a late in. Despite missing their influential duo in the middle, the Panthers come up favourites at $1.35, they were gutsy in their tight win over the Eels prior to the bye, the Warriors will need to be at their best to stand a chance.</t>
  </si>
  <si>
    <t>Warriors v Panthers</t>
  </si>
  <si>
    <t>St George Dragons +7.5 (1st Half)</t>
  </si>
  <si>
    <t>Newcastle Knights +8.5 (1st Half)</t>
  </si>
  <si>
    <t>Penrith Panthers -7.5</t>
  </si>
  <si>
    <t>Jochberg is a battler but think deserves to be favourite in a race like this. He's honest and has the best last start run in the race - will stalk the speed here andbe strong late. Brocky gets the blinkers on, fourth up get a good run. Camp Rifle isn't anything flash - was in right part track last start and battles in countryNSW. Deadly Sins has to jump from 1000m to 1400m and improve a stack. Got My Thrills is 7 days off but was very plain last start.</t>
  </si>
  <si>
    <t>Not a lot between Saltoree and Zephyr Cruiser. The main difference is that Saltoree has only had a few starts whereas Zephyr has had a number of starts totry and break his Maiden. Both will get nice runs. Mr Fagioli travelled strongly in a recent trial without Blks on but weakened.</t>
  </si>
  <si>
    <t>Quinella(Zephyr Cruiser / Saltoree)</t>
  </si>
  <si>
    <t>Leadership Spill left Gollan - now with Freedman trialled KEEN - wide draw 1000m suits. If let run hard to beat. Night Express is 158 days off for Vandyke notrials. Highland Son has always hyped but hasn't ever done anything special - didn't learn anything from recent trial. Runsis has to be a huge chance if theyoverdo it up front, 3rd up now, ran enormous at Eagle Farm two back before an unlucky run last start caught wide. Blinkers on, ear muffs off</t>
  </si>
  <si>
    <t>Leadership Spill</t>
  </si>
  <si>
    <t>Looks 2 hopes here. Kollur ran on well here without any luck 1stup and should strip fitter- HTB. Nearby ran an unusual race 2ndup when showed speed gotbaulked and lost ground turn then came again- good Jock here is a plus.</t>
  </si>
  <si>
    <t>Nearby</t>
  </si>
  <si>
    <t>Kingston's Here will probably cross Nokondi and be hard to get around but is short enough here. Jetty will be improved by the run last time and will get a nicerun just off the speed. Mob Buster will get them a start.</t>
  </si>
  <si>
    <t>Jetty</t>
  </si>
  <si>
    <t>Modelka looks the right horse here but is up in distance and is a bleeder so what do you do. Married To The Bob went good 2 back then last time EF satwide and plugged- get nice run here. Minted seems to be unders considering he comes out slow. If fence is no good then we will have to re look at itbecause of Married To The Bob. So no bet early</t>
  </si>
  <si>
    <t>Modelka</t>
  </si>
  <si>
    <t>Married To The Mob</t>
  </si>
  <si>
    <t>The jocks on the leaders are the key to this race - whenever Mighty Moose comes back to this track and trip they like to let him run. Jet Espirit will get a longway back and is resuming off a break with no trials - broke maiden last preparation leading over 1600m - doesn't get that here. Brinkmanship is fit now andbe there on speed, 6 days off caught wide last start. One More Cast copped a bad ride last start. Kijito hard horse to catch but blinkers back on.</t>
  </si>
  <si>
    <t>Brinkmanship</t>
  </si>
  <si>
    <t>Heading to Sunshine Coast Stadium for the early Friday game, chance of showers, Roosters hosting the Knights, the Roosters slowly becoming the sleeping giant in the finals race despite their injury concerns, the Knights desperately needing to win to get in. Tedesco returns after being rested, Morris gets the week off, Taukeiaho returns off the bench, the Knights still remain without Pearce but get Saifiti back after having a spell, Fitzgibbon misses out with Sue joining the bench. The Roosters come up favourites at $1.35 and deservedly so, but the Knights are better than last week, Pearce is a huge loss but there is plenty of upside in them doing well in a tight one.</t>
  </si>
  <si>
    <t>Roosters v Knights</t>
  </si>
  <si>
    <t>Newcastle Knights 1-12 / Under 49.5</t>
  </si>
  <si>
    <t>Newcastle Knights +12.5</t>
  </si>
  <si>
    <t>Return to Sunshine Coast Stadium once again, Rabbitohs short favourites against the Warriors, chance of rain, but not likely to be too bad. It was a gritty win for the Rabbitohs last Sunday, they've lost Johnston for a few weeks from that, Mansour returns to the wing, Latrell is back after a week off, Arrow returns from his COVID-imposed suspension. Despite losing their big guns early, the Warriors were gallant against the Panthers, Harris and Egan are gone for the season, RTS will have the week off through HIA. The Rabbitohs come up favourites at $1.20, but in wet conditions a remotely similar performance from the Warriors can see them put up a fight here.</t>
  </si>
  <si>
    <t>Rabbitohs v Warriors</t>
  </si>
  <si>
    <t>New Zealand Warriors +10.5 (1st Half)</t>
  </si>
  <si>
    <t>New Zealand Warriors 1-12 / 31-40</t>
  </si>
  <si>
    <t>New Zealand Warriors 1-12 / 41-50</t>
  </si>
  <si>
    <t>Another short favourite once again, the Panthers are expected to notch up the W playing host to the Broncos at Suncorp Stadium, as mentioned likely to be a bit of rain about, the earlier game a key indicator. They lost Robati early but it was no excuse for the Broncos losing to the Tigers, Flegler and Riki(about time) will start, Paix joins the bench, while the Panthers are nearing full-strength with Luai back after a few games off with Koroisau to start. It was a close one here when both sides met earlier in the season, repeating that will take some effort with the Panthers coming up $1.17 favourites despite still missing their general in Cleary.</t>
  </si>
  <si>
    <t>Panthers v Broncos</t>
  </si>
  <si>
    <t>Brisbane Broncos +10.5 (1st Half)</t>
  </si>
  <si>
    <t>Closest match of the round and the only spread in single digits, Dragons play host to the Titans despite being played on the Gold Coast, 9-day turnaround for both sides after playing here just last Friday, rain expected leading in, but likely perfect conditions come Sunday. Still ongoing from the Vaughan party, a billion changes, more importantly, Norman out, Dufty back for the Dragons, while the Titans have lost Sami, Fogarty and Clark to injury, Sexton to debut, Marzhew and Rein back in the side. They were poor last week, but on default the Titans come up favourites at $1.45 and while they it's been a sub-par 2021, this is must win to be a chance at the finals.</t>
  </si>
  <si>
    <t>Dragons v Titans</t>
  </si>
  <si>
    <t>Gold Coast Titans -5.5</t>
  </si>
  <si>
    <t xml:space="preserve"> A couple of sides coming of losses at Cbus return to the scene of the crime to round out round 19, Bulldogs play host to the Sharks, again great conditions expected for the double header on the Coast. The Bulldogs almost caused a boilover against the Rabbitohs, they get Marshall-King back at hooker with Stimson rejoining the bench. Former Bulldog, Tolman is out suspended for the Sharks, Hunt joins the bench with Williams to start at lock. They blew a golden opportunity at a claim for the finals against the Raiders, they can't do it again here, the Sharks come up favourites $1.35, Marshall-King a huge inclusion in what could be a close one.</t>
  </si>
  <si>
    <t>Bulldogs v Sharks</t>
  </si>
  <si>
    <t>Canterbury Bulldogs +6.5 (1st Half)</t>
  </si>
  <si>
    <t>Rogue Rocker does a lot wrong and be back in the field, is a tricky ride. Tamilaide was an enormous run in the Grafton Guineas, is finally putting it all togetheras he has always shown anenormous amount of talent, Brad will give it every hope. Dzsenifer was disappointing last start - think she deserved to finish offbetter. Safeeya is second up for Freedman, was a dominant class 3 winner last start over 1400m first up. Magic Conqueror should keep them honest up front.</t>
  </si>
  <si>
    <t>Tamilade</t>
  </si>
  <si>
    <t>Happy to take on So Clever here who didn't really beat anything last time and the sectionals late got worse. Good Chat worked a bit fresh and can go betterhere - price bounced on 1stup price so value there. Lusking Hero is a wet type and will get a nice run here.</t>
  </si>
  <si>
    <t>Luskin Hero</t>
  </si>
  <si>
    <t>Good Chat</t>
  </si>
  <si>
    <t>Indispensible is a prototype wet track and will get the gun run on speed - very hard to beat. Couldn't touch the price before pattern and yard though. WilloTitto definitley has the aility for a BM85, drawn well, handles the wet and coming out of a strong Grafton carnival race behind two handy ones. Enormousodds. Regal Stage is third up but weak form lines behind him. Maps suits but thats about it.</t>
  </si>
  <si>
    <t>Very even race. Pace is solid but a lot of these would prefer to take a sit just off the speed. Saas Fee is from Sydney and will improve here but the wet is aconcern, can pull hard. Hard Labour is the right horse but has a trick gate so will need a good ride. Happy to bet against East Asia today - will need luck fromthe bad gate.</t>
  </si>
  <si>
    <t>TRIP THE LIGHT won well at Ipswich but got all favours in the lead. I have some concern it may get caught three wide here and looks a horse that falls overunder pressure. POTENT VIEW is a quick horse and should be able to lead them and looks a tougher horse so keen to be with it. WORLD CHARMER not theworst at 50s. LUCKY GO FIRST has to overcome jockey and trialled nothing special</t>
  </si>
  <si>
    <t>Potent View</t>
  </si>
  <si>
    <t>ALLORA ENZO looks suited at the 1400 here but comes up very short odds. Gollan's horse is ex-O'Shea from Sydney but trialled like it wants a trip and maybeneeds this run as well .The horse I want to be with is DAULAT MACHTIGAMOR who gets a really good run on the map. If he gets back to his best he's a bigchance</t>
  </si>
  <si>
    <t>PEPPI LA FEW ran a huge race 1st up and deserves its spot in the market here. Hard to chime in at the short quote from barrier 1 and apprentice on board.BRING IT HOME POP ran well last start in a very slowly run race. With PAPA JO, SHIJIN and SUPERBOWL SUNDAY all looking for on-pace spots I think they canroll along here and let BRING IT HOME POP run on late. They knocked off the price this morning so market looks about right.</t>
  </si>
  <si>
    <t>Bring It Home Pop</t>
  </si>
  <si>
    <t>Tricky race with TIDES OF JUPITER being backed in early markets off VIC form and no trials up here. ADELAIDE'S DIAMOND been a bit disappointing recentlyand BRAZEN FORCE had every chance at Grafton and running a plain race. The horse I think can run a big race again is TAAFFEITE who improved a lot to win atIpswich. The 1800 is no concern here and gets a very soft run. It's big odds and worth a play with queries on other runners</t>
  </si>
  <si>
    <t>Taaffeite</t>
  </si>
  <si>
    <t>He Knows went good last prep and had an easy trial in preperation for this - hard to hold out here. Hamilton Hill shows good speed but the long straight hereis a concern the last bit. Patty's Fortune has got some nice form from last prep but this may be too short</t>
  </si>
  <si>
    <t>He Knows</t>
  </si>
  <si>
    <t>Quackery is rock bottom price, does a lot wrong and will improve. Vandykes has the wide gate to contend with, dam has thrown some nice horses (GoldenMean and McCovey Cove). Cash on Fire is not legless here, worst part of the track Ipswich but 1200 is outer limit - if they go slow it will help. Devil has speedto lead but will be weak late also.</t>
  </si>
  <si>
    <t>Cash On Fire</t>
  </si>
  <si>
    <t>Bustedup is no star and has come up very short odds here. The Sinner will drift back a bit but will come with a strong run here. Shadow Of Time will get a nicerun here and should improve.</t>
  </si>
  <si>
    <t>Applications had no hope when come out a bit slow- get nice run here. Vitesse Francais has the Blinkers off here- loomed at Eagle Farm and plugged away</t>
  </si>
  <si>
    <t>Applications</t>
  </si>
  <si>
    <t>Mort Doyle will go straight to the front here and try and hold on but the last bit 1200m is a worry. American Magic got a bit lost at EF but charged late - goodgate here. Let's Party Marty trialled fair but no Blks were added.</t>
  </si>
  <si>
    <t>Americana Magic</t>
  </si>
  <si>
    <t>Nice race to play in because Favs are way too short for me. Racing Paradise has the Blinkers on here and back onto a dry track so could improve big time.Adelase will go forward and put herself into the right position and is well weighted here. Maeestoso is no certainty of running out the Mile here and is veryshort odds. Tycoon Bella had every chance at Rocky. Metro horses v Rocky ?????</t>
  </si>
  <si>
    <t>Adelase</t>
  </si>
  <si>
    <t>Roosters v Eels</t>
  </si>
  <si>
    <t>Sydney Roosters Under 21.5</t>
  </si>
  <si>
    <t>Heading to Mackay to kick off round 20, BB Print Stadium the venue, excellent conditions expected for the Thursday night contest where the Roosters play host to the Eels. In what is important for top 4 aspirations, the Eels will be without Niukore, Cartwright returns to the bench, Opacic replaces Perisini, while the Roosters suffered further injuries, Ikuvalu out, Smith done for the season, Morris and Keighran the new centre pairing, Manu slots in on the wing. Despite going down to the Raiders last week, Parramatta come up favourites at $1.64, should be a tight one, both sides will see this as a must win if they are to trouble the top 4, points to come at a premium.</t>
  </si>
  <si>
    <t>A Suncorp Stadium double-header for Friday night, firstly the Tigers take on the Warriors, should be great conditions for the Queensland capital. The Warriors have lost both props, Fonua-Blake to injury, Lodge to suspension in their loss against the Rabbitohs, Taunoa-Brown returns from his stint at the Dragons, Hiku returns and will captain with Roger now officially retired, plenty of other changes to boot. The Tigers will be without both Seyfarth and Garner due to injury, but do get Twal back after a week off, in a re-shuffle after the heavy loss, Mbye goes to the centres, Ofanhengaue to lock. With little confidence the Tigers come up $1.70, but hard to split em'.</t>
  </si>
  <si>
    <t>Tigers v Warriors</t>
  </si>
  <si>
    <t>New Zealand Warriors 13+</t>
  </si>
  <si>
    <t>The home side gets their chance in the later game at Suncorp, Brisbane host the Cowboys in the Queensland Derby, again conditions should be great in what looks to be a blockbuster. The Broncos are without Flegler after he was suspended from last week's gallant effort against the Panthers, Palasia takes his spot, Levi and Robati rejoin the bench. Just the one change for the Cowboys after they almost caused a boilover against Melbourne themselves, Hampton returns off the bench. The Broncos come up slight favourites at $1.76, plenty of history between both sides with no shortage of games going to extra-time, wouldn't be surprised to see the same here.</t>
  </si>
  <si>
    <t>Broncos v Cowboys</t>
  </si>
  <si>
    <t>Draw / 30 or Less</t>
  </si>
  <si>
    <t>Draw / 31-40</t>
  </si>
  <si>
    <t>Draw / 41-50</t>
  </si>
  <si>
    <t>Under 52.5</t>
  </si>
  <si>
    <t>Another regional match, heading to Rockhampton in the early Saturday game, Dragons playing host to the Rabbitohs at Browne Park. A ground that doesn't see too much action, 2010 being the most recent, overcast but mostly fine conditions expected. For Souths, Graham returns, Murray out suspended, Taafe and Knight join the bench, both halves have some concerns despite being named. Changes galore once again for the Dragons, De Belin, Bird and Lawrie all serve their COVID-imposed suspensions, Norman returns at centre, Dufty dropped to reserve grade. No surprises the Rabbitohs come up short favourites at $1.10 in what could be anything.</t>
  </si>
  <si>
    <t>Dragons v Rabbitohs</t>
  </si>
  <si>
    <t>South Sydney Rabbitohs 51+</t>
  </si>
  <si>
    <t>South Sydney Rabbitohs -12.5 (2nd Half)</t>
  </si>
  <si>
    <t>A blockbuster to round out Saturday, Melbourne take on Penrith, perfect conditions at Suncorp as mentioned. Still without Cleary and Koroisau, the Panthers will also be without Fisher-Harris pending the birth of his child, Yeo, To'o and May all injured in the tight win over Brisbane, Jennings and Eisenhuth just a couple of names rejoining the side. After being rested, Finucane, Kaufusi and Munster all return, Papenhuyzen starts off the bench once again, Grant named to return in the reserves and will likely take Lewis's spot if fit, Asofa-Solomona not named at all. Hard to imagine Penrith at these odds but hard to argue that Melbourne have come up short favourites at $1.24.</t>
  </si>
  <si>
    <t>Storm v Panthers</t>
  </si>
  <si>
    <t>Penrith Panthers +18.5</t>
  </si>
  <si>
    <t>Penrith Panthers +9.5 (1st Half)</t>
  </si>
  <si>
    <t>Penrith Panthers +10.5 (2nd Half)</t>
  </si>
  <si>
    <t>Under 46.5</t>
  </si>
  <si>
    <t>Sunday footy gets underway on the Gold Coast, another away game played at home for the Titans, this time against the Bulldogs, with conditions expected to be excellent. Thompson put in a blinder in defeat last week, unfortunately he has been suspended for this clash, Elliott returns from injury in a much needed boost, Flanagan replaces Lewis in the halves, Doorey the new man on the bench. For the Titans, Herbert copped a suspension in their heavy win over the Dragons, Marsters takes his spot, Sexton retains his spot in the halves despite Fogarty fit to play. They come up deserving favourites at $1.20, they can't be complacent here in what is no walkover.</t>
  </si>
  <si>
    <t>Bulldogs v Titans</t>
  </si>
  <si>
    <t>Gold Coast Titans -12.5</t>
  </si>
  <si>
    <t>Gold Coast Titans 31+</t>
  </si>
  <si>
    <t>The small field in a race like this scares me, especially for Blaze Seven with Lani on board from the inside gate with potential that the middle of the track willbe the best ground. No Doubt it's run was the best last start in the race though and the two main danders in Coulomb will get back from that gate and stillwants further. Torowoto comes onto the dry from the wet and could be looking for further also.</t>
  </si>
  <si>
    <t>Blaze Seven</t>
  </si>
  <si>
    <t>Leave me Along has the best rating but does a lot wrong, and with this jock on you need a better price to find out. Te Jina Rose is pretty honest, her runs thispreparation have been around some solid horses and 1400m looks OK. Magic Crown can be the big improver its just whether the inside gorund is OK but is bigodds. Chicamo is well exposed. Tango Tino was an enormous run last start, if can replicate that should win?</t>
  </si>
  <si>
    <t>Te Jina Rose</t>
  </si>
  <si>
    <t>Tango Tino</t>
  </si>
  <si>
    <t>Think Brook Hill definitley deserves to start favourite in this race - third up , maps well, comes out of the strongest form reference with the best last start runin the race. Up in distance suits. Think the speed will be on with three horses pushing forward with claimers on. That brings horses like Ipso Nem Felek andHopeful Star into calculations. Jochberg was caught flatfooted last start and races well here but short enough now.</t>
  </si>
  <si>
    <t>Brook Hill</t>
  </si>
  <si>
    <t>Good race to start the day - Champagne Aunty resumed in super time first up over 1400m - the rise to the mile suits, her ability to hang in will determinewhether she wins or not, as it very possible the inside of the track will be a no go zone. Baanone can settle 1-2 lengths off the speed and be peeling off them.Other than that - there isn't too much depth to the race and both would need to digress big time to lose.</t>
  </si>
  <si>
    <t>Unamerican ran on from the back in Sydney last time and the speed up front here will suit fine. Two Smokin Barrels will push forward again but may work a bitearly so worry. London Banker is up from 1800m which is a worry but did go ok here last time and was well backed.</t>
  </si>
  <si>
    <t>Unamerican</t>
  </si>
  <si>
    <t>London Banker</t>
  </si>
  <si>
    <t>Originally doing the race I wanted to be with Genuine Al. Came home in super sectionals at the Gold Coast, charged through then line and is lightly raced. Cancamp off the speed. Just hoping the leaders take him to the right part of track. I think Lashoni is still a query at the 1400m though which opens up the race.Barneys Law can improve but blinkers off? I thought the run resuming was good against the pattern</t>
  </si>
  <si>
    <t>Titled Tycoon had to work on the speed here last time- get nice run here today. Relucent is a very consistent horse. Mob Buster was suited last time here butholding form together well</t>
  </si>
  <si>
    <t>Titled Tycoon</t>
  </si>
  <si>
    <t>Triple Ace can improve from the yard big time - but the race he comes out of was very weak and muddly run. The other lead up (which was won by Shootingfor Gold) they ran very slowly and sprinted home. Didn't suit Catesby at all and he will improve at least 2 lengths from that. BIg price - especially if middletrack in play. Je Suis Belle has to be some concern over 1200m. Royal Hale will start much shorter if they are coming wide.</t>
  </si>
  <si>
    <t>Catesby</t>
  </si>
  <si>
    <t>Eloquently has come up very short after lowering Miami Fleiss's colours - however has been up a while now, first time Eagle Farm, had the race run to suit at Doomben and gate 4might not be necessarily an advantage late in the day. Looking to play around her - Cinderella brings ultimate different form and loved her run first up over 1000m. Bad Baristacopped an awful ride last start and still won. Lady Banff's wasn't much good either. Real Empress can be the big improver.</t>
  </si>
  <si>
    <t>Bad Barista</t>
  </si>
  <si>
    <t>Lady Banff</t>
  </si>
  <si>
    <t>Cinderella</t>
  </si>
  <si>
    <t>COUNTRY SHOWGIRL ran well 1st up in worst part of the track. Gets the best jockey at the meeting and settles on speed, looks hard to beat. SPIRIT OFROMANCE had its chance last start suited by the slow pace and was plain late in the race. It looks silly odds here even allowing for improvement 2nd up.MISSY EM trials were decent and double figure odds worth a play</t>
  </si>
  <si>
    <t>Country Showgirl</t>
  </si>
  <si>
    <t>Missy Em</t>
  </si>
  <si>
    <t>Fair bit of speed in this if the wider draws decide they want to find the lead. It sets up very well for GULF COUNTRY who should sit behind them all and presentdown the outside late. It was 3-deep at Ipswich and working for most of the race and still hit the line hard. CHILLIWACK went well 1st up but beendisappointing it's last couple. DECADE is a query at the 1200m especially with the expected tempo</t>
  </si>
  <si>
    <t>Gulf Country</t>
  </si>
  <si>
    <t>ACHIEVE VICTORY is a tricky horse and was backed in early markets. The trial was solid to the eye and gets its chance if the track is playing fair, just don't likethe fact it half misses the kick in most of its runs. OUR REBEL'S best run last prep would go close here and gets map favours over the favourite. Just have to betinto this race with GOTTA BE FIRST being so short and looking massive unders</t>
  </si>
  <si>
    <t>Our Rebel</t>
  </si>
  <si>
    <t>Doesn't look whole lot of speed - One or two of these might just try and push forward to try something over 1800m. Shadow Fox debuted at the Gold Coast over 1800m and wasmore than credible - will get the right run here. Teppanyaki is a big solid thing - didn't handle the Heavy Ipswich track. Stocked and Loaded and Agent Ninety Nine - both limitedability. Club Double is fourth up, will get the right run, sprinted home with better horses last start.</t>
  </si>
  <si>
    <t>Shadow Fox</t>
  </si>
  <si>
    <t>Teppanyaki</t>
  </si>
  <si>
    <t>Club Double</t>
  </si>
  <si>
    <t>DEVILLAIN and AQUAJACK look like they might control this race and just roll along at an average tempo. KUDU has come up in the red and looks a silly price. Itwill be in a good position on the map but needs to find a lot of improvement to justify its price. SUILVEN went well 1st up but was very disappointing last startfrom a good on speed position</t>
  </si>
  <si>
    <t>Devillain</t>
  </si>
  <si>
    <t>Not a strong race. Strictly Physical should be able to get over into 2nd here and just keeps going so track will suit here. December Diamond will get into a nicespot and will be hard to hold out- on the up. Devine Factor has had a few goes so short enough</t>
  </si>
  <si>
    <t>Strictly Physical</t>
  </si>
  <si>
    <t>December Diamond</t>
  </si>
  <si>
    <t>Tesaura will park just off the speed here and be strong at the finish. La Amigo won a recent trial by a long way but can come out a touch slow and has the badgate so might work early. Saltoree got tired late 1stup and there is good speed on here to worry it late.</t>
  </si>
  <si>
    <t>Hodgson ran ok could lead here watch bias has a nice chance but is a 2y maid winner up in class. Evita La Vie will get a nice run . Corvo has a gate issue butByrne may push on . Shamani needs a run on track. Strut won well but harder here.A Big Chnace is a roughie</t>
  </si>
  <si>
    <t>Hodgson</t>
  </si>
  <si>
    <t>Just five rounds to go, COVID doing it's best to derail the season, heading to Suncorp Stadium on Thursday where the Knights play host to the Broncos, as weird as that sounds, the Knights coming off a 4-day turnaround after their game was delayed last week. In a huge boost for them, Pearce returns partnering Clifford in the halves, Randall replaces Brailey after his HIA during last week's win. A couple of solid performances for the Broncos but It's come at a cost, they've lost Staggs for the season, with Turpin out for some time. Great conditions expected, the Knights come up deserving favourites at $1.30 and should be too good, slight lean on the overs.</t>
  </si>
  <si>
    <t>Knights v Broncos</t>
  </si>
  <si>
    <t>Over 4.5 Tries (2nd Half)</t>
  </si>
  <si>
    <t>Blockbuster Friday contest, Eels v Rabbitohs in the second of the double header on the Coast, excellent conditions expected and despite the patchy form, Parramatta look to gain some finals momentum with Moses named to return. Niukore and Cartwright also join the bench, but Campbell-Gillard is out. For the Rabbitohs, Murray returns from suspension, Marshall is back after the birth of his child, Tatola returns from injury. They come up clear favourites at $1.33 off the back of dominant recent form, it may not matter, but a potential home final is on the line, they were too good for the Eels back in May, even with Moses back I don't see that improving here.</t>
  </si>
  <si>
    <t>Eels v Rabbitohs</t>
  </si>
  <si>
    <t>South Sydney Rabbitohs -5.5 (2nd Half)</t>
  </si>
  <si>
    <t>Saturday we head to Cbus once again, the Warriors take on the Sharks, both sides having just met a few weeks ago where the Sharks took the W in a tight one. Needing to win every game from here on out, the Warriors will be full off confidence with Harris-Tavita, Fonua-Blake, Lodge and Curran all returning. For Cronulla, It hasn't been an easy recent few weeks, they sit tied amongst 3 others with a couple of spots up for grabs in the finals, Ramien returns after missing last week with an ear infection, a line-up re-shuffle see's Tolman drop back to the bench and Metcalf miss out. They've come up favourites at $1.52, but this is far from a walkover.</t>
  </si>
  <si>
    <t>Warriors v Sharks</t>
  </si>
  <si>
    <t>Eagerly anticipated Manly v Melbourne match-up to round out Saturday night at Suncorp Stadium, disappointing there isn't a crowd as both sides meet for the first time this year. Both the form sides of late, Manly have really bounced back after a slow start, they get Aloiai back from suspension but are just about unchanged. For Melbourne, they've lost Kaufusi to suspension while Bromwich has been named but I'd suspect unlikely to play with the 6-day turnaround from last week's HIA, again Grant and Papenhuyzen will come off the bench, Eisenhuth the new man on the pine. They come up favourites at $1.37, rightfully so, value leaning towards Manly H2H.</t>
  </si>
  <si>
    <t>Sea Eagles v Storm</t>
  </si>
  <si>
    <t>The only actual home game and the last game to close out the round, Cbus Super Stadium plays host to the Titans and the Cowboys, both coming in on off differing form. 9-day turnaround for the visitors after their heavy defeat to the Broncos, the season is done and dusted and so the changes have begun, Taumalolo joins the edge with Luki, Holmes returns at fullback, Hampton at centre, Granville back to the bench. A couple of changes for the Titans, Herbert returns from suspension, Clark replaces Peachey who will serve a week on the sidelines. They come up short favourites at $1.31, the price flattering a little given how the Titans have been in 2021.</t>
  </si>
  <si>
    <t>Titans v Cowboys</t>
  </si>
  <si>
    <t>Over 5.5 Tries (2nd Half)</t>
  </si>
  <si>
    <t>This looks a nice race for Fletchers Mutiny who got strung up behind them at Gatton 1stup and then the Jock lost his whip so good effort- just hope he getsaway from the inside part of the track. Espanyol can pull hard so Jock needs to ride a bit quiet - still chance. Spiritual has had a lot of goes to win a Maiden</t>
  </si>
  <si>
    <t>Fletcher's Mutiny</t>
  </si>
  <si>
    <t>Tramonto resumes after a nice 3YO campaign after 63 day spell with the concussion plates off - some huge runs last preparation and will get the right runhere. A few horses in this field are on the way down, Aviemore was disappointing Eagle Farm but sitll needs to improve, Leadership Spill bombed the start atSunshine Coast but was plain and what to do with Kavak? Been riding him cold and not putting in, 42 days off</t>
  </si>
  <si>
    <t>Nice race. Fighting Commando will be very strong here but the problem is the Jock - she might get dealt to on the inside and may need luck to get out oftrouble. Bentley Magic has the near side Blk on which may help him not get away from the whip but the gate is the trick part for Fraad. Dzsenifer will get anice run but is short enough in the market to take on.</t>
  </si>
  <si>
    <t>Fighting Commando</t>
  </si>
  <si>
    <t>Hard to get Really Discreet this short - however was a dominant win last start (with favours) and paraded a lot better last start, get favours again here though.Stuttering might improve with a wider gate here - will force Du Plessis to be a bit more proactive (I Think). Snowzone ran good time last start, the questionwith him is always whether he can replicate it on a bone dry track and at the 1350m.</t>
  </si>
  <si>
    <t>Stuttering</t>
  </si>
  <si>
    <t>I like AZURE PRIDE here 2nd up off a decent run at the Sunshine Coast. It was three wide and never really comfortable but still stuck on to run well. Withimprovement it will run a good race here from the low draw. REAWAKEN was strong 1st up and then had an awful run 2nd up but you're taking a short priceassuming it's going to get back to it's best form? BEAUX RUMBLE trialled well</t>
  </si>
  <si>
    <t>Azure Pride</t>
  </si>
  <si>
    <t>Royal Rebellion went well first run should be fitter looks hard to beat. Leaglese can run on has ability but give start. Moreton Bay and Rose Of Duporth willrace forward but short in market</t>
  </si>
  <si>
    <t>Royal Rebellion</t>
  </si>
  <si>
    <t>Countya Falls</t>
  </si>
  <si>
    <t>Leave Me Along</t>
  </si>
  <si>
    <t>Clairvue Jet</t>
  </si>
  <si>
    <t>Speed will be solid here so need a strong horse. I'm not sure that is Wewanda, especially at the 1400, she should be exposed the last bit. Countya Falls trialledwell enough to be finishing off strong here. Leave Me Alone has the trick gate with the apprentice aboard but the pace will help. Clairvue Jet is the blow out.</t>
  </si>
  <si>
    <t>Jetfoil will get nice run here raced ok will like the 1400 good chance has blinkers off winkers on. Duchess Rothesay will run on and like the 1400 as well chance.Virgo Vision has speed isa ?? At 1400 rather save</t>
  </si>
  <si>
    <t>Jetfoil</t>
  </si>
  <si>
    <t>TYCOON BELLA went okay at Rockhampton and stepping up to 1600m look ideal for it on breed. CENTENARY STAR'S best form would win this but it's last tworuns have been way off its best, needs to improve. BRINKMANSHIP went well at Ipswich and the step up in trip looks no issue for it. It's mapped to get a softlead here so should give a kick and is suited on this rail position</t>
  </si>
  <si>
    <t>Shosha has speed for Gollan is fitter and is up in distance which is a ?? . Applications went ok will race on speed and battle on here chance. Stocked andLoaded has had chances but did find trouble latest. Palace House raced ok went through hish speed and fought on but gate here ??.</t>
  </si>
  <si>
    <t>Quackery went good 2nd start in race when sat on hot speed and sprinted quick. He probably would like to take a sit so will either death seat here 3rd 2 wideor get a perfect run 3rd if Scweid As holds the lead.. Kingscote is up in distance so that’s a real worry but could find the lead here. He Knows didn't look right inthe coat 1st up so should improve here.</t>
  </si>
  <si>
    <t>Shnitty raced ok will get good run here nice chance. Allusionist will box seat battle on ok same again here. Colleagues trialled ok but Em Maestro was shod sonot as good as looked. Vital Source goes ok trialled well so should run on hard if the speed goes on</t>
  </si>
  <si>
    <t>Bonnie Ev was disappointing last time when 2ndup at Ipswich but the Blinkers go on here so may improve. Kaliya went good last time here when wide andchased hard- jock from gate is a concern though. Daintree Diva gave up quick last time</t>
  </si>
  <si>
    <t>Shnitty raced ok will get good run here nice chance. Allusionist will box seat battle on ok same again here. Colleagues trialled ok but Em Maestro was shod sonot as good as looked. Vital Source goes ok trialled well so should run on hard if the speed goes</t>
  </si>
  <si>
    <t>Race is not as clear cut as what the Market has. Acrobatic is up in distance but will get a nice run parked behind the good speed but is short enough. As is Super Gorgeous who hasbeen up a long time now. Kijito is not hopeless with the good speed up front- can run on at big odds. Phantom Court went as good as Acrobatic 2 back and followed it up with a nicerun at Eagle Farm. Fifteen Rounds had no chance Doom with sectionals the way they were.</t>
  </si>
  <si>
    <t>Cheers To All ran nice sectional should be strong at finish nice chance, especially if it's not a leaders track. Brook Hill will get a nice run but just didn’t finish offwell ennough latest to be backing with confidence. Vitese Francais will probably lead is a maid up ran even some hope if bias with. Storm Harbour will run onok</t>
  </si>
  <si>
    <t>Shosha</t>
  </si>
  <si>
    <t>Palace House</t>
  </si>
  <si>
    <t>Quackery</t>
  </si>
  <si>
    <t>Shnitty</t>
  </si>
  <si>
    <t>Kijito</t>
  </si>
  <si>
    <t>Cheers To All</t>
  </si>
  <si>
    <t>Storm v Raiders</t>
  </si>
  <si>
    <t>Melbourne Storm -23.5</t>
  </si>
  <si>
    <t>Broncos v Roosters</t>
  </si>
  <si>
    <t>Brisbane Broncos +14.5</t>
  </si>
  <si>
    <t>Brisbane Broncos +7.5 (1st Half)</t>
  </si>
  <si>
    <t>Over 9.5 Tries</t>
  </si>
  <si>
    <t>Warriors v Bulldogs</t>
  </si>
  <si>
    <t>New Zealand Warriors -8.5</t>
  </si>
  <si>
    <t>New Zealand Warriors -4.5 (2nd Half)</t>
  </si>
  <si>
    <t>Sharks v Knights</t>
  </si>
  <si>
    <t>Cronulla Sharks</t>
  </si>
  <si>
    <t>Cronulla Sharks +7.5</t>
  </si>
  <si>
    <t>Round 22 and just 4 to go, Sunshine Coast Stadium the venue with Melbourne taking on the Raiders as the shortest priced favourites for the weekend, just a 5-day turnaround for the Storm after their 17th straight win in defeat of Manly. Kaufusi and Asofa-Solomona return here, while the Raiders have Simonsson returning on the wing with Soliola to join the bench. When both sides met in the Capital back in May, the Storm ran away convincing winners without the majority of their spine. Little bit of rain about but conditions should be fine, Melbourne come up dominant favourites at $1.10 and rightfully so, a jugonaught that looks impossible to stop.</t>
  </si>
  <si>
    <t>Somewhat of a grudge match in the later Friday game, Radley was seeing red when the Broncos and Roosters met back in May, 5 weeks on the sidelines and the Broncos came away impressive winners after originally going up 26.5 point underdogs. As mentioned, no conerns with the Suncorp weather, the Broncos get Flegler back, Kelly jumps in the halves, Robati joins the bench, they've lost Palasia with Croft and Arthurs missing out. Big blow for the Roosters, Crichton and Waerea-Hargreaves are bout out, former Bronco Copley to slot in on the wing. They come up favourites at $1.28, little confidence in the Broncos, but the structure looks a little lost with Sydney.</t>
  </si>
  <si>
    <t>A Dolphin Oval double, Moreton Daily Stadium the venue where there is a chance of showers in the bay-side city, firstly the Warriors take on the Bulldogs, New Zealand looking to string three in a row as they make a late surge for the finals. Just the first meeting for both sides this year, they have lost Watene-Zelezniak, Lodge and Evans all to suspension, Frei debuts in the middle, Taunoa-Brown joins the bench. No surprises to see Napa and Hetherington suspended once again, James and Horsburgh are on loan for the Bulldogs but they've given up on 2021. Warriors have come up favourites at $1.35, they'll look to turn it on with their recent affiliation with Redcliffe.</t>
  </si>
  <si>
    <t>The last of the round to wrap up round 22, Sharks host the Knights in Redcliffe in what could be an integral part of who makes the final 8. As mentioned conditions shouldn't be too bad with a chance of rain about, the Sharks have finally dropped Chambers, Magoulias joins the bench after a line-up reshuffle. The Knights have lost Fitzgibbon, but should be far better structured with Brailey back at hooker. After just a few days rest last week, the Knights get a 10-day turnaround here looking to make three in a row. Both sides played out a blockbuster in round 6, Newcastle winning it on the death, they've come up favourites at $1.59, but this should be quite close.</t>
  </si>
  <si>
    <t>If Trip The Light bursts out of the gate and finds the lead like he did at the Coast then should beat this lot with the good Jock aboard. Blueant will get a nice runand be the strong horse at the finish. King Of The Desert goes ok but just might not be an 800m horse.</t>
  </si>
  <si>
    <t>Rabbit Clause seems short here - figures out of the class 3 last run good, but did find best part of the track and rises 3kg, looked to dog it that last 100m. Willneed favours. Moonan Me resumed over 1050m but was very plain - pacifiers go on? Hostage of War gets the bar plates first time and jock? Battle Through isthird up now, up in distance, can roll in front and was pretty good on the fence last start. Three Stripes finds a much easier race here. Hard to beat.</t>
  </si>
  <si>
    <t>Three Stripes</t>
  </si>
  <si>
    <t>Battle Through</t>
  </si>
  <si>
    <t>Gemelon Bolt belted a handy field at Caloundra last prep, hard to beat off that. Actually raced against Legal Esprit on debut - Gemelon was the better run andmore scope for improvement. Legal Esprit has gone back to Toowoomba since in easier grade getting the job done. Regal Conqueror has shown some abilityboth starts and Kewess gets the blinkers - trialled well without them</t>
  </si>
  <si>
    <t>Gemelon Bolt</t>
  </si>
  <si>
    <t>Like this race. Samurai is slowly getting fitter and did a good job chasing the leader last time - get nice run here. Safeeya will also get a nice run and hard toknock but price about right. Mishani Epic has the good Jock change and did keep trying last time. Indian Dreamer will be charging if the speed goes on. Happyto bet against Kudu at the distance.</t>
  </si>
  <si>
    <t>Mishani Epic</t>
  </si>
  <si>
    <t>Champagne Auntie should get over into a nice spot and be HTB now with a few of the scratchings. Divine Eleven is coming out of a weak race but we didhammer the race and if he can have some luck from the gate then chance at odds. Spanish Point should get the right run here.</t>
  </si>
  <si>
    <t>The form around Peppi La Few is ridiculous - 3 subsequent winners from last start where the jock probably cost it the win - and ran enormous first up thispreparation behind Phobetor, unbelievable price given its third up, gun jockey and options on the speed map. Run for Glory needs to improve big time andtrial didnt suggest it has and Weboughtazou had all the favours in a weak race last start. Royal Hale the danger if speed goes on.</t>
  </si>
  <si>
    <t>Peppi La Few</t>
  </si>
  <si>
    <t>GREEN KUDOS got run down late 1st up but it I think it will improve here up in distance where it can settle on a slower pace and best jockey in the race goeson. REGAL EDITION went well in 2nd trial with blinkers on and wears them here as well. It should get a good run on the map as well. CALIFORNIA VANTURE isan ex-NSW horse with very little form and a plain trial. It's way under the odds in early markets</t>
  </si>
  <si>
    <t>Green Kudos</t>
  </si>
  <si>
    <t>Regal Edition</t>
  </si>
  <si>
    <t>Invincore</t>
  </si>
  <si>
    <t>One Stryke</t>
  </si>
  <si>
    <t>Tricky race which probably depends on what the jockey does on ICE FROST as it could keep the favourite deep. If INVINCORE gets across soft enough and runsto it’s 1st up run, it's a huge chance here. ONE STRYKE is a horse that's flying this prep and if they go quick if can run on strongly</t>
  </si>
  <si>
    <t>Leica Bita Fun is racing ok just needs some run on here to be in the finish. Mishani Destroyer finds the lead easy here so can improve watch bias. Der Siegergets the drop run. Chevrin and Rockers can run on need bias.</t>
  </si>
  <si>
    <t>Leica Bita Fun</t>
  </si>
  <si>
    <t>Galaxy Belle is going well not sure where maps but probably go back should run on hard here good chance. Rise n Shine raced ok will run on. Chelimo needs toimprove is going fair</t>
  </si>
  <si>
    <t>El Coyote is an interesting horse trialled good can improve sharply just not sure if has underlying problem. Aquajak will get good run has a chance. Richetti canimprove also gets good run. King Ragnar just hard to catch with the poor gate so happy to bet around</t>
  </si>
  <si>
    <t>Aquajak</t>
  </si>
  <si>
    <t>El Coyote</t>
  </si>
  <si>
    <t>Galaxy Belle</t>
  </si>
  <si>
    <t>Looks a nice race for Allora Enzo here who will get the perfect run just behind the speed and has the good Jock aboard. Te Jina Rose will be stoked up from thebad gate and lead- last bit worry. Brave Warrior goes ok but terrible gate</t>
  </si>
  <si>
    <t>Quinella(Alora Enzo/Te Jina Rose)</t>
  </si>
  <si>
    <t>Sooblong kept trying at the Sunshine Coast 1st start and might be a better horse chasing as is Brother Platinum Euro who really can run a sectional. FrostyMango seems short enough to me on the run at the Coast- need improve here. Royal Rebellion will also go better here with the good Jock aboard. Tesaura hassome speed but no star.</t>
  </si>
  <si>
    <t>Sooblond</t>
  </si>
  <si>
    <t>Chompers did a good job ist start for Gollan was wide kept coming should be fitter good chance. Tolkowsky has speed goes to 1350 some ?? chased ok. PerfectImpression went ok might drift back can run on watch bias. Bohemian Boom was a touch disapointing so short enough here. Three Phase has ability speedshould suit can run on ok</t>
  </si>
  <si>
    <t>Chompers</t>
  </si>
  <si>
    <t>Just three rounds remain and it all begins on the Coast, Titans hosting Melbourne at Cbus Super Stadium where conditions should be good, barring a slight chance of rain. 5-day turnaround for the Titans where they were dealt a reality check from the in-form Rabbitohs. Brimson is out through injury, while Fotuaika and Sexton have been left out, Fogarty returns in the halves. For Melbourne, Hughes and Finucane have been rested after HIA's last week, Smith and Olam also rested ahead of the finals. Melbourne come up clear favourites at $1.13, it was close last time they met, but last week was far from convincing and they will expect better here.</t>
  </si>
  <si>
    <t>Titans v Storm</t>
  </si>
  <si>
    <t>Over</t>
  </si>
  <si>
    <t>Reimis Smith</t>
  </si>
  <si>
    <t>Over 62.5</t>
  </si>
  <si>
    <t>Over 50.5</t>
  </si>
  <si>
    <t>A double-header in Brisbane for Friday night, firstly the Raiders face Manly with so much on the line for both sides, Suncorp Stadium the venue, conditions should be excellent with a slight chance of rain. Sent off late against Melbourne, Harawira-Naera is out suspended, Croker and Starling injured, but in a huge boost Nicoll-Klokstad returns on the bench. Big blow for Manly with Turbo copping a facial fracture, miraculously he's been named to play, they do lose Parker, Sipley returns on the bench. Manly have come up favourites at $1.20, don't be surprised if Turbo doesn't play, the Raiders knocked them off last time that happened, treading carefully at this stage.</t>
  </si>
  <si>
    <t>Raiders v Sea Eagles</t>
  </si>
  <si>
    <t>Manly Sea Eagles -20.5 / Over 54.5</t>
  </si>
  <si>
    <t>Morgan Harper</t>
  </si>
  <si>
    <t>A Saturday night double-header back on the Gold Coast, an overcast Cbus Super Stadium will see the Bulldogs host the Knights in the twilight contest. Big blow for Newcastle despite having a stranglehold on a finals berth, they've lost Daniel Saifiti to an MCL with Frizell to miss a week through suspension. Meanwhile the Bulldogs welcome back Thompson from suspension, Topine and Waddell return also, Marshall-King left out. The Knights should continue to roll on towards the finals despite the key losses, they've come up $1.22 dominant favourites, If he hasn't already, it's time for Barrett to start fielding line-ups in preperation for 2022.</t>
  </si>
  <si>
    <t>Bulldogs v Knights</t>
  </si>
  <si>
    <t>Canterbury Bulldogs +8.5 (1st Half)</t>
  </si>
  <si>
    <t>Saturday footy wraps up in the second on the Coast, this time the under-seige Eels take on the Cowboys who conceded their season is over losing to the Tigers at home last week. As mentioned no concerns how Cbus Super should present, unfortunately the same can't be said for Parramatta, Matterson won't be back till the finals through suspension, Penisini and Dunster return to the backline. For the Cowboys, debutant Neame is out suspended, Cotter joins the bench, Taumalolo and Taulagi a chance to return. Any chance at a top 4 spot looks quashed but the Eels have come up $1.34 favourites, a win here could prove to be a confidence booster.</t>
  </si>
  <si>
    <t>Eels v Cowboys</t>
  </si>
  <si>
    <t>Parramatta Eels 1-12 / Under 52.5</t>
  </si>
  <si>
    <t>Toowoomba is the place to be early on Sunday, the Dragons taking on the Roosters at Clive Berghofer Stadium (good luck pronouncing that), excellent conditions expected for the ground that last hosted an NRL game in 2018. Both sides come here off the 9-day turnaround having played at Suncorp last Friday. Another stint on the sidelines for Radley, Waerea-Hargreaves returns pushing Liu to lock, while the Dragons have lost both McCullough and Lawrie for the rest of the season with injury, while Dufty gets his farewell returning at fullback. The Roosters come up dominant favourites at $1.22, they were too good on Anzac and should be once again here.</t>
  </si>
  <si>
    <t>Dragons v Roosters</t>
  </si>
  <si>
    <t>Adam Keighran</t>
  </si>
  <si>
    <t>Sydney Roosters -12.5 / Over 48.5</t>
  </si>
  <si>
    <t>Sydney Roosters -12.5</t>
  </si>
  <si>
    <t>Don’t Die Wondering has good gate speed has ability if right here after break looks hard to beat. Real Patriot has speed 524d off for Sears ?? . Logans Blade hasspeed some chance .Shinshinto doesn’t look a 800m horse will run on.</t>
  </si>
  <si>
    <t>Don'tdie Wondering</t>
  </si>
  <si>
    <t>Solid speed on here. Strut will get a soft run off the speed and be the one closing at the finish- hard to hold out. Spurious is big odds and has the good Jockaboard but without claim. Storm Harbour went ordinary in town but gets the right run here. Bushido has come up Fav and might be vulnerable late here.</t>
  </si>
  <si>
    <t>Strut</t>
  </si>
  <si>
    <t>Malibu Blaze is lightly raced is fitter for waller has speed so probably go forward looks good chance. Baltic Cavalier went ok but gate and joc a worry. AgentNinety Nine went ok for this and Torowoto goes to this distance which is some ?</t>
  </si>
  <si>
    <t>Malibu Blaze</t>
  </si>
  <si>
    <t>Kavak will lead for fun here which will give him a chance here. Mccovey Cove is back in distance but might hold 3rd on the fence so be there at the finish.Whozydeeler could pull hard here because of the slow pace so that’s a worry. Like to back 2 and 3 to knock off the Fav.</t>
  </si>
  <si>
    <t>McCovey Cove</t>
  </si>
  <si>
    <t>Kavak</t>
  </si>
  <si>
    <t>Release the Beans was well backed and got owned by Jumbo Goal first up - but took improvement and turned the tables considerably next start. Proven over1350m whereas Jumbo some concern on breed. Queen's Pier owned Sooblond in a trial, then big money on debut where excuses. Was a solid win at Ipswichlast start doing work and up distance suits - get perfect run here</t>
  </si>
  <si>
    <t>Queen's Pier</t>
  </si>
  <si>
    <t>Adelase made a big jump in ratings last time and I'm not sure if I can trust it but she will get the right run in behind Prioritised if he ljumps and leads. Baanonewas a bit disappointing last time here but was a bit stop start which may been the reason for effort and should get the perfect run. Word For Word went okagainst the speed of the race last time.</t>
  </si>
  <si>
    <t>Charlie Sphene should lead these up and pace be genuine. So Clever comes back in distance, blinkers on and went very good last start in the same grade - is 5th up first preparationthough. Je Suis Belle drops back from class 6 races - last start clocked fastest last 600 and 400 of meeting, third up at peak. Mischief Managed won a weak BM70 Gold Coast race andis too short. Able Mabel is scary as improved big time after first up run, but Du Plessis not sure is right rider?</t>
  </si>
  <si>
    <t>Je Suis Belle</t>
  </si>
  <si>
    <t>Charlie Sphene should lead these up and pace be genuine. So Clever comes back in distance, blinkers on and went very good last start in the same grade - is 5th up first preparationthough. Je Suis Belle drops back from class 6 races - last start clocked fa</t>
  </si>
  <si>
    <t>Heeya trialled ridden out but found something late for Freeman watch market ist up 1400 here. Tango Tino has speed got lost latest will race better here .Home Of Goolagong ran on ok tried hard but give start watch bias . Afsoon needs to improve.</t>
  </si>
  <si>
    <t>Heeya</t>
  </si>
  <si>
    <t>DUCHESS ROTHESAY is impossible to get as short as the market on ratings unless it finds a soft lead which is unlikely. VIRGO VISION went well at Ipswich andcould find the lead easily here, might be hard to run down. MERIMEE ran a big rating 1st up and could rate short if you trust it here - Wide draw will probablyget snagged and have to loop them.</t>
  </si>
  <si>
    <t>Virgo Vision</t>
  </si>
  <si>
    <t>Dash For Dreams is going well will box seat looks hard to beat with rail out. Siesta Key is some doubt at 1400 so prepared to risk. Vendidit is fitter will runon.Up rise some chance</t>
  </si>
  <si>
    <t>Funny Money returns home for KENDRICK with an SP Profile - might have went too hard over 900m last start so perhaps 1000m might suit but think shortenough. Star Patrol does pull in his trials but looks an exceptional type with a nice stride and very powerful. Would be a moral if they let it run. (MDP) Goldeelis a half to Queen Dazzler no trials. DUNDEEL. Blackjack Boom has taken sit all trials for Edmonds. Reawaken is well exposed.</t>
  </si>
  <si>
    <t>Star Patrol</t>
  </si>
  <si>
    <t>Aswatt is racing well should be closer here today looks hard to beat . Blazing Sunrise will be better at 1600 posy well. Rising Star is a distance doubt. Evita LaVie, Fiorente Star ,Lady Ringo and Buckle Up Baby can run on</t>
  </si>
  <si>
    <t>Aswaat</t>
  </si>
  <si>
    <t>Blazing Sunrise</t>
  </si>
  <si>
    <t>Lot returning from spells here. Nic Me Some is not one of them so should have fitness edge but just needs to have some luck early from trick gate. AscotExpress pulled too hard in his races last prep, so needs to learn to settle but get nice run here. Red Dress will show speed and probably get tired late. MoretonBay is coming out of a poor sectional race but will show speed and improve off run</t>
  </si>
  <si>
    <t>Nic Me Some</t>
  </si>
  <si>
    <t>The Darling just needs to step away a bit better then should hold rail in front here and be hard to get around. If they go too hard then For My Annie could bethe right horse over the top of them. But - the 382 days off is a worry - Saving if money for her. Trip The Light went as good as he can go last time here whenwe backed him but may have to sit 2nd here and not cross which is a worry</t>
  </si>
  <si>
    <t>The Darling</t>
  </si>
  <si>
    <t>For My Annie</t>
  </si>
  <si>
    <t>Speed looks good here Tycoon Player, Craiglea Clinkers and Sir Gunsen all like to lead. This speed gives Searing Speed a chance to run on hard can improvehere at odds. Sir Gunsen went well kept going if takes sit behind speed and repeats effort can win again. Recall Events will run on</t>
  </si>
  <si>
    <t>Searing Speed</t>
  </si>
  <si>
    <t>Not keen here. Vandyke stable has Wheels entered after 2 fair trials - was Shod though. Daulat Machtigamor goes ok but just needs a little luck early to getinto the right position. Emergent trialled asily since 1stup run and will get a nice run here.</t>
  </si>
  <si>
    <t>Emergent</t>
  </si>
  <si>
    <t>Siennas Choice went well just needs to find a spot in behind the speed to finish off hard here hard to beat. Dry Times is up in distance some worry but willrace handy and look winner at the 100. Others have issues.</t>
  </si>
  <si>
    <t>Sienna's Choice</t>
  </si>
  <si>
    <t>Shooting For Roses gets the good lead here will be there for a long way . Schweid As will be close ran ok will be chasing hard chance.Kiki Coco can run on okwas unlucky latest run.</t>
  </si>
  <si>
    <t>Schweid As</t>
  </si>
  <si>
    <t>Kiki Coco</t>
  </si>
  <si>
    <t>Perfect conditions expected up on the Sunshine Coast as Round 24 and the second last before finals kicks off, Knights taking on the Titans in an important battle to make the top 8. 5-day turnaround for the Knights after Saturday's tight win over the Bulldogs, they met the Titans back in April, it was Fifita who tore his way through for a huge Titan's win. Sue slots into the middle for the suspended Klemmer, Frizell returns from suspension on the edge. Peachey partners Fogarty in the halves, Fifita and Fotuaika drop to the bench, Sami and Rein retun to the starting side. Hard to split em' but the Knights come up slight favourites at $1.87.</t>
  </si>
  <si>
    <t>Knights v Titans</t>
  </si>
  <si>
    <t>Connor Watson</t>
  </si>
  <si>
    <t>Heading north to Mackay and BB Print Stadium for the first of a Friday double, Warriors host the Raiders in a must-win contest for both sides. 5-day turnaround for the Warriors coming off the tight loss to the Broncos severely hampering their finals chances, they did however manage to grind out a tight win when both of these sides met back in round 3. Lodge returns in the middle for the Warriors, O'Sullivan partners Townsend in the halves, while Nikorima rejoins the bench. Frawley is the new half for the Raiders, Horsburgh returns from his stint at the Bulldogs on the pine with Havili. They've come up $1.58 favourites in a match that could go down to the wire.</t>
  </si>
  <si>
    <t>Warriors v Raiders</t>
  </si>
  <si>
    <t>Quality contest in Brisbane for your Friday, Roosters take on the Rabbitohs, perfect conditions expected on the Suncorp surface. 5-day turnaround for the Roosters after decimating the Dragons, when they met the Rabbitohs back in round 3, it was the bunnies who flexed their 2021 credentials. Huge loss here, Koloamatangi suspended in the loss to Penrith, Su'A replaces him on the edge, Mansour's injury see's Paulo take his spot on the wing. The injuries continue for Sydney, Keighran misses through HIA, Butcher out with a knee injury, Abbey slots in on the wing, Lam to centre, Marschke joins the bench. Rabbitohs come up favourites at $1.30 and rightfully so.</t>
  </si>
  <si>
    <t>Roosters v Rabbitohs</t>
  </si>
  <si>
    <t>Isaac Liu</t>
  </si>
  <si>
    <t>Siosiua Taukeiaho</t>
  </si>
  <si>
    <t>Egan Butcher</t>
  </si>
  <si>
    <t>The first of a Suncorp Stadium double-header in what should be excellent conditions in Brisbane, it's the Sharks playing host to the Broncos, where only just last month both sides met here, the Broncos showing some resolve on their way to a strong couple of months. Coming off the win over the Warriors, the Broncos are unchanged but Coates is a slight doubt coming off the shoulder injury. Similar for the Sharks also, but thye have lost Mulitalo with a broken jaw, Hiroti replaces him on the wing, Tolman returns from suspension on the interchange bench. They've come up favourites at $1.53 in what is a must-win contest if their a chance at the finals.</t>
  </si>
  <si>
    <t>Sharks v Broncos</t>
  </si>
  <si>
    <t>Cronulla Sharks 1-12 / Under 50.5</t>
  </si>
  <si>
    <t>Suncorp looks the place to be this weekend, this time Melbourne host the Eels as heavy favourites, should be a perfect night with a 9-day turnaround for the Storm after a grinding victory over the Titans. When both sides went at it in round 2, an impressive Eels performance was enough to seal the victory, unfortunately there has been a decline ever since. They've lost Sivo to a knee injury, Ferguson replaces him in the backline, Stone and Hipgrave the new men on the bench. For Melbourne, Hughes and Finucane return from HIA, Ieremia and Olam return to the backline, Hynes drops back to the bench. Melbourne have come up favourites $1.14, the market even shorter.</t>
  </si>
  <si>
    <t>Storm v Eels</t>
  </si>
  <si>
    <t>Melbourne Storm 1-12 / 41-50</t>
  </si>
  <si>
    <t>Melbourne Storm Under 36.5</t>
  </si>
  <si>
    <t>Parramatta Eels +12.5 (1st Half)</t>
  </si>
  <si>
    <t>A Redcliffe double-header for your Sunday, firstly the Sea Eagles take on the Bulldogs, Manly coming off the 9-day turnaround from their tight win over Canberra. When they met the Bulldogs just last month, it was a 66-point demolition in favour of the Sea Eagles at the hands of Tommy Turbo. Waddell and Thompson were both suspended in last week's loss to the Knights, Elliott suspended for a snog in the toilets, James and Horsburgh return to the Raiders, but Hetherington does surface from suspension. Manly were scrappy last week but get Turbo(injury) and Parker(HIA) back here, Funa is suspended with Suli to miss out. They've come up $1.06 favourites, and rightfully so.</t>
  </si>
  <si>
    <t>Sea Eagles v Bulldogs</t>
  </si>
  <si>
    <t>Manly Sea Eagles 51+</t>
  </si>
  <si>
    <t>Canterbury Bulldogs Over 10.5</t>
  </si>
  <si>
    <t>Manly Sea Eagles -30.5 / Over 52.5</t>
  </si>
  <si>
    <t>The second at Moreton Daily Stadium is somewhat a battle of the West, Panthers playing host to Tigers in what looks one-way traffic. 9-day turnaround for Penrith riding high from the comeback win over the Rabbitohs. It was the Tigers who came away with the win back in June when both last met, Penrith depleted through Origin. They are pretty full strength, Campbell-Gillard returns in the middle, To'o slots in on the wing, Edwards does need to pass the captain's run. Mikaele and Liddle both return from suspension for the Tigers, Madden is the new 5/8 with Doueihi injured, Seyfarth returns to the bench. Penrith have come up clear favourites at $1.08, in what could be any score.</t>
  </si>
  <si>
    <t>Panthers v Tigers</t>
  </si>
  <si>
    <t>Penrith Panthers 51+</t>
  </si>
  <si>
    <t>JACK THE LAD went around in a fast race 1st up and will take a lot of fitness benefit from it. Should be able to jump and get across into a good spot and haveits chance. JETTY will have its chance in the box seat but price is a bit short. PETUNIA didn't run the mile strong last start and is suited back to 1400m hererunning on late. COTTON FIELDS will have its chance but didn't like trial</t>
  </si>
  <si>
    <t>Jack The Lad</t>
  </si>
  <si>
    <t>Racecourse Road should find ok lead here and if bias is with leaders then looks a good chance. Alligator Blood will get good run ? how fit ist up here. DesertLord will run on ok. Snitch is the knockout at good odds if they can run on.Totally Charmed is going well but need a bias to help.</t>
  </si>
  <si>
    <t>Racecourse Road</t>
  </si>
  <si>
    <t>Miami Fleiss will let rip here and try and get them all off the bit- will look the winner most of the way. The Pines will be suited but needs to improve off his1stup run. Dis Dah Wun will also be suited just off the speed. Happy to bet against She Can Sing. Mishani Miss has a flukers chance. Dusty Tycoon did a goodjob at EF but does look an Eagle Farm type so different here.</t>
  </si>
  <si>
    <t>Mishani Miss</t>
  </si>
  <si>
    <t>Dissolution won last start with a solo lead at a farcical tempo - won't get that here but will be suited up in distance. He may have company from Zigallene and He Runs Away though who gets the blinkers applied,drops in weight. Stardome also drops in weight off a high rating race on the quick back up - stars align! Silent Agenda will get too good a run not to tip and back. Purrfect Deal has to overcome the weight, spell,drop in distance and map. London Banker has been consistent but has to take the next step</t>
  </si>
  <si>
    <t>Silent Agenda</t>
  </si>
  <si>
    <t>Dissolution</t>
  </si>
  <si>
    <t>Bentley Magic is going good and will get the perfect run here - hard to hold out. Roman Aureus will also get the right run but can he run out the Mile, that’sthe issue. If he does then probably beat Bentley. Barneys Law will possibly find the lead here but if he goes too slow then Bentley and Roman will out sprinthim</t>
  </si>
  <si>
    <t>Bentley Magic</t>
  </si>
  <si>
    <t>Barney's Law</t>
  </si>
  <si>
    <t>Given the projected tempo Ballistic Boy is needs a 10/10 ride after 224 days off to win over 1350m. Cruze comes out of a weak form reference and is well exposed so happy to bethere. Wapiti trialled like a bomb before narrowly going down first up - with natural improvement should be hard to beat stalking a soft tempo. Supergiant also ran enormoussuggesting he is back to his best, race shape against. Run for Glory is the different formline was a credible return.</t>
  </si>
  <si>
    <t>Run For Glory</t>
  </si>
  <si>
    <t>Makedon could roll forward here with no speed in race looks hard to beat if does. Precictable Miss is going ok but map the issue. Whispered plugged awaymay race handy here</t>
  </si>
  <si>
    <t>Vital Source goes ok but the gate is an issue here because he will have to go back further than he would like to. Pulp didn't go too bad last time over anunsuitable Distance - get nice run here. Vrazy Eyed Fred has had a lot of chances to win a Maiden but has the good Jock aboard here.</t>
  </si>
  <si>
    <t>Vital Source</t>
  </si>
  <si>
    <t>Royal Rebellion has some speed but has the wide gate so Stewert needs to get on his bike to cross from the gate and if does should be in the finish. Sea Ripplewas plated in the trial so looked better than was but still get nice run chance. Saint Bartholomew has speed trialled ok some chance at odds if gets the trip.Hatchet trialled ok will run on. Thats a Miracle has the poor gate</t>
  </si>
  <si>
    <t>Speed should be ok with Brailler finding lead has blinkers on and Vantina who showed good speed in trial went easy can press on. Sooblond has speed wentok might find right posy behind the speed chance. Regal Edition ran on nicely should be fitter and speed up front is crucial</t>
  </si>
  <si>
    <t>Vantina</t>
  </si>
  <si>
    <t>Speed looks good here which should suit Vaporizing which should be fitter race well. Dominarcher has ability watch market trialled ok. Family Star is fitter 2upoff long spell. Norms Choice can improve some chance.</t>
  </si>
  <si>
    <t>Vaporizing</t>
  </si>
  <si>
    <t>Fence today could be a real problem today !! Aswaat won well at the Sunshine Coast last time but is up in distance and this is a stronger race - Priceshort for mine. Relucent was a bit 1 paced last time here but can improve a lot on ratings so won't surprise if runs them into the ground here with the sting outof the track. Youngblood will push forward and battled away the 1 pace. Blackboots has found a stronger race here.</t>
  </si>
  <si>
    <t>Relucent</t>
  </si>
  <si>
    <t>Baanone will be suited by the early speed here- hopefully it doesn't drop off too much midrace. Adelase had a nice lead here last time - more pressure here.Top Me Up Again jarred up last time here so may improve with sting out of the track?</t>
  </si>
  <si>
    <t>Royal Hale gets every opportunity to put two together here - be able to stalk a slow speed in front and peel out to right part of the track. Superbowl Sunday is the fly in the ointmentwith Marnu. Junction definitley has the ability but the query with him is tactics given the spell and weight - expecting improvement from him. Enterprise Prince didn't handle the wettrack last start but still needs to improve. No knock Genzai - a hard horse to catch given his pattern</t>
  </si>
  <si>
    <t>Royal Hale</t>
  </si>
  <si>
    <t>In Gear trialled a bit inconclusively for mine but could find the lead here and be hard to run down - Market will be the guide. If there is no money for her thenJubai Pride is the right horse from the good gate. Undeniable will need a lot of luck from the bad gate. The Big Goodye goes not too bad but is no star.</t>
  </si>
  <si>
    <t>Jubai Pride</t>
  </si>
  <si>
    <t>Very tricky race but there does look a bit of speed on paper which will alow the class horses Rhapsody Rose and Mister Larabee a chance to get over the top,although both are unsuited over 1000m. The key here is whether the middle of the track is in play or not. The Kewess improved going straight to the front laststart but doubt it can control the race here.</t>
  </si>
  <si>
    <t>Rhapsody Rose</t>
  </si>
  <si>
    <t>Mister Larrabee</t>
  </si>
  <si>
    <t>Interesting race here. Samurai, I was very keen on last time and got job done but wasn't that impressive but the Blinkers go on here and will get the right runagain. Vinco ran good sectionals last time and also will get a nice run but price is a bit short. Dusty Tycoon will find the lead if she wants although Avowalcould kick up - if that happens then the 1400m is a worry. Awesome Lad is not the worst</t>
  </si>
  <si>
    <t>Awesome Lad</t>
  </si>
  <si>
    <t>Pieropan went well at 1400 will like the sting out but goes to 2200 here is the ? but breed ok respect the market. Looks Like and Fu Ni have some ability asdoes Chief Command who will run on.Recall Events will posy well watch bias if suits.</t>
  </si>
  <si>
    <t>Pieropan</t>
  </si>
  <si>
    <t>Your Next went ok was in worst bias just needs to find a spot off pace here to race well. Boom Ranga is the improver will get nice run. Coronel trialled ok nowwith cornish so rather watch. GoGol has speed watch bias here but short odds went well previous run.</t>
  </si>
  <si>
    <t>You're Next</t>
  </si>
  <si>
    <t>Modelka is up in distance here and from the wide gate she won't a smother to get a strong 1200m, so price looks unders to me. The question is, who can win?Federal agent might lead these and be strong at the finish. Unguarded can run on but can also be slow away so hard to trust.</t>
  </si>
  <si>
    <t>King Klaus just keeps putting in - looks hard to run down again but it all depends if Desert Man leaves him alone in front to be worthy of the short price.Moonshine Lady will get the perfect run here - chance at good odds. Pizonie can probably improve off his 1stup run but is hard to catch.</t>
  </si>
  <si>
    <t>Moonshine Lady</t>
  </si>
  <si>
    <t>QUACKERY was disappointing at Doomben but it missed the kick and then raced a bit keen after searching for an on speed spot. If he settles here, he can getback to his first up run. LA AMIGO went out quick and was paddling late just holding on, happy to take on horses that win like that. If they go too quick in frontVIENNA EMPRESS is the horse chasing them, should be in good spot</t>
  </si>
  <si>
    <t>Vienna Empress</t>
  </si>
  <si>
    <t>Tolkowsky was caught working wide at Doomben on a bog track with the big weight last start so the run had a bit of a merit. Can roll forward with the long straight to the first turnand be hard to catch. Interesting horse is Calcareous - resumed a winner at grafton before going to a metro midweeker and got checked badly. Hayate interesting horse if speed goeson. Marla Jane didn't put in first up and First Son comes off debut win at Rockhampton in a weak field?</t>
  </si>
  <si>
    <t>Tolkowsky</t>
  </si>
  <si>
    <t>Calcareous</t>
  </si>
  <si>
    <t>Last round of the regular season and BB Print Stadium in Mackay the venue to kick it off, Raiders hosting the Roosters with a slight chance of rain on the radar. Both sides will be desperate for a win with motivation at both ends of the stick. Nicoll-Klokstad returns at fullback while Soliola has got the starting nod over Sutton, big blow for the Roosters losing Manu for the season, but Crichton, Waerea-Hargreaves, J.Morris, Ikuvalu, Keighran are all named to return, watch this space. They've come up favourites at $1.59, shocked at the heavy support for Canberra earlier in the week, the return of Crichton and co. is pivotal here in giving them the edge.</t>
  </si>
  <si>
    <t>The second for a Friday on the Gold Coast, Eels play host to the Panthers in the more commonly known Western Derby, bit of rain on the Coast but hopefully it stays away. Despite Cleary missing when both sides last met, a late Burton field goal was enough for a Penrith victory. They field just about a full strength side here with no changes, the same can't be said for Parramatta, changes galore, including 3 on debut, but don't be surprised if there are further changes with key players on the extended bench. Penrith come up short favourites at $1.09, this could be a dead-rubber for them come game time, but expect them to still be far too good.</t>
  </si>
  <si>
    <t>Parramatta +28.5</t>
  </si>
  <si>
    <t>Raiders v Roosters</t>
  </si>
  <si>
    <t>Sydney Roosters</t>
  </si>
  <si>
    <t>Could be a wet one with the ever-increasing chance of rain at Suncorp in the early Saturday game, the Broncos playing host to the Knights. 9-day turnaround for the Knights after their 1-point win over the Titans, they met the Broncos just last month here and while not at their best, they came away with the W. Klemmer returns in the middle, but Brailey, Barnett, Saifiti hace all been rested and don't be surprised if there's more. The Broncos have lost Piakura and Flegler to suspension with Riki returning on the edge. Not much to contest here with the Broncos done and Knights locked into 7th, the Knights have come up slight favourites at $1.82 in what could be anything.</t>
  </si>
  <si>
    <t>Ethan Bullemor</t>
  </si>
  <si>
    <t>Broncos v Knights</t>
  </si>
  <si>
    <t>Heading to Townsville for the Saturday twilight contest, Cowboys hosting the Sea Eagles, conditions should be fine at QLD Country Bank Stadium, slight chance of rain. When they met the Cowboys earlier in the year, even without Turbo, they piled on 50 in a huge rout. A win here will secure a top 4 spot and likely finals bout with Melbourne so no surprises that Hasler has named a nearly unchanged line-up, Paseka and Keppie the new faces on the bench. While last week's win over the Dragons sees just the one change for the Cowboys, Hess replacing Cotter in the middle. Manly have come up clear favourites at $1.11 but that drifts if the Roosters lose.</t>
  </si>
  <si>
    <t>Cowboys v Sea Eagles</t>
  </si>
  <si>
    <t>Multi</t>
  </si>
  <si>
    <t>Round Correlation Multi</t>
  </si>
  <si>
    <t>Raiders, Panthers, Cowboys +22.5</t>
  </si>
  <si>
    <t>Raiders, Panthers, Cowboys +22.5, Warriors +11.5</t>
  </si>
  <si>
    <t>Raiders, Panthers, Cowboys +22.5, Warriors</t>
  </si>
  <si>
    <t>Raiders, Sharks, Panthers, Cowboys +22.5, Warriors +11.5</t>
  </si>
  <si>
    <t>Raiders, Sharks, Panthers, Cowboys +22.5, Warriors</t>
  </si>
  <si>
    <t>Raiders, Warriors +11.5</t>
  </si>
  <si>
    <t>Raiders, Warriors</t>
  </si>
  <si>
    <t>Roosters, Storm, Titans</t>
  </si>
  <si>
    <t>Roosters, Storm, Sea Eagles, Titans</t>
  </si>
  <si>
    <t>Sharks, Warriors +11.5</t>
  </si>
  <si>
    <t>Sharks, Warriors</t>
  </si>
  <si>
    <t>Contemptuous will get the perfect run here for the good Jock and be hard to beat- trialled good. Kavak is back in distance -chance but not a fan. MontenegroMan is having his 1st run for Schweida so watch Market. Married To The Mob chased home ok at Ipswich last time</t>
  </si>
  <si>
    <t>F1</t>
  </si>
  <si>
    <t>Storm v Sea Eagles</t>
  </si>
  <si>
    <t>Jason Saab</t>
  </si>
  <si>
    <t>Ryan Papenhuyzen</t>
  </si>
  <si>
    <t>The Finals are here and we kick it all off with perfect conditions at Sunshine Coast Stadium, Melbourne taking on Manly under lights on Friday. Both sides met just once during the regular season, a tight tussle for majority of the contest, but ultimately Melbourne came out on top. They get most of their stars back here after being rested, Munster is in some serious doubt while Addo-Carr isn't likely to return from injury. Aloiai was a late out last and returns here for Manly, Sipley misses out but could work his way onto the bench. I've got Melbourne favourites at $1.41, Manly are not out of this, but it will take a mighty effort from Turbo and co.</t>
  </si>
  <si>
    <t>Tyccon Player has been a tearaway leader last two starts and could do similar here - Honourable Spirit has to push across from the wide gate and Hostage ofWar will also be positive. Rapaport has a ton of upside off his first run in Australia (at 1800m first up) and only his career 2nd start. WIll get the gun run behindthe speed and expect be hard to beat. WIld Sheila will be there late and is fit - suited at 2000m.</t>
  </si>
  <si>
    <t>Rapaport</t>
  </si>
  <si>
    <t>Dreamreacher will be suited by the good speed up the front but the track looks like suiting leaders? Peppi La Few will lead here and give a good kick with thegood Jock aboard. If Rock Amore doesn't put pressure on Peppi then Peppi wins but that is the question?? Roman Aureus will appreciate the drop back indistance but check if running on or not by this stage.</t>
  </si>
  <si>
    <t>ANARCHY AUS jumped well and ran away in the trial, it's debut run was massive and has a very good chance here. NO BETTER AFFAIRE was just beaten by abetter one at Caloundra but first three gapped the rest. If he can get across he's a chance. IMPEACHER trials were good. Keen to take on Far Reaching and ZaHidden Dragon at their early prices</t>
  </si>
  <si>
    <t>No Better Affaire</t>
  </si>
  <si>
    <t>Louis January is very short here and can't get it anywhere near its price on ratings. TRIPLE ARROW is a good map bet as it should sit box seat or one off here. ELCOYOTE looks about right price but it really had its chance at Caloundra last start. PETUNIA is the best horse in the race but there's a lack of pace in the racewhich makes it hard unless the track is advantaging swoopers.</t>
  </si>
  <si>
    <t>Triple Arrow</t>
  </si>
  <si>
    <t>RIOT ACT has been won its last two very impressively and jumping up in grade here looks to be hard to beat. TIDES OF JUPITER looks the main danger. Theyfound the key to this horse leading a genuine tempo so I think they should try and go forward here and the early odds are worth a bet each way</t>
  </si>
  <si>
    <t>Riot Act</t>
  </si>
  <si>
    <t>Tides Of Jupiter</t>
  </si>
  <si>
    <t>Wickmo can find the lead here and went ok when led 2 back chance. Lemon Duchess has ability could show speed if they pull the trigger chance. Award Knighthas the tricky gate but went ok and if it can find a posy then has a chance at big odds.Expresso Love will get a good run but short odds.</t>
  </si>
  <si>
    <t>Wickmo</t>
  </si>
  <si>
    <t>Lemon Duchess</t>
  </si>
  <si>
    <t>Think I'm Flying</t>
  </si>
  <si>
    <t>Anarchy</t>
  </si>
  <si>
    <t>A double-header of footy in Townsville, firstly the Roosters host the Titans in an elimination final. 9-day turnaround for the Roosters, sending Canberra to an early mad Monday, when they took on the Titans back in June, they trailed after holding a 30-4 lead only to get away with it in the dying minutes. Radley and Baker return from suspension, Hargreaves from injury but will need to prove fit, don't be surprised if Liu starts. Still no Brimson for the Titans, Proctor was a late out last week but returns here with McIntyre to miss out. Roosters have come up favourites at $1.32, despite all that's gone against them in 2021, they still continue to turn up when needed.</t>
  </si>
  <si>
    <t>Saturday night for the second of a double-header at QLD Country Bank Stadium where Penrith play host to the Rabbitohs. Panthers have had the wood over Souths this year, they piled 56 against them in Dubbo before turning around a 12-0 deficit for victory just a few weeks back in controversial circumstances. They've lost Sorensen for the season, but have a handy replacement in Leniu returning from injury, Kenny replaces May on the bench, the Rabbitohs have all their weapons back except Latrell, Koloamatangi also returns from suspension, Taafe to play fullback. I've got Penrith favourites at $1.42, been a solid month for them but this is finals footy.</t>
  </si>
  <si>
    <t>Elimination final for your Sunday, perfect condtions expected in Rockhamption as the Eels play host to the Knights. 9-day turnaround for Parramatta, but even longer for those that were rested in the heavy defeat to Penrith, they'll look to reminisce on their win over the Knights earlier this year when they put an absolute clinic. Amongst the rested players, they will benfit with Campbell-Gillard back from injury, Matterson could be a late inclusion while Lussick has been dropped. The Knights rested a few last week who all return, as does Daniel Saifiti after a few weeks off. Parramatta have come up favourites at $1.49, but hard to be confident in either side of late.</t>
  </si>
  <si>
    <t>David Klemmer</t>
  </si>
  <si>
    <t>Reagan Campbell-Gillard</t>
  </si>
  <si>
    <t>Eels v Knights</t>
  </si>
  <si>
    <t>South Sydney Rabbitohs</t>
  </si>
  <si>
    <t>South Sydney Rabbitohs +12.5</t>
  </si>
  <si>
    <t>Panthers v Rabbitohs</t>
  </si>
  <si>
    <t>Roosters v Titans</t>
  </si>
  <si>
    <t>South Sydney Rabbitohs 1-12 / Under 44.5</t>
  </si>
  <si>
    <t>Keaon Koloamatangi</t>
  </si>
  <si>
    <t>Isaah Yeo</t>
  </si>
  <si>
    <t>Heeya should be fitter and joc missed the boat first run raced ok looks hard to beat. Fresh Prince is one paced ran on even but no world beater. Mont Royalhas speed but distance is a real worry.</t>
  </si>
  <si>
    <t>Smart Star Prince went ok the speed suited though - HTB. Star Patrol goes good is a nice horse can hit ine well would rather go ew here [ just need to look at itin the yard because it didn't look right 1stup ]. Kittykittybangbang can run on from the back</t>
  </si>
  <si>
    <t>Blood Thunder is 1stup but went ok against the sectionals only start and trial ok since. Spill Queen will drift back here- will run on but has had a few goes towin a Maiden. Vancouver River trialled not too bad when ran on. Ahika is no star and has the terrible gate here- RISK</t>
  </si>
  <si>
    <t>Blood Thunder</t>
  </si>
  <si>
    <t>Terrible race. Sir Gunsen got a bump early in race and may have put him off - find lead here, may turn things around here in bad race. Stocked And Loaded hadbirthday last time over this distance but still not sure if he really runs out the 2200m. Craiglea Karly may run into a place.</t>
  </si>
  <si>
    <t>Sir Gunsen</t>
  </si>
  <si>
    <t>SHAJAEA won impressively here last start and rates strongly again here. Has a wide gate to contend with but has a bit of speed to get across and find a spot.OVIDIUS was an enormous run last start but just a query on how far it gets back here and needs some luc</t>
  </si>
  <si>
    <t>Shajaea</t>
  </si>
  <si>
    <t>Don'tDie Wondering is very short here - resumed ok at Ipswich over 800m but the runs last preparation were nothing outstanding and not sure on this claimer. Better Rush will besuited at 1000m - pretty honest but nothing flash. Atouchofsyn was given an average steer last time and tongue tie goes on - Zac LLoyd rides with 3kg off - gate some issue but runsprior would win this. Chicadilly and Massabielle are the dangers closing off from the back</t>
  </si>
  <si>
    <t>Atouchofsyn</t>
  </si>
  <si>
    <t>Chicadilly</t>
  </si>
  <si>
    <t>Atlantic Rose</t>
  </si>
  <si>
    <t>Misshani Tulip wen well but will be off speed in whats looks a slow run race improved a lot latest run.Sea Ripple will like the distance and improve but price ? .Keefy can improve again raced better is fitter, Hats ran on ok in the best bias. Sea Ripple will appreciate the distance. Ratings very tricky here.Ilikeit ilovet nothopeless was in wrong bias.</t>
  </si>
  <si>
    <t>Mishani Tulip</t>
  </si>
  <si>
    <t>Diamond Beans ran on not too bad on the wet track at the Coast but could go better here on the dry. Royal George went ok at the Coast but has the trick gateand Jock worry. Kinkuna and The Red Dancer are coming out of the same race as Royal George, both have hopes but question the class of race</t>
  </si>
  <si>
    <t>Diamond Beans</t>
  </si>
  <si>
    <t>Ashaya looks a true 800m horse fast out of gates winkers ist time trial ok just new trainer here only ?? race well. Patented has speed went ok chance. Trip TheLight i thought had its chance.Shinshinto was well backed looked poor in yeard still won but this harder. Social I would rather watch.</t>
  </si>
  <si>
    <t>Diamond Beans ran on not too bad on the wet track at the Coast but could go better here on the dry. Royal George went ok at the Coast but has the trick gateand Jock worry. Kinkuna and The Red Dancer are coming out of the same race as Royal George, both ha</t>
  </si>
  <si>
    <t>Ascot Express might find the lead here with the Blinkers on and be hard to get around. Nic Me Some hit the line late here last time when ridden quieter- samehere. My Shamana went back at the Coast- may ride closer here and did run on ok but short enough. Bronze Dragon is a big horse who may not handle Ipswichtrack as well as others. Bi Turbo is a nice Maidener but the gate is the trick here</t>
  </si>
  <si>
    <t>Ascot Express</t>
  </si>
  <si>
    <t>Mt Shamana</t>
  </si>
  <si>
    <t>Parko gets the lead but may roll here which will suit Xanthus who can run on ok chance. Ticino Belle should get drop on leader but no world beater. Fis On canrun on but nees the speed</t>
  </si>
  <si>
    <t>Xanthus</t>
  </si>
  <si>
    <t>Speed should be genuine which will suit a run on horse like Destinys Own has a chance. Better Ethics wasn’t suited just needs to fin a spot from th gatesomechance. Gotta Be First can run on from the backwatch bias. Genuine Al had every chance latest but get nice run again</t>
  </si>
  <si>
    <t>Destiny's Own</t>
  </si>
  <si>
    <t>The Dark may hold a posy if does then a chance. Spokeman may try to go forward as well but ? . Cosmic Gossip went ok will be fitter here but give start.Hallowed Girl can run on but speed upfront the worry.</t>
  </si>
  <si>
    <t>Lunasnit should just beat this lot - lead and keep going. Taaffeite loved the Blks going on last time and hit the good in a weaker race but should run 2nd here.</t>
  </si>
  <si>
    <t>Lunasnit</t>
  </si>
  <si>
    <t>Evita La Vie is on the 9 day back up with blinkers on - Well Well Well can push forward too so could be a genuine run 1800m race. This will present some issue to the Waller pair whoare both only second up, from wide gates up in distance? Aeecee Sacred really has never achieved much and I think Karlstad is the better horse. Eleuthera was unlucky in a veryweak provincial class one. Wonderul Day brings the Saturday credentials, 5th up fit off a mid-prep trial back in distance.</t>
  </si>
  <si>
    <t>Wonderful Day</t>
  </si>
  <si>
    <t>Family Star had no chance when wide at Doomben- finds the 2 gate here, may lead and be hard to get around. Mischief Managed is not all that big and doeshave the trick gate so Price a bit short for me. Daltoro needs to hold a more forward position here then chance.</t>
  </si>
  <si>
    <t>Family Star</t>
  </si>
  <si>
    <t>F2</t>
  </si>
  <si>
    <t>Sea Eagles v Roosters</t>
  </si>
  <si>
    <t>After arguably one of the most exciting Finals week 1's in history, hopefully week 2 can deliver just as well, firstly the Sea Eagles host the Roosters in Mackay where conditions should be a treat. Both sides were poor last week and sharp improvement is a prerequisite to advancing here. Just the one change for the Sea Eagles with Croker returning, pushing Sironen out of the side, while the Roosters have lost Verrills to suspension(ridiculous), with Butcher replacing Taukeiaho on the bench, Marschke likely to play hooker. Manly have come up favourites at $1.33, this could go a few ways but, neither a Manly 30+ or Roosters win would surprise.</t>
  </si>
  <si>
    <t>The second of a couple of games at BB Print Stadium in Mackay, this time we move over to Saturday and it's a Western Sydney derby with the Panthers playing host to the Eels. Again the conditions look great, unfortunately the same can't be said for both sides last week. Just the one change for the Eels with Matterson returning off the bench for Makatoa who makes way, while the Panthers get both Edwards and Leota back after being late outs last week, Sorensen returns from injury, Leniu misses out. They've come up deserving favourites at $1.24, small blip on the radar for them last week, injuries leading in didn't help but expect to see them bounce back strong here.</t>
  </si>
  <si>
    <t>Dylan Edwards</t>
  </si>
  <si>
    <t>Junior Paulo</t>
  </si>
  <si>
    <t>Nathan Brown</t>
  </si>
  <si>
    <t>Penrith Panthers -12.5</t>
  </si>
  <si>
    <t>Angus Crichton</t>
  </si>
  <si>
    <t>Victor Radley</t>
  </si>
  <si>
    <t>Kingscote went very good last time and should find the front and be hard to run down again at odds. Deference trialled ok without the Blks on and if ridden abit cold then should hit the line good for the new trainer. Ruuca will drift back from the gate and give a fair start which is a problem but did go ok 1stup. SheCan Sing got caught wide 2ndup so forgive but 1stup run had favours when won.</t>
  </si>
  <si>
    <t>Ruuca</t>
  </si>
  <si>
    <t>Deference</t>
  </si>
  <si>
    <t>The 2 Heinrich horses will control the race here. If they both sit alongside each other then it will make Rhapsody Rose work from the bad gte. The Kewess willget the perfect run in behind and be hard to hold off. Gemelon Bolt had no hope last time but also has the trick gate.</t>
  </si>
  <si>
    <t>The Kewess</t>
  </si>
  <si>
    <t>Aswaat has the trick gate here, but if pushes a bit out of the gate then could get into a perfect position again. Ocean Treaty will get a nice run and is on theimprove with fitness to come. Montez will lead them up but this is his hardest test</t>
  </si>
  <si>
    <t>Ocean Treaty</t>
  </si>
  <si>
    <t>Morethannumberone went enormous last start over 1200m in a slow run race - was a small field though and Contessa has run well since albeit very suited. He now goes up to 1400mfrom the very wide gate which is the danger. Neutron resumes at 1400m after 115 days off, trialled well and can sit outside the leader in a race devoid of any tempo and be hard tocatch with Kyle's claim. Mr So and So is huge odds - his first up run was good after a solid trial.</t>
  </si>
  <si>
    <t>Mr So And So</t>
  </si>
  <si>
    <t>Like this race. Run For Glory looks unders to me at the early Market. Full Nelson will lead easily here and will fight on ok if he lets it go early enough and notmake it a sprint home which won't suit the horse. Couldn't Refuse has drawn quite good and will improve off his run last time when unsuited. Bentley Magic isalso going ok and has a chance.</t>
  </si>
  <si>
    <t>Full Nelson</t>
  </si>
  <si>
    <t>Couldn't Refuse</t>
  </si>
  <si>
    <t>Tsani Emperor is small but has speed not sure if will get the trip here , did run on ok late over 900m. Matilda Gene has the blinkers on which should help withspeed upfront can hit line and improve chance. Sir Bullee some ability</t>
  </si>
  <si>
    <t>Tisani Emperor</t>
  </si>
  <si>
    <t>Matilda Gene</t>
  </si>
  <si>
    <t>Eskdale Girl is a fit horse racing well will run on here chance. Smokey Diamond had an easy trial has ability rates ok chance. Rather Salubrious can run on goesok at best. Harbour Trick next best.</t>
  </si>
  <si>
    <t>Smokey Diamond</t>
  </si>
  <si>
    <t>PHIONAIX looks to find a soft lead here and the chasers might find it hard to run down. THE INVESTIGATOR rates okay but is 1st up off a long spell. ANGELSSHARE some value but wide gate, unsure what they do? THE MINIVAN an okay horse but gets back a long way</t>
  </si>
  <si>
    <t>Menazzi went good ran on late big track suit and speed ok hard to beat. Capital Girl will posy well had easy trial ok chance, Art Heist raced ok at 900 couldimprove. Flying Deputy ran on ok in trial.</t>
  </si>
  <si>
    <t>Menazzi</t>
  </si>
  <si>
    <t>Devastating has speed is fitter short odds here but chance. Natalienne has the blinkers on which can help trial ok will run on. Pentito is a ? Has been geldedcould improve. Indeep goes to 1200 ?? Has speed goes ok.</t>
  </si>
  <si>
    <t>Natalieann</t>
  </si>
  <si>
    <t>Maximum Output went ok 1st prep as a 2yold- trialled quite good and will get a nice run in behind the speed here. Evan Almighty will show speed and be inthe finish but is coming out of a poor form race at the Coast. Bellicosity will drift back a bit but will run on- looking for further</t>
  </si>
  <si>
    <t>Maximum Output</t>
  </si>
  <si>
    <t>No designated leader on paper so the lead is up for gras=bs -this could make a muddly run race. Wheels has gate 8 - lightly raced Vandyke. Perhaps its still fresh and can bounceforward but that sectionals at Ipswich were pretty ordinary in a weak field. Don't Despair been one paced this preparation but perhaps can improve with the blinkers going on.Parangas resumed at 1400 last start and the $ was there. If leisa Louise settles first four she too will be hard to beat.</t>
  </si>
  <si>
    <t>Loveisabattlefield really didn't do much in its first preparation and I thought the trials left a lot to be desired so opens up the race. Just not sure where to go. Calcareous was thebetter run than Marla Jane last start - not sure on strength of that race but this is much similar. Horses like Marla Jane, Crack of Doom, Travoli and Siennas Award will all blend in therunning line and get nice runs with rail in True position, just whethers theres enough pressure up front</t>
  </si>
  <si>
    <t>Cleary Adonis</t>
  </si>
  <si>
    <t>Merimee went well run on strong here fit horse now hard to beat. Saint Bartholomew has speed last bit the worry. Others fair for mine</t>
  </si>
  <si>
    <t>Alpendurada goes nice trial ok speed of race the issue but will race well. Montenegro Man weent good is fitter just the speed up front the issue.Confident is a?? Has blink off get nice run but rather watch. Red Rubi just didn’t finish off as well as I would like. Leroy comes from the back</t>
  </si>
  <si>
    <t>Alpendurada</t>
  </si>
  <si>
    <t>Montenegro Man</t>
  </si>
  <si>
    <t>Merimee</t>
  </si>
  <si>
    <t>Makedon keeps on ok looks good chance on speed runner. Daulat Tai Panaziz needs a run on track bias has ability. Siennas Choice and Our Fraulein get thegood runs both some chance if on pace bias</t>
  </si>
  <si>
    <t>Dominarcher was scratched recently not sure why but raced well ist up and fitter here looks hard to beat. Jack The Lead gets the good run has a chance..Neptunes Choice trialled ok</t>
  </si>
  <si>
    <t>Dominarcher</t>
  </si>
  <si>
    <t>Iamican will find the lead here- give good kick but last bit when fresh 1200 slight worry. Rich Lister has a trick gate but going ok. Vistabelle over raced a touchin a recent trial for new trainer Munce but did hit the line good so could power home here</t>
  </si>
  <si>
    <t>Vistabelle</t>
  </si>
  <si>
    <t>WRITTLE had a good trial for new trainer Hatch but it was only 650m. It's VIC runs were pretty weak last 100m so it's hard to take anything under $4 from thewide gate. GAUNTLET'S debut run was very strong last prep and then failed wet track. Trials okay this time in and drawn well. OCEANA might be a bet late if itgets out to $5.</t>
  </si>
  <si>
    <t>Gauntlet</t>
  </si>
  <si>
    <t>Vital Source had to work to get over from the bad gate 2up - ride quieter here and finish hard. Sundas is no star but will race on pace. Leored went ok 1st start-hit line late so if speed on here then chance at good odds. Kazza'a Jet has ability but was a touch disappointing 1up</t>
  </si>
  <si>
    <t>Leored</t>
  </si>
  <si>
    <t>Really getting sick of Nicci's Spirit - she can miss the start, trialled fair and has turned it up a few times. He Knows had every possible last start with theblinkers going on and might get a pair back than required. The tempo may be moderate if the weak leaders from wide gates push too hard - Blood Thundergets the suck run with upside - improvement from yard. Redstone trialled like a jet</t>
  </si>
  <si>
    <t>Suncorp Stadium takes centre stage for the finals, firstly the preliminaries, Souths take on Manly in the Friday night contest, where conditions should be an absolute treat. In the only other meeting for both sides this year, a turbo-less Sea Eagles were easily taken care of in round 2. No changes for the Rabbitohs fresh off the 2 week break after beating Penrith, the same for the Manly coming off their dominant display against the Roosters, don't be surprised if Taupau and Keppie have a late switch. The Rabbitohs come up slight favourites at $1.82, absolutely nothing would surprise me with both these sides, the value leaning towards the total going over.</t>
  </si>
  <si>
    <t>What many expected to be the repeat of last year's grand final, Melbourne and Penrith meet in the 2nd pre-lim on Saturday afternoon, an earlier timeslot due to the AFL. The third meeting for both sides this year, one a piece but both could just about been in favour of Melbourne. Just the one change for the Storm, Addo-Carr returns from his hamstring complaint, while Brandon Smith looks good to go, for Penrith, To'o is named amongst the reserves, will come in on the wing if fit, they have lost Kenny, May replaces him on the bench. Melbourne have come up $1.49 favourites, hard to argue, but I don't know if the market should have them as short as they are.</t>
  </si>
  <si>
    <t>F3</t>
  </si>
  <si>
    <t>Rabbitohs v Sea Eagles</t>
  </si>
  <si>
    <t>Over 44.5</t>
  </si>
  <si>
    <t>Over 56.5</t>
  </si>
  <si>
    <t>George Jennings</t>
  </si>
  <si>
    <t>Penrith Panthers +12.5 / Under 40.5</t>
  </si>
  <si>
    <t>Penrith Panthers</t>
  </si>
  <si>
    <t>Should be tempo on up front and if Champagne Aunty sustains the run be hard to run down inher Eagle Farm runs. She does hang in though so fence needs tobe OK. Honorable Spirit is airborne and get the right run here. He Runs Away will be charging down the outside late if the front half knock up. Wapiti isbecoming a very frustrating horse and Dissolution has to contend with the wide gate. Sokudo a knockout blow</t>
  </si>
  <si>
    <t>He Runs Away</t>
  </si>
  <si>
    <t>Apache Chase will slide forward find the lead and keep going here- hard to run down. Tambo's Mate could improve here and has some quality about him-touch disappointing 1stup though. You Make Me Smile will go forward but probably happy to sit off Apache and run a place here</t>
  </si>
  <si>
    <t>Apache Chase</t>
  </si>
  <si>
    <t>You Make Me Smile</t>
  </si>
  <si>
    <t>The lead is really up for grabs here which does present Tesarc with an opportunity here fresh to roll forward for Brad Stewart and be hard to catch. Howeverfrom the low draw Frozen in Time won't be far off them, she is airborne since the blinkers go on and get to right part of the track with ease. I Think Jetski mightbe giving them bit too far of a headstart deep in his preparation. Don't Stop has been going OK but not beating much.</t>
  </si>
  <si>
    <t>Frozen In Time</t>
  </si>
  <si>
    <t>Speed should be good enough for run on horses to get their chance. Snow drop has ability better ridden quiet can feature chance. That’s My Opinion had aneasy trial can run on ok chance.Never Paid has speed will work again. Luvin Our Grace has the blinkers on speed watch market here.</t>
  </si>
  <si>
    <t>Snowdrop</t>
  </si>
  <si>
    <t>MALIBU BLAZE is the lightly raced horse in this field that has scope to improve. It's last two runs have been solid and potentially settles close to the lead herefrom the good gate. Should have every chance to win this race and the rest look a bit chewed up</t>
  </si>
  <si>
    <t>There is a decent amount of speed in this race so I expect a solid tempo. MILL ROSSA is the horse that will get a soft run off the speed and be strong late.Fogden's horse PELORUS PRINCESS has okay VIC form and good speed but faces a tough task here 1st up for the new stable</t>
  </si>
  <si>
    <t>Mill Rossa</t>
  </si>
  <si>
    <t>They knocked off the price of THE DRILLER early so there's no value in this race at the early odds. It ran a huge race 1st up and with any improvement will bevery hard to beat. Will be betting late if it parades well and is around even money</t>
  </si>
  <si>
    <t>Bi Turbo</t>
  </si>
  <si>
    <t>Bi Turbo went ok gets the bias to suit here with winkers on looks good chance, Star Patrol has speed went well but just not sure how maps chance.Maxcalemna has nice ability gets the good ru</t>
  </si>
  <si>
    <t>Animate</t>
  </si>
  <si>
    <t>Firebox went ok 1stup and might go straight to the front here and be hard to run down. Animate will get a nice run - good chance if Firebox stops</t>
  </si>
  <si>
    <t>The race and lead is up for grabs - tend to think they'll let Sing for Violet roll forward up in distance and can see him being a improver. Think Liability andRocquette will get nice runs behind the speed. Rocquette trialled ok and had no favours first up - if can replicate rating witohut controlling a race big chance.Danezel is a tricky horse - hard to get fit because of issues. Rabbit Clause has no favpurs due to wide gate and KWT struggling</t>
  </si>
  <si>
    <t>Sing For Violet</t>
  </si>
  <si>
    <t>Rocquette</t>
  </si>
  <si>
    <t>Liability</t>
  </si>
  <si>
    <t>Cum. (U)</t>
  </si>
  <si>
    <t>BSP Results</t>
  </si>
  <si>
    <t>Just A Party</t>
  </si>
  <si>
    <t>Arriverderci</t>
  </si>
  <si>
    <t>In Great Nic</t>
  </si>
  <si>
    <t>Love Me Broke</t>
  </si>
  <si>
    <t>Zamosa</t>
  </si>
  <si>
    <t>Ciccina</t>
  </si>
  <si>
    <t>Dream Song</t>
  </si>
  <si>
    <t>Royal George will get the right run can stay looks good chance here. Heeya was riiden poor and bias was against can improve went well ist run chance. GentlePrince will go forward but some risk at distance. The Red Dancer plugs away on speed</t>
  </si>
  <si>
    <t>Royal George</t>
  </si>
  <si>
    <t>Karlstad looked likely to improve in the yard latest will be fitter and get the right run here good chance. Tilys Star is hard to catch but rates ok. Siesta Key willrace handy but goes to the mile which a ? . Aeccee Sacred went ok is fitter but needs bias</t>
  </si>
  <si>
    <t>Aeecee Sacred</t>
  </si>
  <si>
    <t>Bolt Action has speed raced well will improve looks nice chance. Thatfeelsbetter ran on ok for Odea in trial has a chance. Euromatic has speed will get goodrun but ? . Moon Stalker can improve</t>
  </si>
  <si>
    <t>Bolt Action</t>
  </si>
  <si>
    <t>If the track is helping backmarkers then Isla's Day might be able to get over this weak lot here- only start went good from the back. Acracker trialled a lotbetter last time and the track could suit. Single Dizire is up in distance with the Blks added so Risk at the price</t>
  </si>
  <si>
    <t>Isla's Day</t>
  </si>
  <si>
    <t>Acracker</t>
  </si>
  <si>
    <t>Bombay Nights</t>
  </si>
  <si>
    <t>Thatfeelsbetter</t>
  </si>
  <si>
    <t>In Agreement</t>
  </si>
  <si>
    <t>Speed should be solid here. In Agreement sat on speed and fought on when up in distance last time- chance here. Perfect Page will drift back but with the paceon he will run on. Expresso Love has speed but the gate is an issue.</t>
  </si>
  <si>
    <t>Not a strong race at all. Prince Shuvee didn't go too bad at Ipswich last time and has the good gate and Jock aboard here. The Rest are pluggers</t>
  </si>
  <si>
    <t>Prince Shuvee</t>
  </si>
  <si>
    <t>Yard</t>
  </si>
  <si>
    <t>Early</t>
  </si>
  <si>
    <t>Tempo of the race could be questionable with some pretty ordinary horses up front. Big Bad Bruce can push forward and find a good position, was very unlucky last start, haspreviously handled the wet and the distance. Rebel Salute can also take a forward position but has been missing the start this preparation. The Pines is very short given thecircumstances. Angus the Black will be charging late in the right part of the track if they overdo it in front</t>
  </si>
  <si>
    <t>Big Bad Bruce</t>
  </si>
  <si>
    <t>Speed could be on here with Rioat Act in the race and Southern Rock with the blinkers on pushing forward with Seeingisbelieving. Milk Man could end up in atricky spot from gate one. Irish Sequel was a run short last start, up in distance may help but fitness? Breed only fair on the wet also. Ocean Treaty has a solidrun here last preparation and claiming below minimum - no luck last start</t>
  </si>
  <si>
    <t>Conquer the Stars has PATIS on board so most likely roll forward and set genuine clip. Run For Glory might handle the distance but on ratings and weight can’tget this short. If Supergiant didn't have the setback would be close to good thing. Prospectus and Green Jacket will be running on late in the best part of thetrack</t>
  </si>
  <si>
    <t>Supergiant</t>
  </si>
  <si>
    <t>Speed to burn here - want to get away from the 900m Gold Coast form behind The Move - race didn't rate terrific? Spaceboy will get a good run from gate oneand if Steph can edge off the fence on the sraight don't think they can beat him. Runs full of merit this preparation. The Oddysey and Tambo's Mate will getnice runs in the second or third pair and have the class. Gate tricky for King Klaus, Intrepidacious and Le Palmier.</t>
  </si>
  <si>
    <t>Spaceboy</t>
  </si>
  <si>
    <t>The Odyssey</t>
  </si>
  <si>
    <t>Speed to burn here - want to get away from the 900m Gold Coast form behind The Move - race didn't rate terrific? Spaceboy will get a good run from gate oneand if Steph can edge off the fence on the sraight don't think they can beat him. Runs full of merit</t>
  </si>
  <si>
    <t>Merseyside came out of good race should be hard to beat if gets the 1400. Sectret Tales needs to improve with blinkers on likes wet , Crack Of Doom andBumpn Run will run on.</t>
  </si>
  <si>
    <t>Merseyside</t>
  </si>
  <si>
    <t>FIERCE WARRIOR had a strong trial and found a fair bit when the jockey asked for him. He will handle the heavy ground with a strong win here last prep.LAMARCHE will get back and have a big task over the short trip</t>
  </si>
  <si>
    <t>Fierce Warrior</t>
  </si>
  <si>
    <t>Tricky race with a lot of these not in form at the moment. SHIJIN loves these bog tracks and will be on speed in the right spot. DYNAMIC THINKER likely leadsthem but needs to improve a bit to get to this level. PAPA JO is a decent horse but I have a concern about it on this heavy ground</t>
  </si>
  <si>
    <t>If Becandleni gets a run on track down the middle then good chance , Kaiberry will handle this track and gets the good run.Lady Snitch can run on ok improvehere</t>
  </si>
  <si>
    <t>Becandleni</t>
  </si>
  <si>
    <t>Cosmic Gossip is a very fit horse will run on ok , Smokin Pierro grinds away from the back went ok , Way Beyond is up in class here but racing ok , The Big Eateris up in distance some ?? But sectional was good</t>
  </si>
  <si>
    <t>Smokin' Pierro</t>
  </si>
  <si>
    <t>Speed should be ok so giving Unlikelyoccurrence a chance to run on hard chance, Kokopo Kitty has a chance will run on from the back, Massibielle mixes formnot hopeless, Dulcn Len not sure 1000</t>
  </si>
  <si>
    <t>Unlikelyoccurrence</t>
  </si>
  <si>
    <t>BRONZE DRAGON went good fresh at 1st start and had plenty of improvement in him, deserving of its price here. Looks hard to beat. LOVE DEMON trialledwell and can run a race 1st up. It was wide draw but getting price to find out. TUSCAN GAZE trialled well and has some ability but price very skinny. Should getout later</t>
  </si>
  <si>
    <t>Bronze Dragon</t>
  </si>
  <si>
    <t>Love Demon</t>
  </si>
  <si>
    <t>Platinum Euro's has a stack of ability, but three trials that were OK from the wide gate wasn't screaming back me first up. Fradd, Stewart and Cassidy shouldbe able to control the race in front and make it tough for Euros. Luskin Hero did nice things before the 70 day freshen but odds are cramped. Centrefire waswide throughout and is pretty honest. Modelka went like a bomb last start and had the market support, could elevate again here</t>
  </si>
  <si>
    <t>Centrefire</t>
  </si>
  <si>
    <t>The big dance has arrived and after being so dominant in 2021, amazing to think Melbourne won't be in it. That said, a couple of impressive sides will lock horns for the trophy, Panthers taking on the Rabbitohs in what will potentially be the only time a Grand Final is played at Suncorp Stadium*. The weather gods look to be giving Brisbane the thumbs-up even though rain is expected closer to the weekend. Souths are unchanged despite concern surrounding Reynolds groin, niggles for the Panthers also, To'o, Kikau, JFH and Edwards are all hoping to be fit come Sunday, Pangai is out however with Leota returning up front. Penrith have come up the ever so slight favourites, I've got them $1.83, slight lean to Souths, few red flags on Penrith being up to the challenge here.</t>
  </si>
  <si>
    <t>F4</t>
  </si>
  <si>
    <t>Clive Churchill</t>
  </si>
  <si>
    <t>Blake Taaffe</t>
  </si>
  <si>
    <t>Cameron Murray</t>
  </si>
  <si>
    <t>South Sydney Rabbitohs 1-12 / 30 or less</t>
  </si>
  <si>
    <t>Under 18.5 (1st Half)</t>
  </si>
  <si>
    <t>Neutron can run a sectional and should race forwarcdx here with the visors on looks hard to beat. Spokeman can rate ok but ? Fairok . Merrimee has a trickygate but going o</t>
  </si>
  <si>
    <t>King Charming did look impressive at his Maiden win but Vantina would have done the same to that field. Vantina just needs to improve in the yard to be hardto beat here. Evan Almighty has the Blinkers on here and did keep trying last time - chance</t>
  </si>
  <si>
    <t>Evan Almighty</t>
  </si>
  <si>
    <t>Delusional</t>
  </si>
  <si>
    <t>Delusional would beat these if he had drawn better but still a chance. Never Paid showed good speed in Maiden win- chance. Shadow Colour has the goodgate, has speed but change of trainer?</t>
  </si>
  <si>
    <t>Happy to forgive the previous run of STOKED. It looks like its back better than ever going off the trials and should get a gun run here. GOGOL was superimpressive last start but it's a hard horse to back with its problem of missing the kick. LEADERSHIP SPILL next best</t>
  </si>
  <si>
    <t>Stoked</t>
  </si>
  <si>
    <t>MOZART'S RIVAL has good speed to settle in a good spot here and rated very strongly last start. NO BETTER AFFAIRE finds the lead but will need to find someimprovement on the ratings. BASTILLE DAY appeared to trial poorly. SIDEWALK is some hope of running on late.</t>
  </si>
  <si>
    <t>Sidewalk</t>
  </si>
  <si>
    <t>Like this race - Tolkowsky was very poor last start, gets 32 days off. Don't think a tight turning track and drawn inside is his go, they rode him cold in the trialbut he may just be overhyped. Madame Mo resumed ok, up in distance will help in a sit and sprint with inside draw.WIld Irish definitley has ability and can rollacross and be big danger. The rest i don't think are much good, speed of the race will be against a horse like Ginja.</t>
  </si>
  <si>
    <t>Madame Mo</t>
  </si>
  <si>
    <t>Wild Irish</t>
  </si>
  <si>
    <t>Keefy gets the soft lead just not convinced about the 1800 so short enough. Just a Patsy goes up in class from maiden win which was ok going well gets goodrun chance at odds, Way Beyond likes this track will run on but speed upfront is the worry. Parangus can improve with blinkers on</t>
  </si>
  <si>
    <t>Just A Patsy</t>
  </si>
  <si>
    <t>Tending to favour those down in the weights here, La Amigo should run them along in fron with Durundur Lad. Keeta should settle just off the speed but losesOrman and was very plain first up - was stirred up pre-race. Tick Tock Boom comes back gelded but has wide gate, long spell to contend with, no trials. Ticklertends to miss start. Laudey Lou and The Stifmeister are being underated by the market</t>
  </si>
  <si>
    <t>The Stifmeister</t>
  </si>
  <si>
    <t>Nice race for Exo Lady who showed good speed and pricked ears going to line- might just lead and win. Racing Page showed speed but has the trick gate- stillchance. Shalook trialled not too bad but under the odds</t>
  </si>
  <si>
    <t>Exo Lady</t>
  </si>
  <si>
    <t>Keen to take on Glorious Ruby back in distance, deep into a preparation. Also Tiger Heart - although has the Gollan polish and a strong horse not sure it’s a 1000m horse or have theturn of foot some of these have. Fetch trialled like a bomb against good opposition and Stellar Magic has the runs on the board - should be enough speed on for both if they get backin the run. Maximum Output a good chance - come back a better horse after being gelded</t>
  </si>
  <si>
    <t>Fetch</t>
  </si>
  <si>
    <t>Mister Larrabee is a nice horse but from gate 1 might have some roadblocks in front of him and the run of Keeta last night did him no favours at the price.Never been a fan of Danezel and think had a birthday against weak opposition again last start. Enterprise Keren is the horse who gets the gun run, second up,handles Eagle Farm and the run was solid resuming worst part of track, well weighted with the claim. Jack the Lad next best</t>
  </si>
  <si>
    <t>Enterprise Keren</t>
  </si>
  <si>
    <t>Mister Larrabee is a nice horse but from gate 1 might have some roadblocks in front of him and the run of Keeta last night did him no favours at the price.Never been a fan of Danezel and think had a birthday against weak opposition again last start. Enter</t>
  </si>
  <si>
    <t>Apache Chase came back better than ever at Twba - just needs to hold that to be HTB. Emerald Kingdom went along a bit quick in his trial and backing up quick-not sure? Our Playboy will be charging home if the 2 up front go too quick</t>
  </si>
  <si>
    <t>Ingear will get a nice run in front here- will look the winner but the form out of his last win is questionable. Boom Spender will get the perfect run - chance.Guntantes went good 1st up last prep and has trialled quite good</t>
  </si>
  <si>
    <t>Twelve Apostles</t>
  </si>
  <si>
    <t>Lipensass raced well was working wide then kept coming has a good chance if gets in from gate.. Ossabucco may go back with bad gate here a worry.Coolomb may improve with blinkers some chance</t>
  </si>
  <si>
    <t>The Ritz is a ?? after a let up may have problems so care, Twelve Apostles has speed went ok has achance, In Great Nic can run on</t>
  </si>
  <si>
    <t>Lipeansass</t>
  </si>
  <si>
    <t>Coulomb</t>
  </si>
  <si>
    <t>If Ostermier repeats the effort last run then hard to beat going well and has Callow, Dear Sibling could find right posy has a chance if speed drops andHarmony In Nation seems under the odds here</t>
  </si>
  <si>
    <t>Ostermeier</t>
  </si>
  <si>
    <t>Dear Sibling</t>
  </si>
  <si>
    <t>Kazzas Jet has speed is fitter raced ok chance and has good gate a plus. Bellicosity raced ok should improve has the tricky gate can run on ok if finds the spotmidfield , Ashgrove has trialled as has Par Un Nez both have some ability from good stables</t>
  </si>
  <si>
    <t>Bellicosity</t>
  </si>
  <si>
    <t>Speed up front should be solid here. Berdini's Girl trialled better with the Blks added but did have a light Jock aboard so just not sure if trial was good enoughto back here. Enterprise Pomme is back in distance here from the trick gate. He didn't come out quick over the 1200m so now 1000m is a concern. KaraokeQueen has ran into some nice horses but chance. Refero will show speed but short enough here</t>
  </si>
  <si>
    <t>Berdini's Girl</t>
  </si>
  <si>
    <t>Calcareous looks very hard to beat off the last start run where he had to do too much work to find the front and kept kicking. Love him going up the mile onthe big track. HTB. Collay's Spirit improved last start with blinkers on but was 1400m on the small track in a small field. Toni Too is naught on roulette table -only 5 race starts, is first up mile so yard be important but had some credible runs last preparation</t>
  </si>
  <si>
    <t>Du Maurier</t>
  </si>
  <si>
    <t>Ditmas</t>
  </si>
  <si>
    <t>Smart Star Prince</t>
  </si>
  <si>
    <t>Daulat Machtigamor</t>
  </si>
  <si>
    <t>Smokin Pierro</t>
  </si>
  <si>
    <t>Squirrel Hunter</t>
  </si>
  <si>
    <t>Dare to Share</t>
  </si>
  <si>
    <t>Vancouver River</t>
  </si>
  <si>
    <t>Volunteer</t>
  </si>
  <si>
    <t>Bringthelove</t>
  </si>
  <si>
    <t>I Ponder</t>
  </si>
  <si>
    <t>Everlast</t>
  </si>
  <si>
    <t>King Shalaa</t>
  </si>
  <si>
    <t>Champagne Pop</t>
  </si>
  <si>
    <t>Putontheredlight</t>
  </si>
  <si>
    <t>Purple Diamond</t>
  </si>
  <si>
    <t>Palazzo Spirit</t>
  </si>
  <si>
    <t>Cocbrew Express</t>
  </si>
  <si>
    <t>Kazzas Jet</t>
  </si>
  <si>
    <t>Phantom Court</t>
  </si>
  <si>
    <t>Blazing Mac</t>
  </si>
  <si>
    <t>Power Boom</t>
  </si>
  <si>
    <t>Berdinis Girl</t>
  </si>
  <si>
    <t>Karaoke Queen</t>
  </si>
  <si>
    <t>QLD</t>
  </si>
  <si>
    <t>Birriecat should have the improvement is a nice horse but Shajae will run on hard and looks to go well with a wet track . Our Red Planet is next best trialledok but probably not the class of the other 2</t>
  </si>
  <si>
    <t>Not a lot of speed on here. Khaalis is from Sydney and has performed ok - this race not strong so HTB. Khaalis didn't beat a lot at Ipswich but will race handy.North Rocks ran on ok over the Mile but now 2240m so ? Heeya beat nothing at Ipswich so short enough here</t>
  </si>
  <si>
    <t>Khaalis</t>
  </si>
  <si>
    <t>Daulat Tai Panaziz raced ok has the gate issue watch bias should be fitter as well, Karlstad ran on ok also has gate issue , Voulounteer can keep improving willrun on , Kirkeby ran on ok</t>
  </si>
  <si>
    <t>Daulat Tai Panaziz</t>
  </si>
  <si>
    <t>Speed will be solid here. He Knows is a very fit horse now and will get into a nice spot just off the pace and be strong at the finish. Bengal Bandit is theunknown horse from Victoria - no trials? Not A Choice had a soft lead last time and that won't happen here</t>
  </si>
  <si>
    <t>Southern Rock will get an easier lead this time round and should get the distance - had improvement from the yard also. That main lead up race has bigquestion marks over it with how good Brilliant Concept went. Irish Sequel and Bajan Gold both had the perfect runs there but definitley have class on this lot</t>
  </si>
  <si>
    <t>Bajan Gold</t>
  </si>
  <si>
    <t>Southern Rock</t>
  </si>
  <si>
    <t>Georgie's Pride is down on the minmum with the most upside and she's come back better - be very hard to beat. She can sustain a run so wide gate isn't toomuch a concern with Thornton and Mallyon on the other speed horses who are both chinky - expect them to let her go. If they contest the lead it will besuicidal and Royal hale will be steaming home late with Royal Witness.</t>
  </si>
  <si>
    <t>Doesn't look a whole lot of speed on paper so Barney's Law could get a very soft lead in front and be hard to get past. If Red Stina jumps with them (ear muffsoff and jumped in the trial) don't think they can beat her. Easiest race she's contested in a long time. ZIemba and Enterprise Prince are right there howeverodds seriously cramped. Cristal Breeze went forward and didn't finish off last start - so might have to go back</t>
  </si>
  <si>
    <t>Rule The World</t>
  </si>
  <si>
    <t>Stampe trialled ok and did go very good fresh last time in - 2 trials in preperation for this - chance at odds. Hidden Hail will give them something to catch withthe light weight. Le Palmier is hard to catch but will get a nice run here</t>
  </si>
  <si>
    <t>Le Palmier</t>
  </si>
  <si>
    <t>Hidden Hail</t>
  </si>
  <si>
    <t>HAMILTON PLACE is bred for the distance, lightly raced and won impressively last start so I think it sets up well here. CLASS OF ROYALTY is another on pacergoing ok this prep. FLENSBURG is bred well for the trip but will be ridden cold and have to chase them</t>
  </si>
  <si>
    <t>Hamilton Place</t>
  </si>
  <si>
    <t>Wide open maiden. RISING FIRE trialled very strongly, drawn well and has found a winnable race. GYPSY ROZAY lead a hot tempo at Beaudesert and canimprove here. Watch market with CARREFOUR but looks plain horse</t>
  </si>
  <si>
    <t>Rising Fire</t>
  </si>
  <si>
    <t>Looks a nice race for Champagne Pop here who has been hindered by bad gates of late - should run on hard here. Capital Miss went ok only start and hastrialled not too bad. Rose Of Duporth is short enough for mine. Sundara might sneak into the place.</t>
  </si>
  <si>
    <t>Capital Miss</t>
  </si>
  <si>
    <t>Shy Girl has the tricky gate to contend with but ran on OK with a jock upgrade here and will stirp fitter. Up in distance suits on type too. Travoli did the best hecould last start too but just got way too far back. Similar could happen here too. Don't think A Big Chance will run the 1800m and Just a Patsy went only fairfor mine last start and could have bit more pressure here. Irish Ace also might get too far back</t>
  </si>
  <si>
    <t>Shy Girl</t>
  </si>
  <si>
    <t>Monday Monday has speed battle ok considering went hard chance, Why We Drink can run on ok can improve, Thatfeelsbetter has speed goes up in distancechance.Kiss My Milo will run on from the back</t>
  </si>
  <si>
    <t>Monday Monday</t>
  </si>
  <si>
    <t>Stellar Way worked too hard last start to find the lead - drops back in distance and gets CORNISH on board. Shouldn't be too much pressure in front. Rozeirawent OK last start but did have the perfect run and gets wide gate here. LaudeyLou will get gun run behind speed with Stratobel. Flying Machine will get a bittoo far back and Luana needs significant improvement with blinkers going on</t>
  </si>
  <si>
    <t>Stellar Way</t>
  </si>
  <si>
    <t>Laudeylou</t>
  </si>
  <si>
    <t>The Wild One was unlucky last start but has to be some query at a genuine 1400m with the gate plus the anticipated tempo. Mighty Moose only knows oneway and will ensure they go at a genuine clip. Think the swoopers will come into play here down the middle of the track being Lincoln Fury and Get on Board</t>
  </si>
  <si>
    <t>Lincoln Fury</t>
  </si>
  <si>
    <t>Jay Peak Kitten</t>
  </si>
  <si>
    <t>Brazetti</t>
  </si>
  <si>
    <t>Splasher</t>
  </si>
  <si>
    <t>Vendidit</t>
  </si>
  <si>
    <t>Gypsy Rozay</t>
  </si>
  <si>
    <t>Think Glory</t>
  </si>
  <si>
    <t>Ipso Nem Felek</t>
  </si>
  <si>
    <t>Ipso Nem Felek has a chance at big odds raced ok at this distance a few starts back, Outback Gladiator is hard to catch but went ok has a chance. Cabochon Lilis racing ok but will give start and Shebringczit is a ? Will also be back here now with Gollan</t>
  </si>
  <si>
    <t>Shes a Tigress trialled ok before failed at Eagle Farm so excuse looks to lead here good chance if retuns on best rating. Fifty Four Squares raced well in maidenwin gets the nice run behind speed chance. Magic Delta has speed just the last 50m worries me.</t>
  </si>
  <si>
    <t>She's a Tigress</t>
  </si>
  <si>
    <t>Zingalong was given poor ride last start and can improve here with blinkers on and KWT - expect them to just be handlebars down. Winside can be slow out and off country NSWform, inside gate happy to risk. Lyrical Girl is a heavy type so don't expect to be as effective on wet track. Shamaton will just get the suck run and be hard to beat. Already Blessedwill get right run but is first up. Platinum Euros and Frozen in Time will be charging late if can run on</t>
  </si>
  <si>
    <t>Shamaton</t>
  </si>
  <si>
    <t>Zingalong</t>
  </si>
  <si>
    <t>Prime Asset can be big improver - second up after a gelding but can lead. Tiger Heart will be suited up in distance and was a fantastic return at Eagle Farm,gets the gun run from gate one. Birriecart was an immense amount of ability but this is another step up - only chased down Shajea. How genuine isDevastating?</t>
  </si>
  <si>
    <t>Tiger Heart</t>
  </si>
  <si>
    <t>Pace out wide here. Contemptuous did a good job here to win after running into trouble a few times and still picking up well at the finish to beat them -HTB.Gogol is backing up here after his good win at the Coast, has done it before so will be in the finish. Sir Rocket can be a bit slow away but the scratchings havehelped</t>
  </si>
  <si>
    <t>Speed looks slow which will help Never Paid but needs to get the distance at shorts odds here. Green Kudos gets a good run in behind it has a chance at goododds. Avenue Of Stars will run on ok but speed upfront the worry</t>
  </si>
  <si>
    <t>Federal Agent ran ok if leaders are winning then a chance at right odds, Brook Hill is a fit horse can run on ok again, Fish On is very hard to catch but rates okwet some worry, Arthur In Charge has to improve can</t>
  </si>
  <si>
    <t>There's plenty of speed in this race so expecting a good tempo. ISLA'S DAY was ridden in the worst part of the track 1st up but went well. Fitter here and has agood finish so will have its chance here. ALL TOO QUICK was a forgive run 1st up but hard to price that short here. MY ODETTE can improve</t>
  </si>
  <si>
    <t>Zavaboom went good ran nice sectionals go up in distance here should be hard to beat. Gemelon Bolt has ability just not consistent and gate wont help.Maximum Output has speed but last bit some worry.Vetta Velocita trialled ok.</t>
  </si>
  <si>
    <t>Macquarie Star has the bad gate here, up in distance and come up short odds- RISK. Pool Pny could improve here with the good speed up front- chance. Uzerliwent better when ridden quiet but has the bad gate here so may have to slide forward. Elegant Drover is 1stup but trialled ok</t>
  </si>
  <si>
    <t>Zacaboom</t>
  </si>
  <si>
    <t>Pool Pony</t>
  </si>
  <si>
    <t>Ashgrovian has found a weakish maiden but the gate and how this track plays as fence should be off. Prickly Poppy ran on late the distance should suit. SecretCash is up in dst get nice run and Ma Mas Rose from the Costa stable trialled well enough to watch the market</t>
  </si>
  <si>
    <t>Ashgrove</t>
  </si>
  <si>
    <t>Kercharmer is a nice horse raced well will improve again looks good chance , Volounteer has the winkers on but needs to improve, Wheels needs to improveand goes to the mile would rather risk at the price. Shakti is a roughie</t>
  </si>
  <si>
    <t>Kercharmer</t>
  </si>
  <si>
    <t>Festival Prince won well at Warwick last time beating a nice horse but seems very short odds here. Eskdale Girl is back in distance so give a start but will runon</t>
  </si>
  <si>
    <t>Magic Delta</t>
  </si>
  <si>
    <t>Honytonk Diva</t>
  </si>
  <si>
    <t>Sir Warwick</t>
  </si>
  <si>
    <t>Sampsonite</t>
  </si>
  <si>
    <t>Private Cheetah</t>
  </si>
  <si>
    <t>Arentee</t>
  </si>
  <si>
    <t>Prickly Poppy</t>
  </si>
  <si>
    <t>Southern Stock</t>
  </si>
  <si>
    <t>DULCIE TIE will sit on the speed and be right in the finish here. I hope TEST OF WAR and DULCIE TIE don't got head and head and undo each other. CROCKETTwill get a nice run if the speed goes on</t>
  </si>
  <si>
    <t>Dulcie Tie</t>
  </si>
  <si>
    <t>Youngblood will get the right run here and run out the 2100m so HTB. ASWAAT is probably the best horse but is stepping up to the 2100m and being by DeepField there is a major question mark on the distance</t>
  </si>
  <si>
    <t>Youngblood</t>
  </si>
  <si>
    <t>Stellar Magic is the best horse here and came back in good style when ran great sectionals late- just needs some spd up front. REFERO was ridden quiet and hitline ok at the Coast but sectionals were not that strong. Fierce Warrior will find the lead and give a sight</t>
  </si>
  <si>
    <t>Kingscote should lead at a genuine tempo, just anything in the tank? Mill Rossa will be happy to let them go and The Big Goodbye might not have any option but to roll forward andsit outside the lead! Dominarcher gets the suck run behind the ratings just aren't there to justify the price. Confidant gets perfect run but last 50m-100m is a big worry on last startrun. Be Water My Friend is huge danger, went like a rocket first up and had stack of improvement yard</t>
  </si>
  <si>
    <t>Confidant</t>
  </si>
  <si>
    <t>Be Water My Friend</t>
  </si>
  <si>
    <t>THE DARK has a chance here but is definitely a hard horse to catch. MONTEZ will find the lead and did fight on ok at Doomben last time - chance. MAKEDON isjust too hard to catch and does a lot of things wrong. VENDIDIT is going ok but is a beatable horse</t>
  </si>
  <si>
    <t>Burlesy</t>
  </si>
  <si>
    <t>Lipensass has blinkers on and up to 1800 here not sure as was disapointing its last run would rather risk at price, Burlesy did enough to be running into thefinish here is fitter chance, Coulomb and Wurnic got tired late last runs which worries m</t>
  </si>
  <si>
    <t>BECANDLENI finally got the win last start and should have every chance to do it again here. THINK HIGH been hitting the line hard in slowly run races and willget something similar here. If the rest of them are weak late, it has the ability to run past them. ELLASTRA gets on speed favours</t>
  </si>
  <si>
    <t>Kaiberry is racing well fit horse good chance again. Neptunes Choice is the improver if Smith can switch this horse on as going up dst suits, Scilago mayimprove</t>
  </si>
  <si>
    <t>Kaiberry</t>
  </si>
  <si>
    <t>There is a lot of speed in this race. KINDLING SPIRIT trialled really well and will get a soft run from the inside draw, just needs luck but price? PRIVATE SECTORis gelded and also trialled well. No idea what they do from the gate so impossible to back. NKWAZI'S PRIDE will get a soft run from gate 3 and hit the line wellon debut, give it a good hope at the odds</t>
  </si>
  <si>
    <t>Nkwazi's Pride</t>
  </si>
  <si>
    <t>VIVYN has a very strong debut win but is 1st up 1400m here and the trials didn't suggest it's going well enough to justify the very short odds. OSSABUCO hitthe line well last start and can settle a lot closer here from the inside gate. CALCAREOUS a hope if you ignore its poor run last start. RELIABLE RUBY is goingwell enough this prep and has a good racing pattern</t>
  </si>
  <si>
    <t>Ossabuco</t>
  </si>
  <si>
    <t>VIVYN has a very strong debut win but is 1st up 1400m here and the trials didn't suggest it's going well enough to justify the very short odds. OSSABUCO hitthe line well last start and can settle a lot closer here from the inside gate. CALCAREOUS a hope i</t>
  </si>
  <si>
    <t>Gentle Prince</t>
  </si>
  <si>
    <t>Big Andy</t>
  </si>
  <si>
    <t>Found The Mark</t>
  </si>
  <si>
    <t>Taking Flight</t>
  </si>
  <si>
    <t>Enterprise Mia went very good 1stup after being wide and working. But she did Bleed 2 starts ago which has to be considered?? Idling By was a bit stop startlast time at Caloundra and went ok - get nice run here. I AM WINKLES will find the lead and battle away</t>
  </si>
  <si>
    <t>Enterprise Mia</t>
  </si>
  <si>
    <t>Idling By</t>
  </si>
  <si>
    <t>Madame Mo from gate 6 can place itself on speed in a race lacking tempo and be very hard to get past, was an enormous win at the Sunshine Coast being able to finish off afterbeing poleaxed. Kalrstad the obvious top pick with runs on the board - very credible runa t Eagle Farm two back. The rest are pretty limited - especially Blacklog. Irish Ace wasvisually a good win last start but nothing showed up. Think High is on a very quick back up after big failure Gold Coast</t>
  </si>
  <si>
    <t>You know what you get with King Klaus and that’s why I want to save on him - he'll jump well put himself on speed and be strong late with Baylee. Le Palmier pinged the lids laststart and if he does again might be hard to beat but usually hes slow out and not much between them. Kylease is first up with Steph so rather risk and Kisukano needs to be at herbeat to justify anything near the price. Get nice run behind speed. Simply Fly was enormous last start, you all saw it</t>
  </si>
  <si>
    <t>King Klaus</t>
  </si>
  <si>
    <t>MOONAN ME should slide forward into a nice spot and be in the finish here. FIREBOX has found a weak race and will find the lead here- HTB. MOCAMBO hadto go early at Ipswich last time and got caught wide- pace here is the worry.</t>
  </si>
  <si>
    <t>Moonan Me</t>
  </si>
  <si>
    <t>Spanish Angels is back in distance so might settle off the speed but is a nice type and walker - coming from metro runs be hard to beat. Majorelle trialled okbut was at home and now gets Caserta from inside draw. Licenced and Ready was weak late in the trial and Sneaky Starter is bred for further</t>
  </si>
  <si>
    <t>Spanish Angels</t>
  </si>
  <si>
    <t>Speed should be genuine for Sister Elenore to run on well but has had no trial ?,Sip It Slow will get a good run has a chance is improving, Tickler is going wellbut the gate is a big issue, Dejanova can improve will need too</t>
  </si>
  <si>
    <t>Sister Elanore</t>
  </si>
  <si>
    <t>Sip It Slow</t>
  </si>
  <si>
    <t>Tickler</t>
  </si>
  <si>
    <t>SQUARE DANCE was tough winning 1st up here last start and has a good forward racing pattern. Will be hard to beat here if it can repeat that performance.DOOMANI raced a bit keen last start and can improve. SINO DEFEAT won a weak race last start and wants further than this.</t>
  </si>
  <si>
    <t>Square Dance</t>
  </si>
  <si>
    <t>A Fair Swear</t>
  </si>
  <si>
    <t>Royal Archer is up in distance which on breed is a worry, A Fair Swear plugged on late at Toowoomba chance. Itza Paris would rather risk</t>
  </si>
  <si>
    <t>rook Hill wasn’t suited latest run can run on again chance, Smooth Move can run on again the early odds ar skinny, The Red One will get a good run roughchance</t>
  </si>
  <si>
    <t>EVAN ALMIGHTY is consistent but continues to find a way to get beaten and way too short in early markets. LISTEN LISTEN trialled better than a maiden, hassome ability. REAL MINT another good trialler that will settle on speed and have every chance. Pick up sticks from there</t>
  </si>
  <si>
    <t>Listen Listen</t>
  </si>
  <si>
    <t>Fu Ni and Tides Of Jupiter come out of best races both have chances but not sure on the distance. Hamilton Place is going ok and if they are running on the willkeep coming looks nice chancee at odds. Unique Journey may iomprove at the distance</t>
  </si>
  <si>
    <t>COOL INTELLIGENCE trial was good 2 weeks ago and goes well fresh. Will get back but can round them up late. The track tends to favour horses down theoutside later in the day. NOTEABLY won an okay maiden at Grafton, can run a race on best form. COSSIE is a consistent on pacer. Had tough run last start</t>
  </si>
  <si>
    <t>Cool Intelligence</t>
  </si>
  <si>
    <t>Hidden Spring did beat Never Paid last start and should find the front again from the inside gate and give some sight. Never Paid's saddle did slip that day andgets the big jockey upgrade but was in better part of the track that day, comes back in distance from 1100m and been up a long time. Super One Susie will bethe best horse in the race but needs alot of speed on and be forward in the yard</t>
  </si>
  <si>
    <t>Master Red is a hard horse to catch but shouldn't be too far away from the good gate and finish off strong. She's A TIGRESS will probably have to sit outsideBay Of Dragons and is up in distance but still a chance. MOTOMISS can be slow away which is a worry</t>
  </si>
  <si>
    <t>Master Red</t>
  </si>
  <si>
    <t>Lime Soda has nice ability just finds a tricky gate here watch the bias should run on well, Maximum Output has speed inside so think the price is short enoughto risk, Mishani Operator is the improver raced ok</t>
  </si>
  <si>
    <t>Lime Soda</t>
  </si>
  <si>
    <t>Jet Austin went ok when wide at the Sunshine Coast- press forward here. Fay Conquers All has the bad gate here so will need luck. DONANDKIM has had a lotof tries but the inside gate here will help. IN AGREEMENT will lead again and give a kick</t>
  </si>
  <si>
    <t>Jett Austin</t>
  </si>
  <si>
    <t>Nord Lyon looked nice horse in yard raced well should be fitter good chance, Bold Halo will get the drop run is very fit chance, Princeamongst Men is some ?Has ability.Mushialli trialled easy for Gollan but gate poor</t>
  </si>
  <si>
    <t>Nord Lyon</t>
  </si>
  <si>
    <t>Speed should be good which will suit Pretty Flash if he he rides quiet and allows to hit line down the middle of the track, Royal Nicci has trialled well forAnderson chance, Empress Zou trialled ok for Edmonds ,Taormina Duchess from the Gough stable has trialled ok but poor gate, Queenslander had an easy tria</t>
  </si>
  <si>
    <t>Royal Nicci</t>
  </si>
  <si>
    <t>Nice Race. Allez Zou did a good job to get so close after blowing the start 1st up - should jump tonight and be HTB. CARRIBEAN KING went good prior to a spellwhen on the worst part of the track - 1stup here so watch market. MAYA BAY has the trick gate and this is a lot tougher than TWBA- price well unders</t>
  </si>
  <si>
    <t>Allez Zou</t>
  </si>
  <si>
    <t>Carribean King</t>
  </si>
  <si>
    <t>Looks 2 hopes here. Deep Tempest was ridden very quiet 1st start and did chase well, Up in distance here will suit. Iron Saint went ok at Ipswich 1stup and theextra distance will help. Beanhugged will show speed but short enough</t>
  </si>
  <si>
    <t>Iron Saint</t>
  </si>
  <si>
    <t>PAPERCLIP comes out of a hot form race and rated strongly despite ending up in a poor position on the turn. Some hope at big odds here. ASCOT EXPRESS hashad 51 days off but rated well winning his maiden. Just unsure where it gets to from the draw. THATFEELBETTER needs to settle in run to improve and justifyits price. YOURJOKINGME RIGHT was a decent trial for new trainer but also needs to improve on ratings</t>
  </si>
  <si>
    <t>Mishani Mental has been given two average rides recently and now draws an alley plus Brad Stewart and blinkers go on. It handles Eagle Farm which is alwayshalf the battle. Better Go Lightly looks well educated and get the right run tucked behind speed. Suenito had one ok trial not pressured for Munce. LadyLaguna very good Sydney trial but has to travel, navigate the gate and the track.</t>
  </si>
  <si>
    <t>Mishani Mental</t>
  </si>
  <si>
    <t>Alderman will get an easy lead and has been racing well but now has to replicate at Egale Farm as an olde rhorse - and in the smaller field really does lack anyturn of foot. Not that is requried at Eagle Farm but will need a perfect ride and be 3-4 lengths in front at the 400 to snatch victory. Of Stuck with You and WayBeyond are close enough at the bend i expect them to be very hard to beat. Becandleni racing well but now comes Eagle Farm and had all favours Gold Coast</t>
  </si>
  <si>
    <t>Way Beyond</t>
  </si>
  <si>
    <t>Stuck With You</t>
  </si>
  <si>
    <t>Rayjen just couldn't pick up quick enough when the sprint went on last time- get nice lead here and be hard to get past. Our Red Planet was poor 1stup buttrack drier here and might improve sharply</t>
  </si>
  <si>
    <t>Rayjen</t>
  </si>
  <si>
    <t>TYCOON EVIE will slide forward here and just keep running. Acrobatic just keeps going the 1 pace and did hit a peak last start. She Za Boss can real off a goodsectional but needs to hold a position here. CENTREFIRE will get a nice run. WONDERFUL RIRI is 1st up here and did go good in a listed race prior to a spell, justneeds to hold a position early</t>
  </si>
  <si>
    <t>Sunrise Dancer is the big ?? Runner here has ability now with Smerdon will be very competitive if money comes, Clairvue Star is racing well will run on downthe middle if the bias is there, Leeside has some hope at odds trialled ok without blinkers, Whitebait Pattie raced ok just watch fence</t>
  </si>
  <si>
    <t>Sunrise Dancer</t>
  </si>
  <si>
    <t>Mix can run on ok but needs the bias to suit trialled ok, Horowitz gets the nice run going ok for this and is the horse is bias to leaders, Red Carter can plugg o</t>
  </si>
  <si>
    <t>Horowitz</t>
  </si>
  <si>
    <t>Elixer is a worry at strong 1200 sometimes watch bias here , Fisticuffs goes to Mair is a nice horse when right but the wet is someworry, Jules Spirit is racingwell be there again chance, Sidekiss needs run on track</t>
  </si>
  <si>
    <t>GYPSY GODDESS was a dominant winner on debut and very strong through the line. The mile 2nd up here is perfect and no issue on breeding. MA MA'S ROSEhad things against on debut and still won but stepping straight to 1600m here is a query on breeding and doesn't look to suit.</t>
  </si>
  <si>
    <t>Gypsey Goddess</t>
  </si>
  <si>
    <t>GROOMED comes out of a decent race and hit the line hard. The step up to 1400m suits and it should run a big race. TOROWOTO was a dominant win laststart and can run well again. DUNE FORTY FIVE trial was okay but nothing to get excited about with the price. Spillenia should ensure good speed</t>
  </si>
  <si>
    <t>Groomed</t>
  </si>
  <si>
    <t>Torowoto</t>
  </si>
  <si>
    <t>Kappy Cino</t>
  </si>
  <si>
    <t>Mix</t>
  </si>
  <si>
    <t>Mishani Mistress</t>
  </si>
  <si>
    <t>Alderman</t>
  </si>
  <si>
    <t>Acrobatic</t>
  </si>
  <si>
    <t>Day Day Supreme</t>
  </si>
  <si>
    <t>Taormina Duchess</t>
  </si>
  <si>
    <t>Ralphs Honour</t>
  </si>
  <si>
    <t>Chatty Lady</t>
  </si>
  <si>
    <t>Colleagues is a very nice Maidener but is in a class 1 here - still hard to hold out. Private Cheetah went ok fresh then disappointed on a slow track so the wet isa concern here. All TOO QUICK never beat too much at the Coast and is up in class. Rations is returning here and trialled better last time without the Blks on -improving</t>
  </si>
  <si>
    <t>Chatty Lady had a nice run but the closing sectional was good should be fitter here looks good chance. Chief Artie needs to improve can but ?? . Dembe hasspeed should lead was plated in last trial so not as good as looked</t>
  </si>
  <si>
    <t>Colleagues</t>
  </si>
  <si>
    <t>Cue To Conquer ran on after being wide breed handles wet chance here. Elegant Drover will handle wet will posy well chance but odds skinny, Wurnic racedok was running on before bad check so chance, Mr Dundley may improve.</t>
  </si>
  <si>
    <t>Cue To Conquer</t>
  </si>
  <si>
    <t>Wurnic</t>
  </si>
  <si>
    <t>Ostermeier is going like a rocket and is fit proven at distance but turn of foot that helps it get out of trouble might be dulled on the wet track. Shebringzit is upand distance and was a credible run last start for new Golan stable. Lady Solerno is a weak whacker. WInston Blue went good last start just the dist a query.Big Andy won weak Kilcoy maiden. Likeabeel handles the wet but pretty limited</t>
  </si>
  <si>
    <t>Shebringzit</t>
  </si>
  <si>
    <t>Rapaport has improvement from yard which is scary because lightly raced. Last time was here on a Saturday started very short and ended up with mucus innostrils before spell. Only worry is Hostage of War being a pest. Flensburg needs to make big class jump back in distance. Tides of Jupiter back from 3200m butracing well and is fit. Youngblood be suited back to Doomben and sting out but short enough</t>
  </si>
  <si>
    <t>Good Speed up front here. Me Me Lagarde went good in a LR before a spell and has trialled nicely for this- run on hard. PUTONTHEREDLIGHT was very unluckyhere 2nd start but this is harder and price about right</t>
  </si>
  <si>
    <t>Me Me Lagarde</t>
  </si>
  <si>
    <t>Speed on here. Looks a nice race for GAVE US UP who just couldn't pick up at the right time at EF but the speed here will suit. KEEP ON LOVING YOU has a chanceat odds after being wide last time. RENOUF was very stop start at the Coast and can improve here with the good speed to help run on.TICKLER is up in grade butwent ok</t>
  </si>
  <si>
    <t>Renouf</t>
  </si>
  <si>
    <t>Nicci Trix</t>
  </si>
  <si>
    <t>Tempo looks average with Intrepidacious controlling. Can't see anything pressuring it - it could improve dramatically - bit of a control freak but not sure on the wet. Mid prep trial wasgood. Tambo's Mate is flying for Gollan and will just get the right run in the second pair. From the gate I think Simply Fly gets back a pair further back than he'd like and so mightNiccanova. Thought Baller's trials were only fair and needs to go to a new level to be competitive against these</t>
  </si>
  <si>
    <t>Intrepidacious</t>
  </si>
  <si>
    <t>Morethannumberone</t>
  </si>
  <si>
    <t>Speed should be good here. MORETHANNUMBERONE will be suited by this good speed and should be able to run over this lot. ACADEMY showed good speed withthe Blinkers on last time in Sydney but speed drawn inside so work a bit early. Fav looks HTB here</t>
  </si>
  <si>
    <t>Another Spirit handles the wet and has drawn right here to stay off fence so looks a good chance, Illiciate Affaire has speed will be competitive, Baristasista Iwould rather risk at price</t>
  </si>
  <si>
    <t>Another Spirit</t>
  </si>
  <si>
    <t>Flying Machine</t>
  </si>
  <si>
    <t>VIVYN is a nice type but the $1.28 in early markets is ridiculous given it's 1st up failure at short odds. FLYING MACHINE is big odds if it can run up to its bestform, Callow booking is a big positive. ROCQUETTE is a consistent horse and a chance here as well</t>
  </si>
  <si>
    <t>Leisa Louise is a very honest horse racing well hard to beat. Consular is hard to catch mixes form but can lead chance if produces, Dear Sibling can improve ranon ok in best bias the previous run</t>
  </si>
  <si>
    <t>Even race Der Sieger seems big odds has a chance battles away, Jett Austin 2 runs back went ok if repeats chance at odds, Maspoeta can improve, Redstoneand Liability I would risk at price</t>
  </si>
  <si>
    <t>Der Sieger</t>
  </si>
  <si>
    <t>AVENUE OF STARS is a nice horse but 1200m and gets back, needs luck and a track playing to run on horses. KEETA went well last start and gets a perfect runhere. BELLICOSITY and FIFTY FOUR SQAURES next best with good runs on inside</t>
  </si>
  <si>
    <t>Keeta</t>
  </si>
  <si>
    <t>If Hellyer is able to get over early from the gate on ROSE PIN then should prove hard to hold out here. Layla's Song is just a plugger but drawn well so chance inthis weak race. Avesum Pixie Dust is not hopeless from the good gate also</t>
  </si>
  <si>
    <t>Rose Pin</t>
  </si>
  <si>
    <t>Starbuster came out slow last time and finished the race off ok in behind them - chance if jumps here. Chief Command was ridden very stop start last time -chance but get back. Indian Rani can be a but eratic which is a worry but not hopeless</t>
  </si>
  <si>
    <t>Starbuster</t>
  </si>
  <si>
    <t>Doctor Jack</t>
  </si>
  <si>
    <t>Daltoro</t>
  </si>
  <si>
    <t>Accardo</t>
  </si>
  <si>
    <t>Jakkalberry Finn</t>
  </si>
  <si>
    <t>Fastling</t>
  </si>
  <si>
    <t>All To Do</t>
  </si>
  <si>
    <t>Good class 1 with many nice horses. Ralphs Honour was unlucky just didn’t have race to suit but here looks like speed wiill be right on so will race well. SingleMemo gets a nice run has ability , Dovetail Diva has good ability but gate very poor, Asherla has good speed trialled ok but pressure on, Provide will berunning on lat</t>
  </si>
  <si>
    <t>Ralph's Honour</t>
  </si>
  <si>
    <t xml:space="preserve">Good class 1 with many nice horses. Ralphs Honour was unlucky just didn’t have race to suit but here looks like speed wiill be right on so will race well. SingleMemo gets a nice run has ability , Dovetail Diva has good ability but gate very poor, Asherla </t>
  </si>
  <si>
    <t>Danezel has a few issues but if he can hold a more forward position here without over doing it then HTB - Mile is the question? Phantom Court was only plainlast time but will find the lead. Cairndow has some hope. Vendidit looks under the odds</t>
  </si>
  <si>
    <t>Fetch gets the right run goes to 1200 here did have all favours but was good race chance, Carribean King raced well will improve chance, Contessa has thetricky gate.Coat Of Arms will get ok run</t>
  </si>
  <si>
    <t>Last race of the day track bias be important to whether the fence is good or not. Tick Tock Boom has been improving but short odds here especially if getburied rails. Smart Star Prince is the progressive horse with upside just need to contend with gate. Ossabuco can improve in a more genuine run race - wasworst part of the track with no momentum. Broken Hero a worry distance. The Driller if OK yard is big odds get the right run.</t>
  </si>
  <si>
    <t>IN'HICHABLE has enough speed here to hold the rail in front and that will be enough to hold on. BETTER TOEXCEL has the Winkers added and didn't go too badat Cdra - gate worry. KNOCKNEE has some ability but needs to hold a position</t>
  </si>
  <si>
    <t>In'hinchable</t>
  </si>
  <si>
    <t>Canny Impact went fair when fresh but this distance probably more suitable so chance. Capital Gamble just plugged home in a Nothern Rivers race last time solooks a bit under the odds</t>
  </si>
  <si>
    <t>Canny Impact</t>
  </si>
  <si>
    <t>Raffalli has come up favourite and is definitley no star - blinkers go on up and distance. There looks a stack of speed on paper. Von Saga has savaged the lineboth its last two starts. It's cleary on top with the tempo here and perfect gate to run on. Theres alot of horses here who had unlucky runs last start but thetempo here doesn't allow them to find that improvement. With Edge will also get an OK run but barely ran 1000m in a recent trial?</t>
  </si>
  <si>
    <t>Von Saga</t>
  </si>
  <si>
    <t>Xerri resumed at home with improvement from the yard. Has the 1000m Caloundra form and the blinkers go on up dist. Get good run from gate 5 with speedy CQ horses setting agenuine tempo. Already Blessed will also get nice run - didn't handle Eagle Farm but needs to stay in striking distance. Iolite is no star and neither is Avocado Sunset to take theseodds. Aleysa's Dream has some Sunny Coast creds and went ok vs Goldsborough and Simply Fly</t>
  </si>
  <si>
    <t>Aleysa's Dream</t>
  </si>
  <si>
    <t>Already Blessed</t>
  </si>
  <si>
    <t>Darleb has the Blinkers off here after pulling a bit during the run - looks HTB here from the good gate. The Tax Accountant has some hope at good odds as longas he can stay closer in the run. Maestoso will get a prefect run up on the speed here but ? if up to the class of Darleb</t>
  </si>
  <si>
    <t>Darleb</t>
  </si>
  <si>
    <t>Looks a great deal of speed on paper - Inasec, Refero have tricky gates. Enabler jumps from a Toowooomba race - time was fair but good trainer. Miss Hipstarcan be slow away but never lived up to hype. Glorious Ruby has put two solid runs together now - 40doff and get right run here. Muschialli went like a rocketfirst up and get suck run for Fradd, Shnitty lightly raced a big danger. Stellar is right there but will need a great ride</t>
  </si>
  <si>
    <t>Ligulate is deadset airborne now and the big weight won't be any worry. Can settle midfield on an average speed and pick these up. Prioritise will pull himself to the front and onestage and give these a tow in. Wapiti didn't look right yard last start but still needs to improve. Baanone went like a rocket at Doomben and been at Eagle Farm since. So You Winmight be a run short and Tokoriki Lad is a tough horse to catch. Cloak can improve big time ridden upside down last start</t>
  </si>
  <si>
    <t>Ligulate</t>
  </si>
  <si>
    <t>Cloak</t>
  </si>
  <si>
    <t>Roman Aureus has a nice chance here from the good gate- went good fresh last prep. Sir Warwick is back in distance here and does seem short odds for thisquality of race. Rollinwiththeflow has the bad gate to contend with but went good last time at EF. SHAMATION is up in distance here but he has been runninggreat sectionals of late. Dusty Tycoon will lead them up. Gee Tee Tee has the weight to contend with</t>
  </si>
  <si>
    <t>Chayse 'n' Menari</t>
  </si>
  <si>
    <t>Chayse n Menari looked to go good in trial hard to beat here, Mouette was ridden out but time ok .Minks Star trialled fairok. Champagne Tastes lookes short enough in early markets</t>
  </si>
  <si>
    <t>Strongbow will appreciate the distance went nicely but give big start here at short odds, Idling By wont be too far away keeps on ok chance, Carefour ran on respect smerdon, Vancouver River ran on when wide just not sure 1800</t>
  </si>
  <si>
    <t>DIVINE COURAGE is going well and should be hard to beat here with some luck. MIDNIGHT BOOM trialled well enough and potentially leads them. RICHUNCLEMONEYBAGS was a touch disappoiting 1st up to justify its price here</t>
  </si>
  <si>
    <t>Divine Courage</t>
  </si>
  <si>
    <t>Midnight Boom</t>
  </si>
  <si>
    <t>WHITTINGTON WAYS hit the line hard 1st up and can only improve here up in trip. PROVIDE went well 1st up last prep and potentially leads slow tempo here and has a chance. THE LIONESS trialled okay</t>
  </si>
  <si>
    <t>Whittington Ways</t>
  </si>
  <si>
    <t>Provide</t>
  </si>
  <si>
    <t>Mr So and So will box seat here should give you a sight at the right odds just worried the last bit, Indian Dreamer will be back and running on watch bias , Storm Attack will find good posy as will Dynamic Thinker.Brook Hill is hard to catch.</t>
  </si>
  <si>
    <t>Jewel Flight</t>
  </si>
  <si>
    <t>In Awe Of Me</t>
  </si>
  <si>
    <t>Ginja</t>
  </si>
  <si>
    <t>Loburn Lass</t>
  </si>
  <si>
    <t>Shadyvale Serenade</t>
  </si>
  <si>
    <t>Ambitious Spirit</t>
  </si>
  <si>
    <t>Rollinwiththeflow</t>
  </si>
  <si>
    <t>Magnitudo has speed will lead handles wet so be hard to run down. Betch Baby was wide can improve trialled well before chance, Puerto Rico went fair needimprove</t>
  </si>
  <si>
    <t>Betcha Baby</t>
  </si>
  <si>
    <t>Mr Dudwey went through speed battled on well and is wet breed so expect hard to beat here, Petrillo was suited by speed but the distance looks to suit,Spiritual can run on some hope at odd</t>
  </si>
  <si>
    <t>Mr Dudwey</t>
  </si>
  <si>
    <t>The Caloundra lead up race looks strongest form for this. PRINTMAKER has a good racing pattern and should appreciate the 2500m here. GRAND SHANGHAI isanother that is bred for the distance but wet track looks a problem. LIKEABEEL won the lead up but drawn inside with no speed</t>
  </si>
  <si>
    <t>Printmaker</t>
  </si>
  <si>
    <t>Likeabeel</t>
  </si>
  <si>
    <t>VIRTUOUS MISS has put together two good wins and can run well again here. Should sit outside the lead and the wet is no issue for the breed. DAYPERFORMER a chance and ROYALIST came back well 1st up. ALL TO DO looks bad price.</t>
  </si>
  <si>
    <t>Virtuous Miss</t>
  </si>
  <si>
    <t>Apple Tart showed good speed in trial and ran time - find lead here and be hard to run down. Daintree Diva carried weight in trial and went ok over 1200m sofit enough here to make impression. Purple Diamond is a fit horse but will have to give the other two 4-5L start</t>
  </si>
  <si>
    <t>Daintree Diva</t>
  </si>
  <si>
    <t>Sienna's Award won last start at Ipswich in a weak race and took big ratings jump. Rations resumed in and missed the start and came home fair trials only OK prior? Big track whichwill suit Rations but speed in race is the worry. Dulcie Tie should lead but ord jock. Rocquette will be up there but wet 1400 on big track some concern. Princess Cavallo will get theright run here IF SHE JUMPS*. Handles wet. Cool Intelligence had bit of a birthday resuming</t>
  </si>
  <si>
    <t>Princess Cavallo</t>
  </si>
  <si>
    <t>Glock</t>
  </si>
  <si>
    <t>Phantom Spirit</t>
  </si>
  <si>
    <t>Danerock</t>
  </si>
  <si>
    <t>Beldevile</t>
  </si>
  <si>
    <t>Port Office</t>
  </si>
  <si>
    <t>Magnitudo</t>
  </si>
  <si>
    <t>Enrique</t>
  </si>
  <si>
    <t>Speed should be ok . Lions Tooth trialled ok on this surface will run on hard but track bias important to watch. Fastling has the bad gate so rather risk,Durundur Lad went ok get ok run chance, Arriverderci Roma disnt go that bad some hope at odds. keeta will be on speed which will help</t>
  </si>
  <si>
    <t>Lion's Tooth</t>
  </si>
  <si>
    <t>Cosmic Gossip is a very fit horse and shouldn't be too far away here - looks like the speed up front should suit. Glamour Fox is stepping up in distance but willget a nice run</t>
  </si>
  <si>
    <t>Heroic Son will be fitter and has blinkers on is short odds but be there at the finish. Cocobrew Express has speed the rating is some ?? But went ok Rocky chance. Princess Marian trialled a little slower then Coco!. Minks will have to run on</t>
  </si>
  <si>
    <t>Titanium went ok 2ndup and still had good improvement in him. The problem is he may not be the right type to handle this track so not sure what to do withhim. Hot Escort just plugged home latest run - fitter here. Privat Cheetah will find the lead here and may keep going at this distance</t>
  </si>
  <si>
    <t>Drumadoir is a fit horse racing well good chance here, Jack The Lad will race handy which will suit, The tax Accountant can go forward may improve, CouldntRefuse can improve will get nice run</t>
  </si>
  <si>
    <t>Drumdoir</t>
  </si>
  <si>
    <t>Cocobrew Express</t>
  </si>
  <si>
    <t>Celtic Princess has ability trialled did little so rather watch from the Mayfield Smith stable. Dundas trialled well did race early in 2y listed race looks to haveability, Kurosawa has speed ist race here for new stable watch market has some ability. Dreaming Jeanie. Canny Cat has ability but needs run on track blinkhelp. plugged home but no trial this time</t>
  </si>
  <si>
    <t>Dundas</t>
  </si>
  <si>
    <t>Kurosawa</t>
  </si>
  <si>
    <t>WILLINGA PANACHE is racing consistently and gets best jockey in the race. Should position forward and looks to get the run of the race. GEM OF THE LOCHSlanded in a good spot last start but finds itself getting further back on the fence here.SWAHILI MAI is racing well and can run a race</t>
  </si>
  <si>
    <t>Willinga Panache</t>
  </si>
  <si>
    <t>With the solid speed up front, Military Kings might run over this weak lot but his good latest run was out of the Blue so hard to bet with confidence. ApacheBlue has the trick gate but not hopeles</t>
  </si>
  <si>
    <t>Military Kings</t>
  </si>
  <si>
    <t>Collays Spirit ran on well the speed looked to suit but good chance here again, Why We Drink raced well did come in best part of track likes wet chance, Caribean King will lead has the blinkers which may help but thought it had every chance latest. Vetta Velocita will run on down the middle</t>
  </si>
  <si>
    <t>Collay's Spirit</t>
  </si>
  <si>
    <t>1000m start out of the chute so only one bend - Thegirlsgotthis trialled super for Gollan and he loves a kill at the Sunshine Coast - looks well educated and the Headwaters go likebombs in the wet and as 2yos. Invinovich races too erratically for my liking and showed itself up. Victory Moments trials like a rocket but catted it in the Breeders Plate - did start $5for what its worth. Perfect Mission a Costa first starter easy trial - had setbacks</t>
  </si>
  <si>
    <t>Thegirlsgotthis</t>
  </si>
  <si>
    <t>IOLITE should find front from the wide gate but looks vunerable here to some nice horses. NICCI TRIX had its chance last start as well. AIR SPIRIT trialled reallywell for this and has ability. Good chance if can hold a position from the gate. BOOMNOVA has plenty of ability and should position clos</t>
  </si>
  <si>
    <t>Air Spirit</t>
  </si>
  <si>
    <t>Boomnova</t>
  </si>
  <si>
    <t>REGIMENTAL BAND copped a poor run 1st up for Costa last start. Can improve here and run well. MISS TOO FLY was in the worst part of the track last startand can run a race here. DEJANOVA looks unders despite the good map for it</t>
  </si>
  <si>
    <t>Regimental Band</t>
  </si>
  <si>
    <t>Like this race (scary). Anarchy won a weak maiden at Ipswich with average sectionals. Divulge resumes on the wet looking for further and map negative.Jakkalberry Finn given two poor steers this prep - back in distance?? A lack of speed on paper Byrne may TRY push forward. Yourjokingmeright will get theright run - 1400m some concern but light frame like the conditions. Tribute King would be a moral with a senior jock - has ability and winkers on will sharpen</t>
  </si>
  <si>
    <t>Yourjokingme Right</t>
  </si>
  <si>
    <t>Tribute King</t>
  </si>
  <si>
    <t>Caboche will find the lead here and will give a good kick- price is about right though. Ashgrove showed a very good turn of foot here last time - Breed handlethe wet so if gets over from the gate early then will be hard to hold out. Deep Tempest ran on after being slow away. Not sure about Gypsy Goddess on thewet track? Sergeant Silva has a hope at odds</t>
  </si>
  <si>
    <t>Sergeant Silva</t>
  </si>
  <si>
    <t>Wardaddy is vulnerable here with a bit more pressure in the race this time round. Zuma will be up there and is taking a big class rise. If Enabler jumps he willget a nice run and can sustain a run - good odds. Far Too Easy will have the sit on them and expect him to get over the top. Muschialli might just be a 1000mspeed on specialist</t>
  </si>
  <si>
    <t>Enabler</t>
  </si>
  <si>
    <t>Far To Easy</t>
  </si>
  <si>
    <t>Tambo's Mate will find the lead here quite easily but the 1350m on the Heavy track is a real concern for me. Ballistic Boy trialled ok and may not be too farback here - so get nice run. The Harrovian is the class horse but from the gate he will be giving Ballistic Boy at least a few lengths start here. Niccanova likesthe wet and the 1350m looks on on the wet looks suitable</t>
  </si>
  <si>
    <t>Ballistic Boy</t>
  </si>
  <si>
    <t>Now that Weona Smartone is scratched, Zoustyle will find the lead without a lot of pressure put on and just keep rolling HTB. Baller has won on the wetbefore but not sure if a knob on the wet but now the track is drying out his chances increase but so does the Favs. Shooting For Gold is stepping up in distancehere - get nice run</t>
  </si>
  <si>
    <t>Zoustyle</t>
  </si>
  <si>
    <t>Baller</t>
  </si>
  <si>
    <t>Sebrini raced ok is up in distance and should race closer nice chance at odds, Collection point ran on ok against the bias is up in dst ? . Carefour was disapointing. Petrillo not sure at 2200 some worry</t>
  </si>
  <si>
    <t>Collection Point</t>
  </si>
  <si>
    <t>Sebrini</t>
  </si>
  <si>
    <t>BECANDLENI looks hard to beat again here with not much competition in the race. TIDES OF JUPITER is a bit of a grinder and looks to map in a poor position.DIVINE ELEVEN is the danger, not sure if he pushes on from the gate or takes a sit</t>
  </si>
  <si>
    <t>Lots of speed in this race and the two horses that should sit just off the speed are TAYELLA and SANZERA. TAYELLA had two very good trials and SANZERA hadone trial at Caloundra and showed ability. Against PRIME ASSET from wide draw and THAT'S MY OPINION will get back</t>
  </si>
  <si>
    <t>Tayella</t>
  </si>
  <si>
    <t>Sanzera</t>
  </si>
  <si>
    <t>Asherla put a gap in them at Doomben- might lead these and be hard to get around. Dovetail Diva was beaten convincingly by Asherla last time butimprovement to come. Rest are even</t>
  </si>
  <si>
    <t>Asherla</t>
  </si>
  <si>
    <t>Finnicky is the best horse but will drift back here so will need the track to help. KNOCKNEE has drawn well here and did chase ok at Ipswich last time - nicetype in yard. PRINCE AMOONST MEN goes ok without being anything flash.TYCOON JIM went ok at the coast but is back in distance from the bad gate</t>
  </si>
  <si>
    <t>Finnicky</t>
  </si>
  <si>
    <t>Knockknee</t>
  </si>
  <si>
    <t>Heroic Son</t>
  </si>
  <si>
    <t>Collays Spirit</t>
  </si>
  <si>
    <t>Vetta Velocita</t>
  </si>
  <si>
    <t>Sneaky Starter</t>
  </si>
  <si>
    <t>Raiden</t>
  </si>
  <si>
    <t>Divine Eleven</t>
  </si>
  <si>
    <t>Unearthed</t>
  </si>
  <si>
    <t>If you Can Dream</t>
  </si>
  <si>
    <t>Continuation is a fit horse will handle the track is the right odds. Shebringgzit is going well nice stayer chance, Youngblood handles wet keeps on o</t>
  </si>
  <si>
    <t>Continuation</t>
  </si>
  <si>
    <t>Not too many wet trackers here. If Bengal Bandit is able to cross Arrogante quite easily then he will be hard to get around. Danezel is going good but thedistance on the Heavy 10 is a concern. Abracadazzle is by the same sire -Sizzling and their not usually wet trackers</t>
  </si>
  <si>
    <t>Bengal Bandit</t>
  </si>
  <si>
    <t>Aunty Edna had favours at Ipswich but can probably lead these up again, handle the wet third up in a race with limited chasers. Style Seeker probably the best horse but first upresuming from a tricky alley. Happy to take on Day Day Supreme - sick of the horse and limited jock on board. WIll need bias. Sampsonite had 48 days off up in distance Fogden -taking it on too. Critical Thinker will get an OK run and is a chance. Don't know much about Wallers - quiet trials</t>
  </si>
  <si>
    <t>Aunty Edna</t>
  </si>
  <si>
    <t>Critical Thinker</t>
  </si>
  <si>
    <t>Gave Us Up is going good is a wet breed should posy well hard to beat. Chevychaser likes the wet but ? Fitness, Bright Rubrick can run on , Swanston is ok inwet will run on ok. Plutocrat I would rather risk</t>
  </si>
  <si>
    <t>The Pace here will be average at best. For that reason I think Indispensable has a chance here- fitter and should slide forward and get a nice run. Kubrick isgoing like a bomb of late and did have an easy trial without any gear, this is hardest test though and the wet isn't what he was looking for. Willo Titto couldrun into a place if he has a touch of luck early from the bad gate. Niccanova has a chances and can't knock. Ligulate on this type of track is a risk</t>
  </si>
  <si>
    <t>Indispensable</t>
  </si>
  <si>
    <t>Smart Meteor will get too good a run here not to tip. 2nd up but should prove fitter for the run off his Sunshine Coast run. So Takenis short here so happy to take on. Couldn't Refuse will get a nice run here but hard horse to catch. Greek Hero went good last time when ran on from the back against some good sectionals. Tempo: Slow to Fair speed - Suits Leaders &amp; Handy Runners</t>
  </si>
  <si>
    <t>Greek Hero</t>
  </si>
  <si>
    <t>Looks a slowly run race on on paper - OUR RED PLANET didn't hit the line over 1600m and being tied with VETTA VELOCITA they are no stars that’s for sure, so taking $4 with themap against them is a big risk for mine. INDISCREETLY won on debut - was an on-pace track but trialled OK prior. TELEPHONE BOOTH had favours Ipswich in a weak race but is aprogressive type. MISS PIERRO went enormous for Hansen in good time but no money that day? MAXIMUM OUTPUT query at distance</t>
  </si>
  <si>
    <t>Telephone Booth</t>
  </si>
  <si>
    <t>Indiscreetly</t>
  </si>
  <si>
    <t>Apache Chase has too much on this field at the weights- WIN. Palaisipan is on the up and will get a nice run just off the speed- good place be</t>
  </si>
  <si>
    <t>Exacta(Apache Chase/Palaisipan)</t>
  </si>
  <si>
    <t>Miss Bulitz has speed can roll along battle ok chance, Kappy Cino has had 35d off is the best horse will run on ok, Galius Julius run on ok as well.</t>
  </si>
  <si>
    <t>Miss Bulitz</t>
  </si>
  <si>
    <t>This looks a two horse race between APPLE TART and WINTER VIOLET. I lean to APPLE TART due to map advantages on speed and STARHATTEN a rough hope2nd up improving with fitness</t>
  </si>
  <si>
    <t>Extremaarty</t>
  </si>
  <si>
    <t>Paketta</t>
  </si>
  <si>
    <t>Paketta has speed trialled ok for this should sit with the other chance Extremity who raced ok is fitter , Chayse n Storms is a watch for Kelly.</t>
  </si>
  <si>
    <t>Ginja is the best horse but may race back here so speed looks to be against watch bias if running on , Diana Rocks will get best run going ok nice chance onspeed, Bury Road has blinkers off which may help did pull, Jeronimos has blinkers on not sure at 1800, Thatlldotoo raced ok may press o</t>
  </si>
  <si>
    <t>Diana Rocks</t>
  </si>
  <si>
    <t>If Not Another handles the step up to 1200m then should lead and win. Our Rocketman was solid in the Market at Ipswich when the races were called offWednesday and will get a nice run here. Eureka's Victory will get back but trialled ok without the Blinkers added</t>
  </si>
  <si>
    <t>Not Another</t>
  </si>
  <si>
    <t>DAINTREE DIVA can find the lead and be a big improver on the first up run but 1400 is the query. AGENT OF MAYHEM is an ex Victorian with solid maiden form around it and will getthe right run. 66 days off now Doughty. BURGUNDY RULES gets the blinkers on and might be able to slide into a nice position here. REDSTONE seems to be very limited these days.COOL INTELLIGENCE was wrong part of the track last start but big jockey downgrade</t>
  </si>
  <si>
    <t>Agent Of Mayhem</t>
  </si>
  <si>
    <t>Gotmethinking</t>
  </si>
  <si>
    <t>Checkers</t>
  </si>
  <si>
    <t>Majestic Colour</t>
  </si>
  <si>
    <t>Street Fighter</t>
  </si>
  <si>
    <t>Totally Charmed</t>
  </si>
  <si>
    <t>Kykease</t>
  </si>
  <si>
    <t>Clairvue Star</t>
  </si>
  <si>
    <t>Fort Wayne</t>
  </si>
  <si>
    <t>Bury Road</t>
  </si>
  <si>
    <t>Trench Warfare</t>
  </si>
  <si>
    <t>Skilord</t>
  </si>
  <si>
    <t>Huriwai has ability has been gelded for Waller can race well here watch market, Air Force One raced ok at Kilcoy , Dutch Gold went ok but poor gate, Ober Purkla has apoor gate trialled fair</t>
  </si>
  <si>
    <t>Huriwai</t>
  </si>
  <si>
    <t>Outback Gladiator should slide over into a nice spot here and has a chance. Motamayiz will show speed and battle away. Tough race as expected at the 2200m</t>
  </si>
  <si>
    <t>Helmet Head can improve will get a nice run in behind the speed chance, Elegant Drover is fit racing ok , Aiolos is a roughie but be back, Northern Woods and Vendidithave the bad gate to deal with</t>
  </si>
  <si>
    <t>Golden Artie</t>
  </si>
  <si>
    <t>Better Golightly</t>
  </si>
  <si>
    <t>Mingle</t>
  </si>
  <si>
    <t>Good race , Golden Artie raced well should get good run here and run on hard, Better Golightly trialled well looks to go good, Mingle has ability is good odds , Perfect Mission went ok can run on from the back.</t>
  </si>
  <si>
    <t>Diamond Lass will get the perfect run in behind the speed and the Jock change is BIG!! Laide trialled ok without being special but has a chance from the front. Smashingplates won a trial with Blks on then trialled again without and got back without being tested- WATCH</t>
  </si>
  <si>
    <t>Diamond Lass</t>
  </si>
  <si>
    <t>Smashingplates</t>
  </si>
  <si>
    <t>Glock will race forward here and give a sight with the good Jock aboard. Moscini will get a nice run but is up in distance here- worry. Mccovey Cove will go a lot better here against this lot- just needs to hold a spot.</t>
  </si>
  <si>
    <t>RHAPSODY ROSE can control the race in front and be strong late - has shown the elite fillies form and handles Eagle Farm most importantly. Not expecting any regression from the yard either. FAR TOO EASY can be slow away so some risk at the price to run down her. ME ME LEGARDE gets the blinkers on expecting improvement for sure. TIGER HEART quality horse and comes here fresh could explode. JACKSON ON TIME does too much wrong for mine</t>
  </si>
  <si>
    <t>Unbelievable price ALLIGATOR BLOOD. Started $20 last start and did nothing? STAMPE gets a soft lead but really needs to step up in ratings to be on par with some of these. TRICKY GAL has the Sydney open class and should be third pair back at worst. RED CHASE has a tricky gate to navigate - pass mark first up. PROFIT has to overcome a slow speed - expect him to be tuned up for this but will need outside lanes well and truly in play. TUMBLER RIDGE ready to do something now</t>
  </si>
  <si>
    <t>Tricky Gal</t>
  </si>
  <si>
    <t>Countofmontecristo</t>
  </si>
  <si>
    <t>KITTYKITTYBANGBANG ran strongly in town two runs back but mixes form a bit. Hard horse to trust. HOUDINI HUDSON looks to kick up on speed here and should get every chance on a slow tempo. SCARLET PIMPERNEL looks a nice horse but has map against it here, save on it</t>
  </si>
  <si>
    <t>Even race , Happy Babe is racing well but price , Storm Attack is not a horse a like to back but has a chance at odds, Pay With Cash is fit but gate a worry here. Mintos Paradise went ok in town will drift back here so price looks skinny.Jabali Gold has a chance as could get soft lead</t>
  </si>
  <si>
    <t>EMPRESS ZOU sat wide on debut and hit the line strongly but I can't price it as short as the early markets. The rest of the field looks pretty weak with the stablemante BALLISTIC BABE probably next best in the race. No betting interest at odds on for a horse that likely maps back in the field</t>
  </si>
  <si>
    <t>AXE trialled strongly and gets map favours up front here. Want a better price to back it. SEA RAIDER comes out of a decent race here last start and is going well. Has map favours on speed and can run a race. FREDDIE FOX TROT would win if it could replicate what it did here 2 starts ago</t>
  </si>
  <si>
    <t>Jakkalberry Finn has gate issue and may wish to take a sit therefore a problem at these odds. Adelaides Diamond raced ok has a chance can race more forward, Loving Miss went ok but doesn’t possess a lot of speed chance, Unearthed jumped well so can show speed ran on ok</t>
  </si>
  <si>
    <t>Houdini Hudson</t>
  </si>
  <si>
    <t>Storm Attack</t>
  </si>
  <si>
    <t>Pay With Cash</t>
  </si>
  <si>
    <t>Empress Zou</t>
  </si>
  <si>
    <t>Sea Raider</t>
  </si>
  <si>
    <t>SHAJEA knuckled at the start last time run and went OK in a strong race but this is no easier. ANOTHER SPIRIT is a 900m horse with speed - bombed the start last time savaged line. Worry distance. Keen to see SACCA return as a three year old after a smart trial and will get perfect run here stalking the speed. AVOLONTE comes back in distance, inside gate a worry. ALERT AND READY hard horse to catch. CHATTY LADY has wide gate and toughest task to date</t>
  </si>
  <si>
    <t>Sacca</t>
  </si>
  <si>
    <t>See Marie</t>
  </si>
  <si>
    <t>Hot Escort</t>
  </si>
  <si>
    <t>Bondurant</t>
  </si>
  <si>
    <t>Paredo</t>
  </si>
  <si>
    <t>Dutch Gold</t>
  </si>
  <si>
    <t>Kopangi</t>
  </si>
  <si>
    <t>Pedal To The Metal</t>
  </si>
  <si>
    <t>Amirykal</t>
  </si>
  <si>
    <t>Miss Hipster</t>
  </si>
  <si>
    <t>Dune Forty Five</t>
  </si>
  <si>
    <t>Scarlet Pumpernel</t>
  </si>
  <si>
    <t>Thunder Mania</t>
  </si>
  <si>
    <t>ISIS CARMELLA has been winning in good time up north and steps into a stronger class here but looks talented. Think it looks very hard to beat if it brings that form. NOT ANOTHER and APPLE TART look a bit limited on their wins last start.</t>
  </si>
  <si>
    <t>Isis Carmella</t>
  </si>
  <si>
    <t>BACK WHEN does look vulnerable resuming over an unsuitable distance after a 1200m trial? MILITARY GAMBLER resumes off a good 2yo campaign, out the back in recent trial but is now gelded and gets blinkers on. MAGNITUDO, ALL STASHED UP and HAKKAI MARU all dominant. last start maiden winners but the strength of those fields very questionable.</t>
  </si>
  <si>
    <t>Hakkai Maru</t>
  </si>
  <si>
    <t>HARD LABOUR trialled well in good time and has a strong turn of foot off slow tempos. GRAND ZOU missed the kick 1st up and ran on strong at the Gold Coast, looks well suited here and just needs to settle on speed to be a big chance. DUSTY TYCOON going poorly this prep and needs to improve a lot, unbackable at the early odds. RENOUF get back slow tempo so hard to like</t>
  </si>
  <si>
    <t>BACK WHEN does look vulnerable resuming over an unsuitable distance after a 1200m trial? MILITARY GAMBLER resumes off a good 2yo campaign, out the back in recent trial but is now gelded and gets blinkers on. MAGNITUDO, ALL STASHED UP and HAKKAI MARU all d</t>
  </si>
  <si>
    <t>Grand Zou</t>
  </si>
  <si>
    <t>RICHUNCLEMONEYBAGS ran solid sectionals home here last start, it's big odds here and worth a play. SMASHING EAGLE is a half brother to Anders and Madame pauline, trial nothing flash but blinkers go on here. LE FORCE is a sneaky chance at big odds off a tough run 1st up, can improve</t>
  </si>
  <si>
    <t>Richunclemoneybags</t>
  </si>
  <si>
    <t>Le Force</t>
  </si>
  <si>
    <t>PAINTED BLACK ran well on speed at Caloundra and looks to find the lead here from an inside gate. Should be the horse to run down. GRAND SHANGHAI will appreciate the trip and ran on strong last start but the speed did suit. BURY ROAD rates well for this and bred for long distance but getting difficult to trust it</t>
  </si>
  <si>
    <t>Painted Black</t>
  </si>
  <si>
    <t>DATA PATCH has been a pretty disappointing horse but gets everything in its favour on speed here. JETFOIL went well last prep goes good looks good chance.. MISHANI ESPIRIT will get back and run on well. BALTRAY was given no hope last start, rates well but gets back also</t>
  </si>
  <si>
    <t>Baltray</t>
  </si>
  <si>
    <t>DATA PATCH has been a pretty disappointing horse but gets everything in its favour on speed here. JETFOIL went well last prep goes good looks good chance.. MISHANI ESPIRIT will get back and run on well. BALTRAY was given no hope last start, rates well but</t>
  </si>
  <si>
    <t>Morethan numberone has a very good turn of foot but the wet track and up in distance is a concern for mine at the price - RISK. Sea Marie was slow away then worked to get to 2nd - needs a touch of luck early then HTB. Linthorpe Lad will run on well from the back- chance.</t>
  </si>
  <si>
    <t>Linthorpe Lad</t>
  </si>
  <si>
    <t>THE HARROVIAN looks very hard to beat now with the rain - he was the much better run than NICCANOVA when they met and gets the weight swing. Both look to position in that second pair on what should be a fairly soft speed. KUBRICK and LIGULATE just aren't as effective on the wet track and be giving them a headstart. RELOADED failed first up but is always scary when JMAC goes on. The more i look at it it - CHARMMEBABY had some merit to the win</t>
  </si>
  <si>
    <t>The Harrovian</t>
  </si>
  <si>
    <t>Relaoded</t>
  </si>
  <si>
    <t>Hard Empire went like a bomb last time and the track shouldn't be too much of a problem. Zoustyle will lead and run them along - hope something puts some pressure on him then last bit might be a worry on the wet. Beau Rossa will get a nice run and hard to knock</t>
  </si>
  <si>
    <t>Hard Empire</t>
  </si>
  <si>
    <t>WONDERFUL RIRI is a horse deifnitley going places and her form last preparation in black type stands out. STUTTERING always improves second up so can run a race if gets soft lead, but SWANSTON, LOVE STRUCK and STAROSA might keep him honest. ROMAN AUREUS, ENTERPRISE PRINCE might forever be class 6 horses - pains. The gate for WONDERFUL RIRI is the worry if the fence is off but she's destined for better things for sure</t>
  </si>
  <si>
    <t>Wonderful Riri</t>
  </si>
  <si>
    <t>Atrvida ran on ok late as did Realaide both chances here, Kerrisdale is now with page trialled in easy fashion but has had many chances and trainers so caution.Sir Ex Be trialled well now Button so may have improved.</t>
  </si>
  <si>
    <t>Savagal raced ok will improve just needs a fair track to run on down the middle here good chance, Dutch Gols has some speed goes up in distance which breed is ok chance but short odds, Pearls and Pims can race forwarcd if wants to was suited latest. Street Fighter can race forward and improve but needs to</t>
  </si>
  <si>
    <t>Happy to bet around Tuscan Belle here. Dotned got shuffled back last time and hit line ok - one of a very few who can hit the line here. Gentle Prince has had a lot of chances but has found a very winnable race here. Boom Raider is not hopeless and has a chance. Zoff The Boss made up nice ground Kilcoy but will need to come from the back again</t>
  </si>
  <si>
    <t>Zingalong has speed cut up latest but previous ok, One Shy Ruby goes ok the gate a little tricky but should race well this class , December Diamond will run on from the back</t>
  </si>
  <si>
    <t>Atrevida</t>
  </si>
  <si>
    <t>Realaide</t>
  </si>
  <si>
    <t>Savagal</t>
  </si>
  <si>
    <t>Dotned</t>
  </si>
  <si>
    <t>Zoff The Boss</t>
  </si>
  <si>
    <t>Fighting Mad</t>
  </si>
  <si>
    <t>The Burger</t>
  </si>
  <si>
    <t>Euro Belle</t>
  </si>
  <si>
    <t>Speed should be solid here. Pushkin went back from the bad gate last time but is up in distance here and drawn well so race handier and be in the finish. Eureka's Victory goes ok but has the bad gate and looks like a big track horse so worry here. Tucker Magoo worked a bit at the Coast but got tired - race handy again</t>
  </si>
  <si>
    <t>Flybridge will prove fitter here but very short here so happy to take on. Frankie Blue Eyes ran on ok here last time and should get into a nice spot here- chance. Giveitallali will also get a nice run and is going quite good. The Love Rocket hit the line good at Caloundra but the gate is a concern here</t>
  </si>
  <si>
    <t>Frankie Blue Eyes</t>
  </si>
  <si>
    <t>Giveitallali</t>
  </si>
  <si>
    <t>Eureka's Victory</t>
  </si>
  <si>
    <t>POT%</t>
  </si>
  <si>
    <t>Bet</t>
  </si>
  <si>
    <t>Profit</t>
  </si>
  <si>
    <t>Soaring Ambition</t>
  </si>
  <si>
    <t>Release The Beans</t>
  </si>
  <si>
    <t>Soxagon</t>
  </si>
  <si>
    <t>Tahlayla</t>
  </si>
  <si>
    <t>Swahili Mai</t>
  </si>
  <si>
    <t>Magnitudo has speed is going ok looks good chance, Titanium is a big horse will be back and running on ? Fitness, Royal Conqueror has speed but up dst ?</t>
  </si>
  <si>
    <t>Pay With Cash went good latest should roll to front and be hard to run down if the fence is ok, Cherry Soda can be a bit slow out and goes to 1350 which is some ?? . Cold Hard Fact will get a nice run</t>
  </si>
  <si>
    <t>Soaring Ambition hit the line good at Wyong but the sect of race suited and did come on the Best Part of the track - but will take beating. Golden Artie was poorly ridden at Cdra last time and has upside here at the good odds.Better Golightly was wide and fought on not too bad at Cdra - get better run here</t>
  </si>
  <si>
    <t>Shihonka has speed and did fight off older horses last time but short enough here. Miss Hipstar will get a nice run again but not going as well as can and the extra distance on the wet is a concern. Starman was a bit disappointing 2ndup but may have been a bit flat so improve.</t>
  </si>
  <si>
    <t>The key here is how hard STAMPE goes in front - because APACHE CHASE can definitley stroll across and sit outside him. Not convinced the jocks on AXE and TAMBO'S MATE will be pushing too hard. This sets up nicely for the third and fourth pair being KIKU, SOXAGON and GARIBALDI. SOXAGON and KIKU are the two for me i want to be on from the low gates. KIKU a yard watch first ups ticky track but SOXAGON is primed. KEMENTARI be charging late.</t>
  </si>
  <si>
    <t>HIDDEN HILLS got back and ran on okay last start but have to forecast a fair bit of improvement to mark it short here, which I can't do. TAHLAYLA was ridden poorly 1st up and can improve sharply from a good gate. SWAHILI MAI can run well if it finds form from early this prep. I think those two can control the race in front and be hard to beat</t>
  </si>
  <si>
    <t>River Rocket went ok latest and does like the sting out if rain comes looks hard to beat not sure about the joc however, Eskdale Girl can run , Gaus Julius went ok can run on if fence off, Magic Trick may find lead here watch bias.</t>
  </si>
  <si>
    <t>If Richunclemoneybags handles the track it should run on strong and beat these , Beenhugged has speed can improve but its last 2 runs have been just, Conquering Dreams has some ability ridden out in trial</t>
  </si>
  <si>
    <t>BAYERISCHE and WINTER RAIN might get too far back on a slow speed here. GAVE US UP is a wet type but the camp have no confidence on the wet? Good jock on now and get soft run on speed. REDSTONE will attempt to be closer and always OK at home. STARSONIC is a CQ visitor who likes to lead but tough jock to catch. REST OF THE WORLD ran in a high rating race but did get control and got owned by TONY'S DECREE who went ordinary at Ipswich next start.</t>
  </si>
  <si>
    <t>The Love Rocket</t>
  </si>
  <si>
    <t>Fall On A Star</t>
  </si>
  <si>
    <t>Mishani Untamed</t>
  </si>
  <si>
    <t>Titanium</t>
  </si>
  <si>
    <t>Loveson</t>
  </si>
  <si>
    <t>Set To Go Well</t>
  </si>
  <si>
    <t>Macbet 2021</t>
  </si>
  <si>
    <t>December 2021</t>
  </si>
  <si>
    <t>So Far in 2022</t>
  </si>
  <si>
    <t>January 2021</t>
  </si>
  <si>
    <t>February 2021</t>
  </si>
  <si>
    <t>March 2021</t>
  </si>
  <si>
    <t>June 2021</t>
  </si>
  <si>
    <t>September 2021</t>
  </si>
  <si>
    <t>May 2021</t>
  </si>
  <si>
    <t>August 2021</t>
  </si>
  <si>
    <t>November 2021</t>
  </si>
  <si>
    <t>April 2021</t>
  </si>
  <si>
    <t>July 2021</t>
  </si>
  <si>
    <t>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</si>
</sst>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d/m/yy;@"/>
    <numFmt numFmtId="166" formatCode="0.0%"/>
    <numFmt numFmtId="167" formatCode="0.0"/>
  </numFmts>
  <fonts count="13" x14ac:knownFonts="1">
    <font>
      <sz val="11"/>
      <color theme="1"/>
      <name val="Calibri"/>
      <family val="2"/>
      <scheme val="minor"/>
    </font>
    <font>
      <sz val="11"/>
      <color theme="0"/>
      <name val="Calibri"/>
      <family val="2"/>
      <scheme val="minor"/>
    </font>
    <font>
      <b/>
      <sz val="11"/>
      <color theme="1"/>
      <name val="Calibri"/>
      <family val="2"/>
      <scheme val="minor"/>
    </font>
    <font>
      <sz val="11"/>
      <color theme="0"/>
      <name val="Calibri"/>
      <family val="2"/>
    </font>
    <font>
      <sz val="11"/>
      <name val="Calibri"/>
      <family val="2"/>
      <scheme val="minor"/>
    </font>
    <font>
      <b/>
      <sz val="12"/>
      <color theme="0"/>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sz val="12"/>
      <color theme="1"/>
      <name val="Calibri"/>
      <family val="2"/>
      <scheme val="minor"/>
    </font>
    <font>
      <sz val="13"/>
      <color theme="1"/>
      <name val="Calibri"/>
      <family val="2"/>
      <scheme val="minor"/>
    </font>
    <font>
      <b/>
      <sz val="16"/>
      <name val="Calibri"/>
      <family val="2"/>
      <scheme val="minor"/>
    </font>
  </fonts>
  <fills count="9">
    <fill>
      <patternFill patternType="none"/>
    </fill>
    <fill>
      <patternFill patternType="gray125"/>
    </fill>
    <fill>
      <patternFill patternType="solid">
        <fgColor theme="1"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FFCCCC"/>
        <bgColor indexed="64"/>
      </patternFill>
    </fill>
    <fill>
      <patternFill patternType="solid">
        <fgColor rgb="FFFFE1E1"/>
        <bgColor indexed="64"/>
      </patternFill>
    </fill>
    <fill>
      <patternFill patternType="solid">
        <fgColor rgb="FFFFAFAF"/>
        <bgColor indexed="64"/>
      </patternFill>
    </fill>
    <fill>
      <patternFill patternType="solid">
        <fgColor theme="0" tint="-4.9989318521683403E-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top/>
      <bottom style="thin">
        <color auto="1"/>
      </bottom>
      <diagonal/>
    </border>
  </borders>
  <cellStyleXfs count="1">
    <xf numFmtId="0" fontId="0" fillId="0" borderId="0"/>
  </cellStyleXfs>
  <cellXfs count="131">
    <xf numFmtId="0" fontId="0" fillId="0" borderId="0" xfId="0"/>
    <xf numFmtId="0" fontId="0" fillId="0" borderId="0" xfId="0" applyAlignment="1">
      <alignment horizontal="center"/>
    </xf>
    <xf numFmtId="1"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left"/>
    </xf>
    <xf numFmtId="0" fontId="0" fillId="0" borderId="0" xfId="0" applyAlignment="1">
      <alignment horizontal="center" vertical="center" wrapText="1"/>
    </xf>
    <xf numFmtId="164" fontId="0" fillId="0" borderId="0" xfId="0" applyNumberFormat="1" applyFill="1" applyAlignment="1">
      <alignment horizontal="center"/>
    </xf>
    <xf numFmtId="2" fontId="0" fillId="0" borderId="0" xfId="0" applyNumberFormat="1" applyFill="1" applyAlignment="1">
      <alignment horizontal="center"/>
    </xf>
    <xf numFmtId="0" fontId="0" fillId="0" borderId="1" xfId="0" applyBorder="1" applyAlignment="1">
      <alignment horizontal="center"/>
    </xf>
    <xf numFmtId="1" fontId="0" fillId="0" borderId="1" xfId="0" applyNumberFormat="1" applyBorder="1" applyAlignment="1">
      <alignment horizontal="center"/>
    </xf>
    <xf numFmtId="164" fontId="0" fillId="0" borderId="1" xfId="0" applyNumberFormat="1" applyBorder="1" applyAlignment="1">
      <alignment horizontal="center"/>
    </xf>
    <xf numFmtId="0" fontId="0" fillId="0" borderId="2" xfId="0" applyBorder="1" applyAlignment="1">
      <alignment horizontal="center"/>
    </xf>
    <xf numFmtId="1" fontId="0" fillId="0" borderId="2" xfId="0" applyNumberFormat="1" applyBorder="1" applyAlignment="1">
      <alignment horizontal="center"/>
    </xf>
    <xf numFmtId="164" fontId="0" fillId="0" borderId="2" xfId="0" applyNumberFormat="1" applyBorder="1" applyAlignment="1">
      <alignment horizontal="center"/>
    </xf>
    <xf numFmtId="165" fontId="0" fillId="0" borderId="0" xfId="0" applyNumberFormat="1" applyAlignment="1">
      <alignment horizontal="center"/>
    </xf>
    <xf numFmtId="165" fontId="0" fillId="0" borderId="2" xfId="0" applyNumberFormat="1" applyBorder="1" applyAlignment="1">
      <alignment horizontal="center"/>
    </xf>
    <xf numFmtId="165" fontId="0" fillId="0" borderId="1" xfId="0" applyNumberFormat="1" applyBorder="1" applyAlignment="1">
      <alignment horizontal="center"/>
    </xf>
    <xf numFmtId="0" fontId="0" fillId="0" borderId="0" xfId="0" applyBorder="1" applyAlignment="1">
      <alignment horizontal="left"/>
    </xf>
    <xf numFmtId="0" fontId="0" fillId="0" borderId="0" xfId="0" applyFont="1" applyAlignment="1">
      <alignment horizontal="center"/>
    </xf>
    <xf numFmtId="165" fontId="2" fillId="0" borderId="0" xfId="0" applyNumberFormat="1" applyFont="1" applyAlignment="1">
      <alignment horizontal="left"/>
    </xf>
    <xf numFmtId="0" fontId="0" fillId="0" borderId="0" xfId="0" applyAlignment="1">
      <alignment horizontal="center" vertical="center"/>
    </xf>
    <xf numFmtId="0" fontId="4" fillId="0" borderId="0" xfId="0" applyFont="1" applyAlignment="1">
      <alignment horizontal="center"/>
    </xf>
    <xf numFmtId="0" fontId="4" fillId="0" borderId="2" xfId="0" applyFont="1" applyBorder="1" applyAlignment="1">
      <alignment horizontal="center"/>
    </xf>
    <xf numFmtId="165" fontId="4" fillId="0" borderId="2" xfId="0" applyNumberFormat="1" applyFont="1" applyBorder="1" applyAlignment="1">
      <alignment horizontal="left"/>
    </xf>
    <xf numFmtId="1" fontId="4" fillId="0" borderId="2" xfId="0" applyNumberFormat="1" applyFont="1" applyBorder="1" applyAlignment="1">
      <alignment horizontal="center"/>
    </xf>
    <xf numFmtId="164" fontId="4" fillId="0" borderId="2" xfId="0" applyNumberFormat="1" applyFont="1" applyBorder="1" applyAlignment="1">
      <alignment horizontal="center"/>
    </xf>
    <xf numFmtId="0" fontId="4" fillId="0" borderId="0" xfId="0" applyFont="1" applyAlignment="1">
      <alignment horizontal="left"/>
    </xf>
    <xf numFmtId="0" fontId="2"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center" vertical="center"/>
    </xf>
    <xf numFmtId="2" fontId="0" fillId="5" borderId="2" xfId="0" applyNumberFormat="1" applyFill="1" applyBorder="1" applyAlignment="1">
      <alignment horizontal="center"/>
    </xf>
    <xf numFmtId="2" fontId="0" fillId="6" borderId="2" xfId="0" applyNumberFormat="1" applyFill="1" applyBorder="1" applyAlignment="1">
      <alignment horizontal="center"/>
    </xf>
    <xf numFmtId="2" fontId="0" fillId="6" borderId="1" xfId="0" applyNumberFormat="1" applyFill="1" applyBorder="1" applyAlignment="1">
      <alignment horizontal="center"/>
    </xf>
    <xf numFmtId="164" fontId="0" fillId="7" borderId="2" xfId="0" applyNumberFormat="1" applyFill="1" applyBorder="1" applyAlignment="1">
      <alignment horizontal="center"/>
    </xf>
    <xf numFmtId="164" fontId="0" fillId="7" borderId="1" xfId="0" applyNumberFormat="1" applyFill="1" applyBorder="1" applyAlignment="1">
      <alignment horizontal="center"/>
    </xf>
    <xf numFmtId="164" fontId="4" fillId="7" borderId="2" xfId="0" applyNumberFormat="1" applyFont="1" applyFill="1" applyBorder="1" applyAlignment="1">
      <alignment horizontal="center"/>
    </xf>
    <xf numFmtId="2" fontId="4" fillId="7" borderId="2" xfId="0" applyNumberFormat="1" applyFont="1" applyFill="1" applyBorder="1" applyAlignment="1">
      <alignment horizontal="center"/>
    </xf>
    <xf numFmtId="2" fontId="4" fillId="5" borderId="2" xfId="0" applyNumberFormat="1" applyFont="1" applyFill="1" applyBorder="1" applyAlignment="1">
      <alignment horizontal="center"/>
    </xf>
    <xf numFmtId="2" fontId="0" fillId="5" borderId="3" xfId="0" applyNumberFormat="1" applyFill="1" applyBorder="1" applyAlignment="1">
      <alignment horizontal="center"/>
    </xf>
    <xf numFmtId="2" fontId="4" fillId="6" borderId="2" xfId="0" applyNumberFormat="1" applyFont="1" applyFill="1" applyBorder="1" applyAlignment="1">
      <alignment horizontal="center"/>
    </xf>
    <xf numFmtId="49" fontId="0" fillId="0" borderId="1" xfId="0" applyNumberFormat="1" applyBorder="1" applyAlignment="1">
      <alignment horizontal="center"/>
    </xf>
    <xf numFmtId="167" fontId="0" fillId="0" borderId="0" xfId="0" applyNumberFormat="1" applyAlignment="1">
      <alignment horizontal="center"/>
    </xf>
    <xf numFmtId="167" fontId="4" fillId="0" borderId="2" xfId="0" applyNumberFormat="1" applyFont="1" applyBorder="1" applyAlignment="1">
      <alignment horizontal="center"/>
    </xf>
    <xf numFmtId="167" fontId="0" fillId="0" borderId="2" xfId="0" applyNumberFormat="1" applyBorder="1" applyAlignment="1">
      <alignment horizontal="center"/>
    </xf>
    <xf numFmtId="167" fontId="0" fillId="0" borderId="1" xfId="0" applyNumberFormat="1" applyBorder="1" applyAlignment="1">
      <alignment horizontal="center"/>
    </xf>
    <xf numFmtId="165" fontId="0" fillId="0" borderId="0" xfId="0" applyNumberFormat="1" applyFill="1" applyBorder="1" applyAlignment="1">
      <alignment horizontal="center" vertical="center"/>
    </xf>
    <xf numFmtId="0" fontId="0" fillId="0" borderId="1" xfId="0" applyNumberFormat="1" applyBorder="1" applyAlignment="1">
      <alignment horizontal="center"/>
    </xf>
    <xf numFmtId="0" fontId="7" fillId="0" borderId="0" xfId="0" applyFont="1" applyAlignment="1">
      <alignment horizontal="center" vertical="center"/>
    </xf>
    <xf numFmtId="165"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7"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0" fillId="0" borderId="0" xfId="0" applyBorder="1" applyAlignment="1">
      <alignment horizontal="center"/>
    </xf>
    <xf numFmtId="2" fontId="5" fillId="3" borderId="1" xfId="0"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xf>
    <xf numFmtId="2" fontId="0" fillId="6" borderId="4" xfId="0" applyNumberFormat="1" applyFill="1" applyBorder="1" applyAlignment="1">
      <alignment horizontal="center"/>
    </xf>
    <xf numFmtId="2" fontId="3" fillId="2" borderId="4" xfId="0" applyNumberFormat="1" applyFont="1" applyFill="1" applyBorder="1" applyAlignment="1">
      <alignment horizontal="center"/>
    </xf>
    <xf numFmtId="0" fontId="8"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16" fontId="0" fillId="0" borderId="1" xfId="0" applyNumberFormat="1" applyBorder="1" applyAlignment="1">
      <alignment horizontal="center"/>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5" fontId="0" fillId="4" borderId="1" xfId="0" applyNumberFormat="1" applyFill="1" applyBorder="1" applyAlignment="1">
      <alignment horizontal="center" vertical="center"/>
    </xf>
    <xf numFmtId="14" fontId="0" fillId="0" borderId="1" xfId="0" applyNumberFormat="1" applyBorder="1" applyAlignment="1">
      <alignment horizontal="center"/>
    </xf>
    <xf numFmtId="0" fontId="1" fillId="2" borderId="1" xfId="0" applyFont="1" applyFill="1" applyBorder="1" applyAlignment="1">
      <alignment horizontal="center" vertical="center" wrapText="1"/>
    </xf>
    <xf numFmtId="2" fontId="0" fillId="0" borderId="1" xfId="0" applyNumberFormat="1" applyBorder="1" applyAlignment="1">
      <alignment horizontal="center"/>
    </xf>
    <xf numFmtId="0" fontId="1" fillId="2"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0" fillId="0" borderId="0" xfId="0" applyNumberFormat="1" applyAlignment="1">
      <alignment horizontal="center"/>
    </xf>
    <xf numFmtId="2" fontId="4" fillId="0" borderId="2" xfId="0" applyNumberFormat="1" applyFont="1" applyBorder="1" applyAlignment="1">
      <alignment horizontal="center"/>
    </xf>
    <xf numFmtId="2" fontId="0" fillId="0" borderId="2" xfId="0" applyNumberFormat="1" applyBorder="1" applyAlignment="1">
      <alignment horizontal="center"/>
    </xf>
    <xf numFmtId="0" fontId="5" fillId="3" borderId="1" xfId="0" applyFont="1" applyFill="1" applyBorder="1" applyAlignment="1">
      <alignment horizontal="center" vertical="center"/>
    </xf>
    <xf numFmtId="0" fontId="2" fillId="0" borderId="0" xfId="0" applyFont="1" applyAlignment="1">
      <alignment horizontal="center"/>
    </xf>
    <xf numFmtId="0" fontId="5" fillId="2" borderId="1" xfId="0" applyFont="1" applyFill="1" applyBorder="1" applyAlignment="1">
      <alignment horizontal="center" vertical="center"/>
    </xf>
    <xf numFmtId="0" fontId="0" fillId="4" borderId="1" xfId="0" applyFill="1" applyBorder="1" applyAlignment="1">
      <alignment horizontal="center"/>
    </xf>
    <xf numFmtId="0" fontId="8" fillId="0" borderId="0" xfId="0" applyFont="1" applyAlignment="1">
      <alignment horizontal="center"/>
    </xf>
    <xf numFmtId="0" fontId="11" fillId="0" borderId="0" xfId="0" applyFont="1" applyAlignment="1">
      <alignment horizontal="center" vertical="center"/>
    </xf>
    <xf numFmtId="0" fontId="8" fillId="0" borderId="0" xfId="0" applyFont="1" applyFill="1" applyAlignment="1">
      <alignment horizontal="center" vertical="center"/>
    </xf>
    <xf numFmtId="0" fontId="0" fillId="0" borderId="0" xfId="0" applyFill="1" applyAlignment="1">
      <alignment horizontal="center"/>
    </xf>
    <xf numFmtId="0" fontId="6" fillId="0" borderId="0" xfId="0" applyFont="1" applyFill="1" applyAlignment="1">
      <alignment horizontal="center" vertical="center"/>
    </xf>
    <xf numFmtId="0" fontId="0" fillId="0" borderId="0" xfId="0" applyFill="1" applyBorder="1" applyAlignment="1">
      <alignment horizontal="center"/>
    </xf>
    <xf numFmtId="14" fontId="0" fillId="0" borderId="0" xfId="0" applyNumberFormat="1" applyAlignment="1">
      <alignment horizontal="center"/>
    </xf>
    <xf numFmtId="14" fontId="2" fillId="0" borderId="0" xfId="0" applyNumberFormat="1" applyFont="1" applyAlignment="1">
      <alignment horizontal="center" vertical="center"/>
    </xf>
    <xf numFmtId="14" fontId="6" fillId="0" borderId="0" xfId="0" applyNumberFormat="1" applyFont="1" applyAlignment="1">
      <alignment horizontal="center" vertical="center"/>
    </xf>
    <xf numFmtId="14" fontId="0" fillId="0" borderId="0" xfId="0" applyNumberFormat="1" applyAlignment="1">
      <alignment horizontal="center" vertical="center"/>
    </xf>
    <xf numFmtId="14" fontId="0" fillId="0" borderId="0" xfId="0" applyNumberFormat="1" applyFill="1" applyAlignment="1">
      <alignment horizontal="center"/>
    </xf>
    <xf numFmtId="14" fontId="8" fillId="0" borderId="0" xfId="0" applyNumberFormat="1" applyFont="1" applyAlignment="1">
      <alignment horizontal="center" vertical="center"/>
    </xf>
    <xf numFmtId="0" fontId="0" fillId="4" borderId="0" xfId="0" applyFill="1" applyAlignment="1">
      <alignment horizontal="center"/>
    </xf>
    <xf numFmtId="2" fontId="0" fillId="4" borderId="0" xfId="0" applyNumberFormat="1" applyFill="1" applyAlignment="1">
      <alignment horizontal="center"/>
    </xf>
    <xf numFmtId="167" fontId="10" fillId="8" borderId="1" xfId="0" applyNumberFormat="1" applyFont="1" applyFill="1" applyBorder="1" applyAlignment="1">
      <alignment horizontal="center" vertical="center"/>
    </xf>
    <xf numFmtId="166" fontId="10" fillId="8" borderId="1" xfId="0" applyNumberFormat="1" applyFont="1" applyFill="1" applyBorder="1" applyAlignment="1">
      <alignment horizontal="center" vertical="center"/>
    </xf>
    <xf numFmtId="0" fontId="0" fillId="4" borderId="7" xfId="0" applyFill="1" applyBorder="1" applyAlignment="1">
      <alignment horizontal="center"/>
    </xf>
    <xf numFmtId="0" fontId="2" fillId="4" borderId="0" xfId="0" applyFont="1" applyFill="1" applyAlignment="1">
      <alignment horizontal="center" vertical="center"/>
    </xf>
    <xf numFmtId="0" fontId="6" fillId="4" borderId="0" xfId="0" applyFont="1" applyFill="1" applyAlignment="1">
      <alignment horizontal="center" vertical="center"/>
    </xf>
    <xf numFmtId="0" fontId="0" fillId="4" borderId="0" xfId="0" applyFill="1" applyAlignment="1">
      <alignment horizontal="center" vertical="center"/>
    </xf>
    <xf numFmtId="0" fontId="2" fillId="4" borderId="0" xfId="0" applyFont="1" applyFill="1" applyBorder="1" applyAlignment="1">
      <alignment horizontal="center" vertical="center"/>
    </xf>
    <xf numFmtId="0" fontId="0" fillId="4" borderId="0" xfId="0" applyFill="1" applyBorder="1" applyAlignment="1">
      <alignment horizontal="center"/>
    </xf>
    <xf numFmtId="2" fontId="0" fillId="4" borderId="0" xfId="0" applyNumberFormat="1" applyFill="1" applyBorder="1" applyAlignment="1">
      <alignment horizontal="center"/>
    </xf>
    <xf numFmtId="0" fontId="6" fillId="4" borderId="0" xfId="0" applyFont="1" applyFill="1" applyBorder="1" applyAlignment="1">
      <alignment horizontal="center" vertical="center"/>
    </xf>
    <xf numFmtId="0" fontId="0" fillId="4" borderId="0" xfId="0" applyFill="1" applyBorder="1" applyAlignment="1">
      <alignment horizontal="center" vertical="center"/>
    </xf>
    <xf numFmtId="0" fontId="7" fillId="4" borderId="0" xfId="0" applyFont="1" applyFill="1" applyBorder="1" applyAlignment="1">
      <alignment horizontal="center"/>
    </xf>
    <xf numFmtId="0" fontId="8" fillId="4" borderId="0" xfId="0" applyFont="1" applyFill="1" applyBorder="1" applyAlignment="1">
      <alignment horizontal="center" vertical="center"/>
    </xf>
    <xf numFmtId="0" fontId="8" fillId="4" borderId="0" xfId="0" applyFont="1" applyFill="1" applyAlignment="1">
      <alignment horizontal="center" vertical="center"/>
    </xf>
    <xf numFmtId="0" fontId="2" fillId="4" borderId="0" xfId="0" applyFont="1" applyFill="1" applyAlignment="1">
      <alignment horizontal="center"/>
    </xf>
    <xf numFmtId="0" fontId="8" fillId="4" borderId="0" xfId="0" applyFont="1" applyFill="1" applyAlignment="1">
      <alignment horizontal="center"/>
    </xf>
    <xf numFmtId="0" fontId="12" fillId="4" borderId="0" xfId="0" applyFont="1" applyFill="1" applyBorder="1" applyAlignment="1">
      <alignment horizontal="center" vertical="center"/>
    </xf>
    <xf numFmtId="49" fontId="9" fillId="4" borderId="0"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3" borderId="1" xfId="0" applyFont="1" applyFill="1" applyBorder="1" applyAlignment="1">
      <alignment horizontal="center" vertical="center"/>
    </xf>
    <xf numFmtId="49" fontId="9" fillId="4" borderId="8" xfId="0" applyNumberFormat="1" applyFont="1" applyFill="1" applyBorder="1" applyAlignment="1">
      <alignment horizontal="center" vertical="center"/>
    </xf>
    <xf numFmtId="49" fontId="12" fillId="4" borderId="0" xfId="0" applyNumberFormat="1" applyFont="1" applyFill="1" applyBorder="1" applyAlignment="1">
      <alignment horizontal="center" vertical="center"/>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2" fontId="1" fillId="2" borderId="5" xfId="0" applyNumberFormat="1" applyFont="1" applyFill="1" applyBorder="1" applyAlignment="1">
      <alignment horizontal="right"/>
    </xf>
    <xf numFmtId="2" fontId="1" fillId="2" borderId="6" xfId="0" applyNumberFormat="1" applyFont="1" applyFill="1" applyBorder="1" applyAlignment="1">
      <alignment horizontal="right"/>
    </xf>
    <xf numFmtId="165" fontId="1" fillId="2" borderId="1" xfId="0" applyNumberFormat="1" applyFont="1" applyFill="1" applyBorder="1" applyAlignment="1">
      <alignment horizontal="center"/>
    </xf>
    <xf numFmtId="0" fontId="1" fillId="2" borderId="1" xfId="0" applyFont="1" applyFill="1" applyBorder="1" applyAlignment="1">
      <alignment horizontal="center"/>
    </xf>
    <xf numFmtId="164" fontId="1" fillId="2" borderId="5" xfId="0" applyNumberFormat="1" applyFont="1" applyFill="1" applyBorder="1" applyAlignment="1">
      <alignment horizontal="center"/>
    </xf>
    <xf numFmtId="164" fontId="1" fillId="2" borderId="6" xfId="0" applyNumberFormat="1" applyFont="1" applyFill="1" applyBorder="1" applyAlignment="1">
      <alignment horizontal="center"/>
    </xf>
    <xf numFmtId="164" fontId="1" fillId="2" borderId="4" xfId="0" applyNumberFormat="1" applyFont="1" applyFill="1" applyBorder="1" applyAlignment="1">
      <alignment horizontal="center"/>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xf>
    <xf numFmtId="2" fontId="1" fillId="2" borderId="1" xfId="0" applyNumberFormat="1" applyFont="1" applyFill="1" applyBorder="1" applyAlignment="1">
      <alignment horizontal="center"/>
    </xf>
    <xf numFmtId="2" fontId="1" fillId="2" borderId="2" xfId="0" applyNumberFormat="1" applyFont="1" applyFill="1" applyBorder="1" applyAlignment="1">
      <alignment horizontal="center"/>
    </xf>
  </cellXfs>
  <cellStyles count="1">
    <cellStyle name="Normal" xfId="0" builtinId="0"/>
  </cellStyles>
  <dxfs count="72">
    <dxf>
      <fill>
        <patternFill>
          <bgColor theme="9" tint="0.39994506668294322"/>
        </patternFill>
      </fill>
    </dxf>
    <dxf>
      <fill>
        <patternFill>
          <bgColor rgb="FFFFAFAF"/>
        </patternFill>
      </fill>
    </dxf>
    <dxf>
      <fill>
        <patternFill>
          <bgColor theme="9" tint="0.59996337778862885"/>
        </patternFill>
      </fill>
    </dxf>
    <dxf>
      <fill>
        <patternFill>
          <bgColor rgb="FFFFCCCC"/>
        </patternFill>
      </fill>
    </dxf>
    <dxf>
      <fill>
        <patternFill>
          <bgColor theme="9" tint="0.79998168889431442"/>
        </patternFill>
      </fill>
    </dxf>
    <dxf>
      <fill>
        <patternFill>
          <bgColor rgb="FFFFE1E1"/>
        </patternFill>
      </fill>
    </dxf>
    <dxf>
      <fill>
        <patternFill>
          <bgColor theme="9" tint="0.39994506668294322"/>
        </patternFill>
      </fill>
    </dxf>
    <dxf>
      <fill>
        <patternFill>
          <bgColor rgb="FFFFAFAF"/>
        </patternFill>
      </fill>
    </dxf>
    <dxf>
      <fill>
        <patternFill>
          <bgColor theme="9" tint="0.59996337778862885"/>
        </patternFill>
      </fill>
    </dxf>
    <dxf>
      <fill>
        <patternFill>
          <bgColor rgb="FFFFCCCC"/>
        </patternFill>
      </fill>
    </dxf>
    <dxf>
      <fill>
        <patternFill>
          <bgColor theme="9" tint="0.79998168889431442"/>
        </patternFill>
      </fill>
    </dxf>
    <dxf>
      <fill>
        <patternFill>
          <bgColor rgb="FFFFE1E1"/>
        </patternFill>
      </fill>
    </dxf>
    <dxf>
      <fill>
        <patternFill>
          <bgColor theme="9" tint="0.39994506668294322"/>
        </patternFill>
      </fill>
    </dxf>
    <dxf>
      <fill>
        <patternFill>
          <bgColor rgb="FFFFAFAF"/>
        </patternFill>
      </fill>
    </dxf>
    <dxf>
      <fill>
        <patternFill>
          <bgColor theme="9" tint="0.59996337778862885"/>
        </patternFill>
      </fill>
    </dxf>
    <dxf>
      <fill>
        <patternFill>
          <bgColor rgb="FFFFCCCC"/>
        </patternFill>
      </fill>
    </dxf>
    <dxf>
      <fill>
        <patternFill>
          <bgColor theme="9" tint="0.79998168889431442"/>
        </patternFill>
      </fill>
    </dxf>
    <dxf>
      <fill>
        <patternFill>
          <bgColor rgb="FFFFE1E1"/>
        </patternFill>
      </fill>
    </dxf>
    <dxf>
      <fill>
        <patternFill>
          <bgColor theme="9" tint="0.39994506668294322"/>
        </patternFill>
      </fill>
    </dxf>
    <dxf>
      <fill>
        <patternFill>
          <bgColor rgb="FFFFAFAF"/>
        </patternFill>
      </fill>
    </dxf>
    <dxf>
      <fill>
        <patternFill>
          <bgColor theme="9" tint="0.59996337778862885"/>
        </patternFill>
      </fill>
    </dxf>
    <dxf>
      <fill>
        <patternFill>
          <bgColor rgb="FFFFCCCC"/>
        </patternFill>
      </fill>
    </dxf>
    <dxf>
      <fill>
        <patternFill>
          <bgColor theme="9" tint="0.79998168889431442"/>
        </patternFill>
      </fill>
    </dxf>
    <dxf>
      <fill>
        <patternFill>
          <bgColor rgb="FFFFE1E1"/>
        </patternFill>
      </fill>
    </dxf>
    <dxf>
      <fill>
        <patternFill>
          <bgColor theme="9" tint="0.39994506668294322"/>
        </patternFill>
      </fill>
    </dxf>
    <dxf>
      <fill>
        <patternFill>
          <bgColor rgb="FFFFAFAF"/>
        </patternFill>
      </fill>
    </dxf>
    <dxf>
      <fill>
        <patternFill>
          <bgColor theme="9" tint="0.59996337778862885"/>
        </patternFill>
      </fill>
    </dxf>
    <dxf>
      <fill>
        <patternFill>
          <bgColor rgb="FFFFCCCC"/>
        </patternFill>
      </fill>
    </dxf>
    <dxf>
      <fill>
        <patternFill>
          <bgColor theme="9" tint="0.79998168889431442"/>
        </patternFill>
      </fill>
    </dxf>
    <dxf>
      <fill>
        <patternFill>
          <bgColor rgb="FFFFE1E1"/>
        </patternFill>
      </fill>
    </dxf>
    <dxf>
      <fill>
        <patternFill>
          <bgColor theme="9" tint="0.39994506668294322"/>
        </patternFill>
      </fill>
    </dxf>
    <dxf>
      <fill>
        <patternFill>
          <bgColor rgb="FFFFAFAF"/>
        </patternFill>
      </fill>
    </dxf>
    <dxf>
      <fill>
        <patternFill>
          <bgColor theme="9" tint="0.59996337778862885"/>
        </patternFill>
      </fill>
    </dxf>
    <dxf>
      <fill>
        <patternFill>
          <bgColor rgb="FFFFCCCC"/>
        </patternFill>
      </fill>
    </dxf>
    <dxf>
      <fill>
        <patternFill>
          <bgColor theme="9" tint="0.79998168889431442"/>
        </patternFill>
      </fill>
    </dxf>
    <dxf>
      <fill>
        <patternFill>
          <bgColor rgb="FFFFE1E1"/>
        </patternFill>
      </fill>
    </dxf>
    <dxf>
      <fill>
        <patternFill>
          <bgColor theme="9" tint="0.39994506668294322"/>
        </patternFill>
      </fill>
    </dxf>
    <dxf>
      <fill>
        <patternFill>
          <bgColor rgb="FFFFAFAF"/>
        </patternFill>
      </fill>
    </dxf>
    <dxf>
      <fill>
        <patternFill>
          <bgColor theme="9" tint="0.59996337778862885"/>
        </patternFill>
      </fill>
    </dxf>
    <dxf>
      <fill>
        <patternFill>
          <bgColor rgb="FFFFCCCC"/>
        </patternFill>
      </fill>
    </dxf>
    <dxf>
      <fill>
        <patternFill>
          <bgColor theme="9" tint="0.79998168889431442"/>
        </patternFill>
      </fill>
    </dxf>
    <dxf>
      <fill>
        <patternFill>
          <bgColor rgb="FFFFE1E1"/>
        </patternFill>
      </fill>
    </dxf>
    <dxf>
      <fill>
        <patternFill>
          <bgColor theme="9" tint="0.39994506668294322"/>
        </patternFill>
      </fill>
    </dxf>
    <dxf>
      <fill>
        <patternFill>
          <bgColor rgb="FFFFAFAF"/>
        </patternFill>
      </fill>
    </dxf>
    <dxf>
      <fill>
        <patternFill>
          <bgColor theme="9" tint="0.59996337778862885"/>
        </patternFill>
      </fill>
    </dxf>
    <dxf>
      <fill>
        <patternFill>
          <bgColor rgb="FFFFCCCC"/>
        </patternFill>
      </fill>
    </dxf>
    <dxf>
      <fill>
        <patternFill>
          <bgColor theme="9" tint="0.79998168889431442"/>
        </patternFill>
      </fill>
    </dxf>
    <dxf>
      <fill>
        <patternFill>
          <bgColor rgb="FFFFE1E1"/>
        </patternFill>
      </fill>
    </dxf>
    <dxf>
      <fill>
        <patternFill>
          <bgColor theme="9" tint="0.39994506668294322"/>
        </patternFill>
      </fill>
    </dxf>
    <dxf>
      <fill>
        <patternFill>
          <bgColor rgb="FFFFAFAF"/>
        </patternFill>
      </fill>
    </dxf>
    <dxf>
      <fill>
        <patternFill>
          <bgColor theme="9" tint="0.59996337778862885"/>
        </patternFill>
      </fill>
    </dxf>
    <dxf>
      <fill>
        <patternFill>
          <bgColor rgb="FFFFCCCC"/>
        </patternFill>
      </fill>
    </dxf>
    <dxf>
      <fill>
        <patternFill>
          <bgColor theme="9" tint="0.79998168889431442"/>
        </patternFill>
      </fill>
    </dxf>
    <dxf>
      <fill>
        <patternFill>
          <bgColor rgb="FFFFE1E1"/>
        </patternFill>
      </fill>
    </dxf>
    <dxf>
      <fill>
        <patternFill>
          <bgColor theme="9" tint="0.39994506668294322"/>
        </patternFill>
      </fill>
    </dxf>
    <dxf>
      <fill>
        <patternFill>
          <bgColor rgb="FFFFAFAF"/>
        </patternFill>
      </fill>
    </dxf>
    <dxf>
      <fill>
        <patternFill>
          <bgColor theme="9" tint="0.59996337778862885"/>
        </patternFill>
      </fill>
    </dxf>
    <dxf>
      <fill>
        <patternFill>
          <bgColor rgb="FFFFCCCC"/>
        </patternFill>
      </fill>
    </dxf>
    <dxf>
      <fill>
        <patternFill>
          <bgColor theme="9" tint="0.79998168889431442"/>
        </patternFill>
      </fill>
    </dxf>
    <dxf>
      <fill>
        <patternFill>
          <bgColor rgb="FFFFE1E1"/>
        </patternFill>
      </fill>
    </dxf>
    <dxf>
      <fill>
        <patternFill>
          <bgColor theme="9" tint="0.39994506668294322"/>
        </patternFill>
      </fill>
    </dxf>
    <dxf>
      <fill>
        <patternFill>
          <bgColor rgb="FFFFAFAF"/>
        </patternFill>
      </fill>
    </dxf>
    <dxf>
      <fill>
        <patternFill>
          <bgColor theme="9" tint="0.59996337778862885"/>
        </patternFill>
      </fill>
    </dxf>
    <dxf>
      <fill>
        <patternFill>
          <bgColor rgb="FFFFCCCC"/>
        </patternFill>
      </fill>
    </dxf>
    <dxf>
      <fill>
        <patternFill>
          <bgColor theme="9" tint="0.79998168889431442"/>
        </patternFill>
      </fill>
    </dxf>
    <dxf>
      <fill>
        <patternFill>
          <bgColor rgb="FFFFE1E1"/>
        </patternFill>
      </fill>
    </dxf>
    <dxf>
      <fill>
        <patternFill>
          <bgColor theme="9" tint="0.39994506668294322"/>
        </patternFill>
      </fill>
    </dxf>
    <dxf>
      <fill>
        <patternFill>
          <bgColor rgb="FFFFAFAF"/>
        </patternFill>
      </fill>
    </dxf>
    <dxf>
      <fill>
        <patternFill>
          <bgColor theme="9" tint="0.59996337778862885"/>
        </patternFill>
      </fill>
    </dxf>
    <dxf>
      <fill>
        <patternFill>
          <bgColor rgb="FFFFCCCC"/>
        </patternFill>
      </fill>
    </dxf>
    <dxf>
      <fill>
        <patternFill>
          <bgColor theme="9" tint="0.79998168889431442"/>
        </patternFill>
      </fill>
    </dxf>
    <dxf>
      <fill>
        <patternFill>
          <bgColor rgb="FFFFE1E1"/>
        </patternFill>
      </fill>
    </dxf>
  </dxfs>
  <tableStyles count="0" defaultTableStyle="TableStyleMedium2" defaultPivotStyle="PivotStyleLight16"/>
  <colors>
    <mruColors>
      <color rgb="FFFF7C80"/>
      <color rgb="FFFFE1E1"/>
      <color rgb="FFFFA3A3"/>
      <color rgb="FFFFAFAF"/>
      <color rgb="FFFFCCCC"/>
      <color rgb="FFFFB9B9"/>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a:t>Macbet Queensland - Early(Fixed) &amp; Yard(BSP)</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lineChart>
        <c:grouping val="standard"/>
        <c:varyColors val="0"/>
        <c:ser>
          <c:idx val="0"/>
          <c:order val="0"/>
          <c:spPr>
            <a:ln w="15875" cap="rnd">
              <a:gradFill>
                <a:gsLst>
                  <a:gs pos="69000">
                    <a:srgbClr val="D4E8C7"/>
                  </a:gs>
                  <a:gs pos="0">
                    <a:schemeClr val="accent6">
                      <a:lumMod val="60000"/>
                      <a:lumOff val="40000"/>
                    </a:schemeClr>
                  </a:gs>
                  <a:gs pos="85000">
                    <a:schemeClr val="bg1"/>
                  </a:gs>
                  <a:gs pos="100000">
                    <a:srgbClr val="FF7C80"/>
                  </a:gs>
                </a:gsLst>
                <a:lin ang="5400000" scaled="1"/>
              </a:gradFill>
              <a:round/>
            </a:ln>
            <a:effectLst>
              <a:outerShdw blurRad="57150" dist="19050" dir="5400000" algn="ctr" rotWithShape="0">
                <a:srgbClr val="000000">
                  <a:alpha val="63000"/>
                </a:srgbClr>
              </a:outerShdw>
            </a:effectLst>
          </c:spPr>
          <c:marker>
            <c:symbol val="none"/>
          </c:marker>
          <c:val>
            <c:numRef>
              <c:f>QLD!$M$7:$M$1496</c:f>
              <c:numCache>
                <c:formatCode>0.00</c:formatCode>
                <c:ptCount val="1490"/>
                <c:pt idx="0">
                  <c:v>-7</c:v>
                </c:pt>
                <c:pt idx="1">
                  <c:v>-4</c:v>
                </c:pt>
                <c:pt idx="2">
                  <c:v>-8</c:v>
                </c:pt>
                <c:pt idx="3">
                  <c:v>-14</c:v>
                </c:pt>
                <c:pt idx="4">
                  <c:v>-15</c:v>
                </c:pt>
                <c:pt idx="5">
                  <c:v>-9.6</c:v>
                </c:pt>
                <c:pt idx="6">
                  <c:v>-19.600000000000001</c:v>
                </c:pt>
                <c:pt idx="7">
                  <c:v>-21.6</c:v>
                </c:pt>
                <c:pt idx="8">
                  <c:v>-23.6</c:v>
                </c:pt>
                <c:pt idx="9">
                  <c:v>-10.600000000000001</c:v>
                </c:pt>
                <c:pt idx="10">
                  <c:v>-14.600000000000001</c:v>
                </c:pt>
                <c:pt idx="11">
                  <c:v>-16.600000000000001</c:v>
                </c:pt>
                <c:pt idx="12">
                  <c:v>-17.600000000000001</c:v>
                </c:pt>
                <c:pt idx="13">
                  <c:v>-19.600000000000001</c:v>
                </c:pt>
                <c:pt idx="14">
                  <c:v>-21.6</c:v>
                </c:pt>
                <c:pt idx="15">
                  <c:v>-23.6</c:v>
                </c:pt>
                <c:pt idx="16">
                  <c:v>-25.6</c:v>
                </c:pt>
                <c:pt idx="17">
                  <c:v>-27.6</c:v>
                </c:pt>
                <c:pt idx="18">
                  <c:v>-29.6</c:v>
                </c:pt>
                <c:pt idx="19">
                  <c:v>-31.6</c:v>
                </c:pt>
                <c:pt idx="20">
                  <c:v>-32.6</c:v>
                </c:pt>
                <c:pt idx="21">
                  <c:v>-33.6</c:v>
                </c:pt>
                <c:pt idx="22">
                  <c:v>-27.8</c:v>
                </c:pt>
                <c:pt idx="23">
                  <c:v>-31.8</c:v>
                </c:pt>
                <c:pt idx="24">
                  <c:v>-32.799999999999997</c:v>
                </c:pt>
                <c:pt idx="25">
                  <c:v>-36.799999999999997</c:v>
                </c:pt>
                <c:pt idx="26">
                  <c:v>-40.799999999999997</c:v>
                </c:pt>
                <c:pt idx="27">
                  <c:v>-44.8</c:v>
                </c:pt>
                <c:pt idx="28">
                  <c:v>-41.199999999999996</c:v>
                </c:pt>
                <c:pt idx="29">
                  <c:v>-19.839999999999996</c:v>
                </c:pt>
                <c:pt idx="30">
                  <c:v>-14.839999999999996</c:v>
                </c:pt>
                <c:pt idx="31">
                  <c:v>8.1600000000000037</c:v>
                </c:pt>
                <c:pt idx="32">
                  <c:v>7.1600000000000037</c:v>
                </c:pt>
                <c:pt idx="33">
                  <c:v>6.1600000000000037</c:v>
                </c:pt>
                <c:pt idx="34">
                  <c:v>5.1600000000000037</c:v>
                </c:pt>
                <c:pt idx="35">
                  <c:v>0.16000000000000369</c:v>
                </c:pt>
                <c:pt idx="36">
                  <c:v>-4.8399999999999963</c:v>
                </c:pt>
                <c:pt idx="37">
                  <c:v>-6.8399999999999963</c:v>
                </c:pt>
                <c:pt idx="38">
                  <c:v>-16.839999999999996</c:v>
                </c:pt>
                <c:pt idx="39">
                  <c:v>-18.839999999999996</c:v>
                </c:pt>
                <c:pt idx="40">
                  <c:v>13.160000000000004</c:v>
                </c:pt>
                <c:pt idx="41">
                  <c:v>3.1600000000000037</c:v>
                </c:pt>
                <c:pt idx="42">
                  <c:v>1.1600000000000037</c:v>
                </c:pt>
                <c:pt idx="43">
                  <c:v>-0.83999999999999631</c:v>
                </c:pt>
                <c:pt idx="44">
                  <c:v>2.3600000000000039</c:v>
                </c:pt>
                <c:pt idx="45">
                  <c:v>-2.6399999999999961</c:v>
                </c:pt>
                <c:pt idx="46">
                  <c:v>13.360000000000003</c:v>
                </c:pt>
                <c:pt idx="47">
                  <c:v>9.360000000000003</c:v>
                </c:pt>
                <c:pt idx="48">
                  <c:v>15.760000000000003</c:v>
                </c:pt>
                <c:pt idx="49">
                  <c:v>12.760000000000003</c:v>
                </c:pt>
                <c:pt idx="50">
                  <c:v>11.760000000000003</c:v>
                </c:pt>
                <c:pt idx="51">
                  <c:v>9.7600000000000033</c:v>
                </c:pt>
                <c:pt idx="52">
                  <c:v>7.7600000000000033</c:v>
                </c:pt>
                <c:pt idx="53">
                  <c:v>5.7600000000000033</c:v>
                </c:pt>
                <c:pt idx="54">
                  <c:v>3.7600000000000033</c:v>
                </c:pt>
                <c:pt idx="55">
                  <c:v>2.7600000000000033</c:v>
                </c:pt>
                <c:pt idx="56">
                  <c:v>4.5600000000000032</c:v>
                </c:pt>
                <c:pt idx="57">
                  <c:v>9.1600000000000037</c:v>
                </c:pt>
                <c:pt idx="58">
                  <c:v>8.1600000000000037</c:v>
                </c:pt>
                <c:pt idx="59">
                  <c:v>24.160000000000004</c:v>
                </c:pt>
                <c:pt idx="60">
                  <c:v>12.160000000000004</c:v>
                </c:pt>
                <c:pt idx="61">
                  <c:v>21.360000000000003</c:v>
                </c:pt>
                <c:pt idx="62">
                  <c:v>19.360000000000003</c:v>
                </c:pt>
                <c:pt idx="63">
                  <c:v>17.360000000000003</c:v>
                </c:pt>
                <c:pt idx="64">
                  <c:v>15.360000000000003</c:v>
                </c:pt>
                <c:pt idx="65">
                  <c:v>22.160000000000004</c:v>
                </c:pt>
                <c:pt idx="66">
                  <c:v>16.160000000000004</c:v>
                </c:pt>
                <c:pt idx="67">
                  <c:v>10.160000000000004</c:v>
                </c:pt>
                <c:pt idx="68">
                  <c:v>8.1600000000000037</c:v>
                </c:pt>
                <c:pt idx="69">
                  <c:v>6.1600000000000037</c:v>
                </c:pt>
                <c:pt idx="70">
                  <c:v>5.1600000000000037</c:v>
                </c:pt>
                <c:pt idx="71">
                  <c:v>1.1600000000000037</c:v>
                </c:pt>
                <c:pt idx="72">
                  <c:v>-3.8399999999999963</c:v>
                </c:pt>
                <c:pt idx="73">
                  <c:v>15.160000000000004</c:v>
                </c:pt>
                <c:pt idx="74">
                  <c:v>14.160000000000004</c:v>
                </c:pt>
                <c:pt idx="75">
                  <c:v>10.160000000000004</c:v>
                </c:pt>
                <c:pt idx="76">
                  <c:v>6.1600000000000037</c:v>
                </c:pt>
                <c:pt idx="77">
                  <c:v>-3.8399999999999963</c:v>
                </c:pt>
                <c:pt idx="78">
                  <c:v>-9.8399999999999963</c:v>
                </c:pt>
                <c:pt idx="79">
                  <c:v>-13.839999999999996</c:v>
                </c:pt>
                <c:pt idx="80">
                  <c:v>-14.839999999999996</c:v>
                </c:pt>
                <c:pt idx="81">
                  <c:v>-20.839999999999996</c:v>
                </c:pt>
                <c:pt idx="82">
                  <c:v>-18.239999999999995</c:v>
                </c:pt>
                <c:pt idx="83">
                  <c:v>-26.239999999999995</c:v>
                </c:pt>
                <c:pt idx="84">
                  <c:v>-34.239999999999995</c:v>
                </c:pt>
                <c:pt idx="85">
                  <c:v>-38.239999999999995</c:v>
                </c:pt>
                <c:pt idx="86">
                  <c:v>-39.239999999999995</c:v>
                </c:pt>
                <c:pt idx="87">
                  <c:v>-23.239999999999995</c:v>
                </c:pt>
                <c:pt idx="88">
                  <c:v>5.5600000000000023</c:v>
                </c:pt>
                <c:pt idx="89">
                  <c:v>15.760000000000003</c:v>
                </c:pt>
                <c:pt idx="90">
                  <c:v>14.760000000000003</c:v>
                </c:pt>
                <c:pt idx="91">
                  <c:v>16.760000000000005</c:v>
                </c:pt>
                <c:pt idx="92">
                  <c:v>15.760000000000005</c:v>
                </c:pt>
                <c:pt idx="93">
                  <c:v>13.760000000000005</c:v>
                </c:pt>
                <c:pt idx="94">
                  <c:v>18.760000000000005</c:v>
                </c:pt>
                <c:pt idx="95">
                  <c:v>36.360000000000007</c:v>
                </c:pt>
                <c:pt idx="96">
                  <c:v>35.360000000000007</c:v>
                </c:pt>
                <c:pt idx="97">
                  <c:v>34.360000000000007</c:v>
                </c:pt>
                <c:pt idx="98">
                  <c:v>33.360000000000007</c:v>
                </c:pt>
                <c:pt idx="99">
                  <c:v>32.360000000000007</c:v>
                </c:pt>
                <c:pt idx="100">
                  <c:v>28.360000000000007</c:v>
                </c:pt>
                <c:pt idx="101">
                  <c:v>26.360000000000007</c:v>
                </c:pt>
                <c:pt idx="102">
                  <c:v>30.160000000000007</c:v>
                </c:pt>
                <c:pt idx="103">
                  <c:v>26.160000000000007</c:v>
                </c:pt>
                <c:pt idx="104">
                  <c:v>18.160000000000007</c:v>
                </c:pt>
                <c:pt idx="105">
                  <c:v>17.160000000000007</c:v>
                </c:pt>
                <c:pt idx="106">
                  <c:v>16.160000000000007</c:v>
                </c:pt>
                <c:pt idx="107">
                  <c:v>14.160000000000007</c:v>
                </c:pt>
                <c:pt idx="108">
                  <c:v>24.160000000000007</c:v>
                </c:pt>
                <c:pt idx="109">
                  <c:v>14.160000000000007</c:v>
                </c:pt>
                <c:pt idx="110">
                  <c:v>12.160000000000007</c:v>
                </c:pt>
                <c:pt idx="111">
                  <c:v>20.560000000000006</c:v>
                </c:pt>
                <c:pt idx="112">
                  <c:v>14.560000000000006</c:v>
                </c:pt>
                <c:pt idx="113">
                  <c:v>41.56</c:v>
                </c:pt>
                <c:pt idx="114">
                  <c:v>47.06</c:v>
                </c:pt>
                <c:pt idx="115">
                  <c:v>48.36</c:v>
                </c:pt>
                <c:pt idx="116">
                  <c:v>47.36</c:v>
                </c:pt>
                <c:pt idx="117">
                  <c:v>45.36</c:v>
                </c:pt>
                <c:pt idx="118">
                  <c:v>43.36</c:v>
                </c:pt>
                <c:pt idx="119">
                  <c:v>52.56</c:v>
                </c:pt>
                <c:pt idx="120">
                  <c:v>51.56</c:v>
                </c:pt>
                <c:pt idx="121">
                  <c:v>50.56</c:v>
                </c:pt>
                <c:pt idx="122">
                  <c:v>49.56</c:v>
                </c:pt>
                <c:pt idx="123">
                  <c:v>47.56</c:v>
                </c:pt>
                <c:pt idx="124">
                  <c:v>45.56</c:v>
                </c:pt>
                <c:pt idx="125">
                  <c:v>57.56</c:v>
                </c:pt>
                <c:pt idx="126">
                  <c:v>53.56</c:v>
                </c:pt>
                <c:pt idx="127">
                  <c:v>47.56</c:v>
                </c:pt>
                <c:pt idx="128">
                  <c:v>46.56</c:v>
                </c:pt>
                <c:pt idx="129">
                  <c:v>48.86</c:v>
                </c:pt>
                <c:pt idx="130">
                  <c:v>40.86</c:v>
                </c:pt>
                <c:pt idx="131">
                  <c:v>38.86</c:v>
                </c:pt>
                <c:pt idx="132">
                  <c:v>46.86</c:v>
                </c:pt>
                <c:pt idx="133">
                  <c:v>51.86</c:v>
                </c:pt>
                <c:pt idx="134">
                  <c:v>50.86</c:v>
                </c:pt>
                <c:pt idx="135">
                  <c:v>42.86</c:v>
                </c:pt>
                <c:pt idx="136">
                  <c:v>41.86</c:v>
                </c:pt>
                <c:pt idx="137">
                  <c:v>40.86</c:v>
                </c:pt>
                <c:pt idx="138">
                  <c:v>45.86</c:v>
                </c:pt>
                <c:pt idx="139">
                  <c:v>47.11</c:v>
                </c:pt>
                <c:pt idx="140">
                  <c:v>54.31</c:v>
                </c:pt>
                <c:pt idx="141">
                  <c:v>53.31</c:v>
                </c:pt>
                <c:pt idx="142">
                  <c:v>60.510000000000005</c:v>
                </c:pt>
                <c:pt idx="143">
                  <c:v>69.710000000000008</c:v>
                </c:pt>
                <c:pt idx="144">
                  <c:v>66.710000000000008</c:v>
                </c:pt>
                <c:pt idx="145">
                  <c:v>73.910000000000011</c:v>
                </c:pt>
                <c:pt idx="146">
                  <c:v>71.910000000000011</c:v>
                </c:pt>
                <c:pt idx="147">
                  <c:v>79.410000000000011</c:v>
                </c:pt>
                <c:pt idx="148">
                  <c:v>77.410000000000011</c:v>
                </c:pt>
                <c:pt idx="149">
                  <c:v>75.410000000000011</c:v>
                </c:pt>
                <c:pt idx="150">
                  <c:v>71.410000000000011</c:v>
                </c:pt>
                <c:pt idx="151">
                  <c:v>75.410000000000011</c:v>
                </c:pt>
                <c:pt idx="152">
                  <c:v>65.410000000000011</c:v>
                </c:pt>
                <c:pt idx="153">
                  <c:v>55.410000000000011</c:v>
                </c:pt>
                <c:pt idx="154">
                  <c:v>71.410000000000011</c:v>
                </c:pt>
                <c:pt idx="155">
                  <c:v>67.410000000000011</c:v>
                </c:pt>
                <c:pt idx="156">
                  <c:v>70.810000000000016</c:v>
                </c:pt>
                <c:pt idx="157">
                  <c:v>81.210000000000022</c:v>
                </c:pt>
                <c:pt idx="158">
                  <c:v>77.210000000000022</c:v>
                </c:pt>
                <c:pt idx="159">
                  <c:v>82.960000000000022</c:v>
                </c:pt>
                <c:pt idx="160">
                  <c:v>81.960000000000022</c:v>
                </c:pt>
                <c:pt idx="161">
                  <c:v>97.960000000000022</c:v>
                </c:pt>
                <c:pt idx="162">
                  <c:v>96.960000000000022</c:v>
                </c:pt>
                <c:pt idx="163">
                  <c:v>99.960000000000022</c:v>
                </c:pt>
                <c:pt idx="164">
                  <c:v>98.960000000000022</c:v>
                </c:pt>
                <c:pt idx="165">
                  <c:v>95.960000000000022</c:v>
                </c:pt>
                <c:pt idx="166">
                  <c:v>99.160000000000025</c:v>
                </c:pt>
                <c:pt idx="167">
                  <c:v>118.36000000000003</c:v>
                </c:pt>
                <c:pt idx="168">
                  <c:v>116.36000000000003</c:v>
                </c:pt>
                <c:pt idx="169">
                  <c:v>127.16000000000003</c:v>
                </c:pt>
                <c:pt idx="170">
                  <c:v>126.16000000000003</c:v>
                </c:pt>
                <c:pt idx="171">
                  <c:v>125.16000000000003</c:v>
                </c:pt>
                <c:pt idx="172">
                  <c:v>124.16000000000003</c:v>
                </c:pt>
                <c:pt idx="173">
                  <c:v>137.66000000000003</c:v>
                </c:pt>
                <c:pt idx="174">
                  <c:v>132.66000000000003</c:v>
                </c:pt>
                <c:pt idx="175">
                  <c:v>130.66000000000003</c:v>
                </c:pt>
                <c:pt idx="176">
                  <c:v>129.66000000000003</c:v>
                </c:pt>
                <c:pt idx="177">
                  <c:v>125.66000000000003</c:v>
                </c:pt>
                <c:pt idx="178">
                  <c:v>124.66000000000003</c:v>
                </c:pt>
                <c:pt idx="179">
                  <c:v>123.66000000000003</c:v>
                </c:pt>
                <c:pt idx="180">
                  <c:v>140.66000000000003</c:v>
                </c:pt>
                <c:pt idx="181">
                  <c:v>142.76000000000002</c:v>
                </c:pt>
                <c:pt idx="182">
                  <c:v>140.76000000000002</c:v>
                </c:pt>
                <c:pt idx="183">
                  <c:v>139.76000000000002</c:v>
                </c:pt>
                <c:pt idx="184">
                  <c:v>138.76000000000002</c:v>
                </c:pt>
                <c:pt idx="185">
                  <c:v>137.76000000000002</c:v>
                </c:pt>
                <c:pt idx="186">
                  <c:v>136.76000000000002</c:v>
                </c:pt>
                <c:pt idx="187">
                  <c:v>143.36000000000001</c:v>
                </c:pt>
                <c:pt idx="188">
                  <c:v>142.36000000000001</c:v>
                </c:pt>
                <c:pt idx="189">
                  <c:v>150.86000000000001</c:v>
                </c:pt>
                <c:pt idx="190">
                  <c:v>145.86000000000001</c:v>
                </c:pt>
                <c:pt idx="191">
                  <c:v>144.86000000000001</c:v>
                </c:pt>
                <c:pt idx="192">
                  <c:v>164.06</c:v>
                </c:pt>
                <c:pt idx="193">
                  <c:v>163.06</c:v>
                </c:pt>
                <c:pt idx="194">
                  <c:v>159.06</c:v>
                </c:pt>
                <c:pt idx="195">
                  <c:v>158.06</c:v>
                </c:pt>
                <c:pt idx="196">
                  <c:v>163.56</c:v>
                </c:pt>
                <c:pt idx="197">
                  <c:v>162.56</c:v>
                </c:pt>
                <c:pt idx="198">
                  <c:v>157.56</c:v>
                </c:pt>
                <c:pt idx="199">
                  <c:v>156.56</c:v>
                </c:pt>
                <c:pt idx="200">
                  <c:v>162.56</c:v>
                </c:pt>
                <c:pt idx="201">
                  <c:v>161.56</c:v>
                </c:pt>
                <c:pt idx="202">
                  <c:v>160.56</c:v>
                </c:pt>
                <c:pt idx="203">
                  <c:v>159.56</c:v>
                </c:pt>
                <c:pt idx="204">
                  <c:v>154.56</c:v>
                </c:pt>
                <c:pt idx="205">
                  <c:v>149.56</c:v>
                </c:pt>
                <c:pt idx="206">
                  <c:v>147.56</c:v>
                </c:pt>
                <c:pt idx="207">
                  <c:v>156.56</c:v>
                </c:pt>
                <c:pt idx="208">
                  <c:v>154.56</c:v>
                </c:pt>
                <c:pt idx="209">
                  <c:v>155.76</c:v>
                </c:pt>
                <c:pt idx="210">
                  <c:v>164.56</c:v>
                </c:pt>
                <c:pt idx="211">
                  <c:v>163.56</c:v>
                </c:pt>
                <c:pt idx="212">
                  <c:v>161.56</c:v>
                </c:pt>
                <c:pt idx="213">
                  <c:v>160.56</c:v>
                </c:pt>
                <c:pt idx="214">
                  <c:v>152.56</c:v>
                </c:pt>
                <c:pt idx="215">
                  <c:v>150.56</c:v>
                </c:pt>
                <c:pt idx="216">
                  <c:v>155.36000000000001</c:v>
                </c:pt>
                <c:pt idx="217">
                  <c:v>151.36000000000001</c:v>
                </c:pt>
                <c:pt idx="218">
                  <c:v>157.76000000000002</c:v>
                </c:pt>
                <c:pt idx="219">
                  <c:v>156.76000000000002</c:v>
                </c:pt>
                <c:pt idx="220">
                  <c:v>154.76000000000002</c:v>
                </c:pt>
                <c:pt idx="221">
                  <c:v>152.76000000000002</c:v>
                </c:pt>
                <c:pt idx="222">
                  <c:v>164.36</c:v>
                </c:pt>
                <c:pt idx="223">
                  <c:v>163.36000000000001</c:v>
                </c:pt>
                <c:pt idx="224">
                  <c:v>161.36000000000001</c:v>
                </c:pt>
                <c:pt idx="225">
                  <c:v>159.36000000000001</c:v>
                </c:pt>
                <c:pt idx="226">
                  <c:v>158.36000000000001</c:v>
                </c:pt>
                <c:pt idx="227">
                  <c:v>164.76000000000002</c:v>
                </c:pt>
                <c:pt idx="228">
                  <c:v>161.76000000000002</c:v>
                </c:pt>
                <c:pt idx="229">
                  <c:v>160.76000000000002</c:v>
                </c:pt>
                <c:pt idx="230">
                  <c:v>171.96</c:v>
                </c:pt>
                <c:pt idx="231">
                  <c:v>178.36</c:v>
                </c:pt>
                <c:pt idx="232">
                  <c:v>176.36</c:v>
                </c:pt>
                <c:pt idx="233">
                  <c:v>181</c:v>
                </c:pt>
                <c:pt idx="234">
                  <c:v>180</c:v>
                </c:pt>
                <c:pt idx="235">
                  <c:v>179</c:v>
                </c:pt>
                <c:pt idx="236">
                  <c:v>177</c:v>
                </c:pt>
                <c:pt idx="237">
                  <c:v>176</c:v>
                </c:pt>
                <c:pt idx="238">
                  <c:v>175</c:v>
                </c:pt>
                <c:pt idx="239">
                  <c:v>171</c:v>
                </c:pt>
                <c:pt idx="240">
                  <c:v>170</c:v>
                </c:pt>
                <c:pt idx="241">
                  <c:v>169</c:v>
                </c:pt>
                <c:pt idx="242">
                  <c:v>175.6</c:v>
                </c:pt>
                <c:pt idx="243">
                  <c:v>169.6</c:v>
                </c:pt>
                <c:pt idx="244">
                  <c:v>167.6</c:v>
                </c:pt>
                <c:pt idx="245">
                  <c:v>165.6</c:v>
                </c:pt>
                <c:pt idx="246">
                  <c:v>164.6</c:v>
                </c:pt>
                <c:pt idx="247">
                  <c:v>171.85</c:v>
                </c:pt>
                <c:pt idx="248">
                  <c:v>169.85</c:v>
                </c:pt>
                <c:pt idx="249">
                  <c:v>168.85</c:v>
                </c:pt>
                <c:pt idx="250">
                  <c:v>167.85</c:v>
                </c:pt>
                <c:pt idx="251">
                  <c:v>166.85</c:v>
                </c:pt>
                <c:pt idx="252">
                  <c:v>163.85</c:v>
                </c:pt>
                <c:pt idx="253">
                  <c:v>162.85</c:v>
                </c:pt>
                <c:pt idx="254">
                  <c:v>160.85</c:v>
                </c:pt>
                <c:pt idx="255">
                  <c:v>150.85</c:v>
                </c:pt>
                <c:pt idx="256">
                  <c:v>149.85</c:v>
                </c:pt>
                <c:pt idx="257">
                  <c:v>148.85</c:v>
                </c:pt>
                <c:pt idx="258">
                  <c:v>160.85</c:v>
                </c:pt>
                <c:pt idx="259">
                  <c:v>159.85</c:v>
                </c:pt>
                <c:pt idx="260">
                  <c:v>151.85</c:v>
                </c:pt>
                <c:pt idx="261">
                  <c:v>147.85</c:v>
                </c:pt>
                <c:pt idx="262">
                  <c:v>151.44999999999999</c:v>
                </c:pt>
                <c:pt idx="263">
                  <c:v>154.14999999999998</c:v>
                </c:pt>
                <c:pt idx="264">
                  <c:v>153.14999999999998</c:v>
                </c:pt>
                <c:pt idx="265">
                  <c:v>160.14999999999998</c:v>
                </c:pt>
                <c:pt idx="266">
                  <c:v>159.14999999999998</c:v>
                </c:pt>
                <c:pt idx="267">
                  <c:v>155.14999999999998</c:v>
                </c:pt>
                <c:pt idx="268">
                  <c:v>154.14999999999998</c:v>
                </c:pt>
                <c:pt idx="269">
                  <c:v>151.14999999999998</c:v>
                </c:pt>
                <c:pt idx="270">
                  <c:v>148.14999999999998</c:v>
                </c:pt>
                <c:pt idx="271">
                  <c:v>147.14999999999998</c:v>
                </c:pt>
                <c:pt idx="272">
                  <c:v>146.14999999999998</c:v>
                </c:pt>
                <c:pt idx="273">
                  <c:v>145.14999999999998</c:v>
                </c:pt>
                <c:pt idx="274">
                  <c:v>139.14999999999998</c:v>
                </c:pt>
                <c:pt idx="275">
                  <c:v>161.14999999999998</c:v>
                </c:pt>
                <c:pt idx="276">
                  <c:v>166.34999999999997</c:v>
                </c:pt>
                <c:pt idx="277">
                  <c:v>163.34999999999997</c:v>
                </c:pt>
                <c:pt idx="278">
                  <c:v>166.19999999999996</c:v>
                </c:pt>
                <c:pt idx="279">
                  <c:v>164.19999999999996</c:v>
                </c:pt>
                <c:pt idx="280">
                  <c:v>163.19999999999996</c:v>
                </c:pt>
                <c:pt idx="281">
                  <c:v>167.19999999999996</c:v>
                </c:pt>
                <c:pt idx="282">
                  <c:v>166.19999999999996</c:v>
                </c:pt>
                <c:pt idx="283">
                  <c:v>164.19999999999996</c:v>
                </c:pt>
                <c:pt idx="284">
                  <c:v>168.69999999999996</c:v>
                </c:pt>
                <c:pt idx="285">
                  <c:v>174.69999999999996</c:v>
                </c:pt>
                <c:pt idx="286">
                  <c:v>173.69999999999996</c:v>
                </c:pt>
                <c:pt idx="287">
                  <c:v>172.69999999999996</c:v>
                </c:pt>
                <c:pt idx="288">
                  <c:v>171.69999999999996</c:v>
                </c:pt>
                <c:pt idx="289">
                  <c:v>178.69999999999996</c:v>
                </c:pt>
                <c:pt idx="290">
                  <c:v>172.69999999999996</c:v>
                </c:pt>
                <c:pt idx="291">
                  <c:v>179.19999999999996</c:v>
                </c:pt>
                <c:pt idx="292">
                  <c:v>178.19999999999996</c:v>
                </c:pt>
                <c:pt idx="293">
                  <c:v>176.19999999999996</c:v>
                </c:pt>
                <c:pt idx="294">
                  <c:v>186.19999999999996</c:v>
                </c:pt>
                <c:pt idx="295">
                  <c:v>185.19999999999996</c:v>
                </c:pt>
                <c:pt idx="296">
                  <c:v>184.19999999999996</c:v>
                </c:pt>
                <c:pt idx="297">
                  <c:v>183.19999999999996</c:v>
                </c:pt>
                <c:pt idx="298">
                  <c:v>182.19999999999996</c:v>
                </c:pt>
                <c:pt idx="299">
                  <c:v>181.19999999999996</c:v>
                </c:pt>
                <c:pt idx="300">
                  <c:v>190.79999999999995</c:v>
                </c:pt>
                <c:pt idx="301">
                  <c:v>189.79999999999995</c:v>
                </c:pt>
                <c:pt idx="302">
                  <c:v>195.79999999999995</c:v>
                </c:pt>
                <c:pt idx="303">
                  <c:v>191.79999999999995</c:v>
                </c:pt>
                <c:pt idx="304">
                  <c:v>190.79999999999995</c:v>
                </c:pt>
                <c:pt idx="305">
                  <c:v>189.79999999999995</c:v>
                </c:pt>
                <c:pt idx="306">
                  <c:v>190.74999999999994</c:v>
                </c:pt>
                <c:pt idx="307">
                  <c:v>189.74999999999994</c:v>
                </c:pt>
                <c:pt idx="308">
                  <c:v>188.74999999999994</c:v>
                </c:pt>
                <c:pt idx="309">
                  <c:v>186.74999999999994</c:v>
                </c:pt>
                <c:pt idx="310">
                  <c:v>189.94999999999993</c:v>
                </c:pt>
                <c:pt idx="311">
                  <c:v>188.94999999999993</c:v>
                </c:pt>
                <c:pt idx="312">
                  <c:v>187.94999999999993</c:v>
                </c:pt>
                <c:pt idx="313">
                  <c:v>185.94999999999993</c:v>
                </c:pt>
                <c:pt idx="314">
                  <c:v>187.72999999999993</c:v>
                </c:pt>
                <c:pt idx="315">
                  <c:v>181.72999999999993</c:v>
                </c:pt>
                <c:pt idx="316">
                  <c:v>180.72999999999993</c:v>
                </c:pt>
                <c:pt idx="317">
                  <c:v>175.72999999999993</c:v>
                </c:pt>
                <c:pt idx="318">
                  <c:v>173.72999999999993</c:v>
                </c:pt>
                <c:pt idx="319">
                  <c:v>172.72999999999993</c:v>
                </c:pt>
                <c:pt idx="320">
                  <c:v>171.72999999999993</c:v>
                </c:pt>
                <c:pt idx="321">
                  <c:v>168.72999999999993</c:v>
                </c:pt>
                <c:pt idx="322">
                  <c:v>167.72999999999993</c:v>
                </c:pt>
                <c:pt idx="323">
                  <c:v>166.72999999999993</c:v>
                </c:pt>
                <c:pt idx="324">
                  <c:v>164.72999999999993</c:v>
                </c:pt>
                <c:pt idx="325">
                  <c:v>162.72999999999993</c:v>
                </c:pt>
                <c:pt idx="326">
                  <c:v>161.72999999999993</c:v>
                </c:pt>
                <c:pt idx="327">
                  <c:v>167.22999999999993</c:v>
                </c:pt>
                <c:pt idx="328">
                  <c:v>177.22999999999993</c:v>
                </c:pt>
                <c:pt idx="329">
                  <c:v>179.52999999999994</c:v>
                </c:pt>
                <c:pt idx="330">
                  <c:v>176.52999999999994</c:v>
                </c:pt>
                <c:pt idx="331">
                  <c:v>175.52999999999994</c:v>
                </c:pt>
                <c:pt idx="332">
                  <c:v>174.52999999999994</c:v>
                </c:pt>
                <c:pt idx="333">
                  <c:v>178.12999999999994</c:v>
                </c:pt>
                <c:pt idx="334">
                  <c:v>182.52999999999994</c:v>
                </c:pt>
                <c:pt idx="335">
                  <c:v>188.32999999999996</c:v>
                </c:pt>
                <c:pt idx="336">
                  <c:v>182.32999999999996</c:v>
                </c:pt>
                <c:pt idx="337">
                  <c:v>188.28999999999996</c:v>
                </c:pt>
                <c:pt idx="338">
                  <c:v>186.28999999999996</c:v>
                </c:pt>
                <c:pt idx="339">
                  <c:v>182.28999999999996</c:v>
                </c:pt>
                <c:pt idx="340">
                  <c:v>186.08999999999997</c:v>
                </c:pt>
                <c:pt idx="341">
                  <c:v>185.08999999999997</c:v>
                </c:pt>
                <c:pt idx="342">
                  <c:v>184.08999999999997</c:v>
                </c:pt>
                <c:pt idx="343">
                  <c:v>183.08999999999997</c:v>
                </c:pt>
                <c:pt idx="344">
                  <c:v>185.98999999999998</c:v>
                </c:pt>
                <c:pt idx="345">
                  <c:v>184.98999999999998</c:v>
                </c:pt>
                <c:pt idx="346">
                  <c:v>183.98999999999998</c:v>
                </c:pt>
                <c:pt idx="347">
                  <c:v>182.98999999999998</c:v>
                </c:pt>
                <c:pt idx="348">
                  <c:v>181.98999999999998</c:v>
                </c:pt>
                <c:pt idx="349">
                  <c:v>179.98999999999998</c:v>
                </c:pt>
                <c:pt idx="350">
                  <c:v>182.58999999999997</c:v>
                </c:pt>
                <c:pt idx="351">
                  <c:v>189.78999999999996</c:v>
                </c:pt>
                <c:pt idx="352">
                  <c:v>188.78999999999996</c:v>
                </c:pt>
                <c:pt idx="353">
                  <c:v>186.78999999999996</c:v>
                </c:pt>
                <c:pt idx="354">
                  <c:v>185.78999999999996</c:v>
                </c:pt>
                <c:pt idx="355">
                  <c:v>184.78999999999996</c:v>
                </c:pt>
                <c:pt idx="356">
                  <c:v>178.78999999999996</c:v>
                </c:pt>
                <c:pt idx="357">
                  <c:v>177.78999999999996</c:v>
                </c:pt>
                <c:pt idx="358">
                  <c:v>176.78999999999996</c:v>
                </c:pt>
                <c:pt idx="359">
                  <c:v>179.33999999999997</c:v>
                </c:pt>
                <c:pt idx="360">
                  <c:v>178.33999999999997</c:v>
                </c:pt>
                <c:pt idx="361">
                  <c:v>185.58999999999997</c:v>
                </c:pt>
                <c:pt idx="362">
                  <c:v>183.58999999999997</c:v>
                </c:pt>
                <c:pt idx="363">
                  <c:v>182.58999999999997</c:v>
                </c:pt>
                <c:pt idx="364">
                  <c:v>181.58999999999997</c:v>
                </c:pt>
                <c:pt idx="365">
                  <c:v>187.08999999999997</c:v>
                </c:pt>
                <c:pt idx="366">
                  <c:v>192.18999999999997</c:v>
                </c:pt>
                <c:pt idx="367">
                  <c:v>195.58999999999997</c:v>
                </c:pt>
                <c:pt idx="368">
                  <c:v>213.58999999999997</c:v>
                </c:pt>
                <c:pt idx="369">
                  <c:v>212.58999999999997</c:v>
                </c:pt>
                <c:pt idx="370">
                  <c:v>211.58999999999997</c:v>
                </c:pt>
                <c:pt idx="371">
                  <c:v>214.58999999999997</c:v>
                </c:pt>
                <c:pt idx="372">
                  <c:v>213.58999999999997</c:v>
                </c:pt>
                <c:pt idx="373">
                  <c:v>212.58999999999997</c:v>
                </c:pt>
                <c:pt idx="374">
                  <c:v>207.58999999999997</c:v>
                </c:pt>
                <c:pt idx="375">
                  <c:v>216.58999999999997</c:v>
                </c:pt>
                <c:pt idx="376">
                  <c:v>213.58999999999997</c:v>
                </c:pt>
                <c:pt idx="377">
                  <c:v>212.58999999999997</c:v>
                </c:pt>
                <c:pt idx="378">
                  <c:v>211.58999999999997</c:v>
                </c:pt>
                <c:pt idx="379">
                  <c:v>210.58999999999997</c:v>
                </c:pt>
                <c:pt idx="380">
                  <c:v>209.58999999999997</c:v>
                </c:pt>
                <c:pt idx="381">
                  <c:v>213.58999999999997</c:v>
                </c:pt>
                <c:pt idx="382">
                  <c:v>212.58999999999997</c:v>
                </c:pt>
                <c:pt idx="383">
                  <c:v>210.58999999999997</c:v>
                </c:pt>
                <c:pt idx="384">
                  <c:v>208.58999999999997</c:v>
                </c:pt>
                <c:pt idx="385">
                  <c:v>207.58999999999997</c:v>
                </c:pt>
                <c:pt idx="386">
                  <c:v>210.98999999999998</c:v>
                </c:pt>
                <c:pt idx="387">
                  <c:v>207.98999999999998</c:v>
                </c:pt>
                <c:pt idx="388">
                  <c:v>205.98999999999998</c:v>
                </c:pt>
                <c:pt idx="389">
                  <c:v>204.98999999999998</c:v>
                </c:pt>
                <c:pt idx="390">
                  <c:v>207.98999999999998</c:v>
                </c:pt>
                <c:pt idx="391">
                  <c:v>206.98999999999998</c:v>
                </c:pt>
                <c:pt idx="392">
                  <c:v>205.98999999999998</c:v>
                </c:pt>
                <c:pt idx="393">
                  <c:v>212.98999999999998</c:v>
                </c:pt>
                <c:pt idx="394">
                  <c:v>211.98999999999998</c:v>
                </c:pt>
                <c:pt idx="395">
                  <c:v>210.98999999999998</c:v>
                </c:pt>
                <c:pt idx="396">
                  <c:v>218.48999999999998</c:v>
                </c:pt>
                <c:pt idx="397">
                  <c:v>216.48999999999998</c:v>
                </c:pt>
                <c:pt idx="398">
                  <c:v>215.48999999999998</c:v>
                </c:pt>
                <c:pt idx="399">
                  <c:v>214.48999999999998</c:v>
                </c:pt>
                <c:pt idx="400">
                  <c:v>212.48999999999998</c:v>
                </c:pt>
                <c:pt idx="401">
                  <c:v>217.48999999999998</c:v>
                </c:pt>
                <c:pt idx="402">
                  <c:v>220.29</c:v>
                </c:pt>
                <c:pt idx="403">
                  <c:v>226.29</c:v>
                </c:pt>
                <c:pt idx="404">
                  <c:v>224.29</c:v>
                </c:pt>
                <c:pt idx="405">
                  <c:v>223.29</c:v>
                </c:pt>
                <c:pt idx="406">
                  <c:v>221.29</c:v>
                </c:pt>
                <c:pt idx="407">
                  <c:v>220.29</c:v>
                </c:pt>
                <c:pt idx="408">
                  <c:v>219.29</c:v>
                </c:pt>
                <c:pt idx="409">
                  <c:v>221.09</c:v>
                </c:pt>
                <c:pt idx="410">
                  <c:v>220.09</c:v>
                </c:pt>
                <c:pt idx="411">
                  <c:v>219.09</c:v>
                </c:pt>
                <c:pt idx="412">
                  <c:v>214.09</c:v>
                </c:pt>
                <c:pt idx="413">
                  <c:v>210.09</c:v>
                </c:pt>
                <c:pt idx="414">
                  <c:v>202.09</c:v>
                </c:pt>
                <c:pt idx="415">
                  <c:v>201.09</c:v>
                </c:pt>
                <c:pt idx="416">
                  <c:v>199.09</c:v>
                </c:pt>
                <c:pt idx="417">
                  <c:v>197.09</c:v>
                </c:pt>
                <c:pt idx="418">
                  <c:v>196.09</c:v>
                </c:pt>
                <c:pt idx="419">
                  <c:v>194.09</c:v>
                </c:pt>
                <c:pt idx="420">
                  <c:v>193.09</c:v>
                </c:pt>
                <c:pt idx="421">
                  <c:v>192.09</c:v>
                </c:pt>
                <c:pt idx="422">
                  <c:v>191.09</c:v>
                </c:pt>
                <c:pt idx="423">
                  <c:v>192.59</c:v>
                </c:pt>
                <c:pt idx="424">
                  <c:v>194.59</c:v>
                </c:pt>
                <c:pt idx="425">
                  <c:v>192.59</c:v>
                </c:pt>
                <c:pt idx="426">
                  <c:v>190.59</c:v>
                </c:pt>
                <c:pt idx="427">
                  <c:v>187.59</c:v>
                </c:pt>
                <c:pt idx="428">
                  <c:v>186.59</c:v>
                </c:pt>
                <c:pt idx="429">
                  <c:v>189.79</c:v>
                </c:pt>
                <c:pt idx="430">
                  <c:v>192.79</c:v>
                </c:pt>
                <c:pt idx="431">
                  <c:v>188.79</c:v>
                </c:pt>
                <c:pt idx="432">
                  <c:v>187.79</c:v>
                </c:pt>
                <c:pt idx="433">
                  <c:v>191.98999999999998</c:v>
                </c:pt>
                <c:pt idx="434">
                  <c:v>190.98999999999998</c:v>
                </c:pt>
                <c:pt idx="435">
                  <c:v>196.79</c:v>
                </c:pt>
                <c:pt idx="436">
                  <c:v>194.79</c:v>
                </c:pt>
                <c:pt idx="437">
                  <c:v>199.59</c:v>
                </c:pt>
                <c:pt idx="438">
                  <c:v>198.59</c:v>
                </c:pt>
                <c:pt idx="439">
                  <c:v>197.59</c:v>
                </c:pt>
                <c:pt idx="440">
                  <c:v>196.59</c:v>
                </c:pt>
                <c:pt idx="441">
                  <c:v>190.59</c:v>
                </c:pt>
                <c:pt idx="442">
                  <c:v>189.59</c:v>
                </c:pt>
                <c:pt idx="443">
                  <c:v>196.09</c:v>
                </c:pt>
                <c:pt idx="444">
                  <c:v>195.09</c:v>
                </c:pt>
                <c:pt idx="445">
                  <c:v>198.89000000000001</c:v>
                </c:pt>
                <c:pt idx="446">
                  <c:v>197.89000000000001</c:v>
                </c:pt>
                <c:pt idx="447">
                  <c:v>195.89000000000001</c:v>
                </c:pt>
                <c:pt idx="448">
                  <c:v>193.89000000000001</c:v>
                </c:pt>
                <c:pt idx="449">
                  <c:v>191.89000000000001</c:v>
                </c:pt>
                <c:pt idx="450">
                  <c:v>190.89000000000001</c:v>
                </c:pt>
                <c:pt idx="451">
                  <c:v>189.89000000000001</c:v>
                </c:pt>
                <c:pt idx="452">
                  <c:v>191.74</c:v>
                </c:pt>
                <c:pt idx="453">
                  <c:v>190.74</c:v>
                </c:pt>
                <c:pt idx="454">
                  <c:v>189.74</c:v>
                </c:pt>
                <c:pt idx="455">
                  <c:v>200.94</c:v>
                </c:pt>
                <c:pt idx="456">
                  <c:v>204.94</c:v>
                </c:pt>
                <c:pt idx="457">
                  <c:v>202.94</c:v>
                </c:pt>
                <c:pt idx="458">
                  <c:v>201.94</c:v>
                </c:pt>
                <c:pt idx="459">
                  <c:v>211.94</c:v>
                </c:pt>
                <c:pt idx="460">
                  <c:v>210.94</c:v>
                </c:pt>
                <c:pt idx="461">
                  <c:v>209.94</c:v>
                </c:pt>
                <c:pt idx="462">
                  <c:v>208.94</c:v>
                </c:pt>
                <c:pt idx="463">
                  <c:v>207.94</c:v>
                </c:pt>
                <c:pt idx="464">
                  <c:v>206.94</c:v>
                </c:pt>
                <c:pt idx="465">
                  <c:v>205.94</c:v>
                </c:pt>
                <c:pt idx="466">
                  <c:v>204.94</c:v>
                </c:pt>
                <c:pt idx="467">
                  <c:v>202.94</c:v>
                </c:pt>
                <c:pt idx="468">
                  <c:v>205.94</c:v>
                </c:pt>
                <c:pt idx="469">
                  <c:v>204.94</c:v>
                </c:pt>
                <c:pt idx="470">
                  <c:v>207.19</c:v>
                </c:pt>
                <c:pt idx="471">
                  <c:v>203.19</c:v>
                </c:pt>
                <c:pt idx="472">
                  <c:v>206.19</c:v>
                </c:pt>
                <c:pt idx="473">
                  <c:v>202.19</c:v>
                </c:pt>
                <c:pt idx="474">
                  <c:v>201.19</c:v>
                </c:pt>
                <c:pt idx="475">
                  <c:v>200.19</c:v>
                </c:pt>
                <c:pt idx="476">
                  <c:v>203.39</c:v>
                </c:pt>
                <c:pt idx="477">
                  <c:v>201.39</c:v>
                </c:pt>
                <c:pt idx="478">
                  <c:v>199.39</c:v>
                </c:pt>
                <c:pt idx="479">
                  <c:v>196.39</c:v>
                </c:pt>
                <c:pt idx="480">
                  <c:v>195.39</c:v>
                </c:pt>
                <c:pt idx="481">
                  <c:v>194.39</c:v>
                </c:pt>
                <c:pt idx="482">
                  <c:v>190.39</c:v>
                </c:pt>
                <c:pt idx="483">
                  <c:v>194.89</c:v>
                </c:pt>
                <c:pt idx="484">
                  <c:v>198.89</c:v>
                </c:pt>
                <c:pt idx="485">
                  <c:v>195.89</c:v>
                </c:pt>
                <c:pt idx="486">
                  <c:v>194.89</c:v>
                </c:pt>
                <c:pt idx="487">
                  <c:v>192.89</c:v>
                </c:pt>
                <c:pt idx="488">
                  <c:v>202.89</c:v>
                </c:pt>
                <c:pt idx="489">
                  <c:v>200.89</c:v>
                </c:pt>
                <c:pt idx="490">
                  <c:v>199.89</c:v>
                </c:pt>
                <c:pt idx="491">
                  <c:v>198.89</c:v>
                </c:pt>
                <c:pt idx="492">
                  <c:v>202.29</c:v>
                </c:pt>
                <c:pt idx="493">
                  <c:v>197.29</c:v>
                </c:pt>
                <c:pt idx="494">
                  <c:v>196.29</c:v>
                </c:pt>
                <c:pt idx="495">
                  <c:v>195.29</c:v>
                </c:pt>
                <c:pt idx="496">
                  <c:v>193.29</c:v>
                </c:pt>
                <c:pt idx="497">
                  <c:v>191.29</c:v>
                </c:pt>
                <c:pt idx="498">
                  <c:v>188.29</c:v>
                </c:pt>
                <c:pt idx="499">
                  <c:v>187.29</c:v>
                </c:pt>
                <c:pt idx="500">
                  <c:v>189.48999999999998</c:v>
                </c:pt>
                <c:pt idx="501">
                  <c:v>188.48999999999998</c:v>
                </c:pt>
                <c:pt idx="502">
                  <c:v>184.48999999999998</c:v>
                </c:pt>
                <c:pt idx="503">
                  <c:v>183.48999999999998</c:v>
                </c:pt>
                <c:pt idx="504">
                  <c:v>184.54</c:v>
                </c:pt>
                <c:pt idx="505">
                  <c:v>183.54</c:v>
                </c:pt>
                <c:pt idx="506">
                  <c:v>183.04</c:v>
                </c:pt>
                <c:pt idx="507">
                  <c:v>186.48999999999998</c:v>
                </c:pt>
                <c:pt idx="508">
                  <c:v>184.48999999999998</c:v>
                </c:pt>
                <c:pt idx="509">
                  <c:v>189.68999999999997</c:v>
                </c:pt>
                <c:pt idx="510">
                  <c:v>188.68999999999997</c:v>
                </c:pt>
                <c:pt idx="511">
                  <c:v>198.68999999999997</c:v>
                </c:pt>
                <c:pt idx="512">
                  <c:v>197.68999999999997</c:v>
                </c:pt>
                <c:pt idx="513">
                  <c:v>202.18999999999997</c:v>
                </c:pt>
                <c:pt idx="514">
                  <c:v>200.18999999999997</c:v>
                </c:pt>
                <c:pt idx="515">
                  <c:v>195.18999999999997</c:v>
                </c:pt>
                <c:pt idx="516">
                  <c:v>194.18999999999997</c:v>
                </c:pt>
                <c:pt idx="517">
                  <c:v>192.18999999999997</c:v>
                </c:pt>
                <c:pt idx="518">
                  <c:v>199.68999999999997</c:v>
                </c:pt>
                <c:pt idx="519">
                  <c:v>201.43999999999997</c:v>
                </c:pt>
                <c:pt idx="520">
                  <c:v>197.43999999999997</c:v>
                </c:pt>
                <c:pt idx="521">
                  <c:v>208.43999999999997</c:v>
                </c:pt>
                <c:pt idx="522">
                  <c:v>207.43999999999997</c:v>
                </c:pt>
                <c:pt idx="523">
                  <c:v>219.43999999999997</c:v>
                </c:pt>
                <c:pt idx="524">
                  <c:v>218.43999999999997</c:v>
                </c:pt>
                <c:pt idx="525">
                  <c:v>217.43999999999997</c:v>
                </c:pt>
                <c:pt idx="526">
                  <c:v>213.43999999999997</c:v>
                </c:pt>
                <c:pt idx="527">
                  <c:v>212.43999999999997</c:v>
                </c:pt>
                <c:pt idx="528">
                  <c:v>210.43999999999997</c:v>
                </c:pt>
                <c:pt idx="529">
                  <c:v>209.43999999999997</c:v>
                </c:pt>
                <c:pt idx="530">
                  <c:v>213.63999999999996</c:v>
                </c:pt>
                <c:pt idx="531">
                  <c:v>216.83999999999995</c:v>
                </c:pt>
                <c:pt idx="532">
                  <c:v>212.83999999999995</c:v>
                </c:pt>
                <c:pt idx="533">
                  <c:v>208.83999999999995</c:v>
                </c:pt>
                <c:pt idx="534">
                  <c:v>207.83999999999995</c:v>
                </c:pt>
                <c:pt idx="535">
                  <c:v>216.65999999999994</c:v>
                </c:pt>
                <c:pt idx="536">
                  <c:v>215.65999999999994</c:v>
                </c:pt>
                <c:pt idx="537">
                  <c:v>213.65999999999994</c:v>
                </c:pt>
                <c:pt idx="538">
                  <c:v>212.65999999999994</c:v>
                </c:pt>
                <c:pt idx="539">
                  <c:v>210.65999999999994</c:v>
                </c:pt>
                <c:pt idx="540">
                  <c:v>208.65999999999994</c:v>
                </c:pt>
                <c:pt idx="541">
                  <c:v>207.65999999999994</c:v>
                </c:pt>
                <c:pt idx="542">
                  <c:v>205.65999999999994</c:v>
                </c:pt>
                <c:pt idx="543">
                  <c:v>213.25999999999993</c:v>
                </c:pt>
                <c:pt idx="544">
                  <c:v>211.25999999999993</c:v>
                </c:pt>
                <c:pt idx="545">
                  <c:v>210.25999999999993</c:v>
                </c:pt>
                <c:pt idx="546">
                  <c:v>209.25999999999993</c:v>
                </c:pt>
                <c:pt idx="547">
                  <c:v>212.05999999999995</c:v>
                </c:pt>
                <c:pt idx="548">
                  <c:v>211.05999999999995</c:v>
                </c:pt>
                <c:pt idx="549">
                  <c:v>210.05999999999995</c:v>
                </c:pt>
                <c:pt idx="550">
                  <c:v>205.05999999999995</c:v>
                </c:pt>
                <c:pt idx="551">
                  <c:v>204.05999999999995</c:v>
                </c:pt>
                <c:pt idx="552">
                  <c:v>207.65999999999994</c:v>
                </c:pt>
                <c:pt idx="553">
                  <c:v>206.65999999999994</c:v>
                </c:pt>
                <c:pt idx="554">
                  <c:v>205.65999999999994</c:v>
                </c:pt>
                <c:pt idx="555">
                  <c:v>203.65999999999994</c:v>
                </c:pt>
                <c:pt idx="556">
                  <c:v>200.65999999999994</c:v>
                </c:pt>
                <c:pt idx="557">
                  <c:v>199.65999999999994</c:v>
                </c:pt>
                <c:pt idx="558">
                  <c:v>203.65999999999994</c:v>
                </c:pt>
                <c:pt idx="559">
                  <c:v>202.65999999999994</c:v>
                </c:pt>
                <c:pt idx="560">
                  <c:v>201.65999999999994</c:v>
                </c:pt>
                <c:pt idx="561">
                  <c:v>200.65999999999994</c:v>
                </c:pt>
                <c:pt idx="562">
                  <c:v>197.65999999999994</c:v>
                </c:pt>
                <c:pt idx="563">
                  <c:v>195.65999999999994</c:v>
                </c:pt>
                <c:pt idx="564">
                  <c:v>203.65999999999994</c:v>
                </c:pt>
                <c:pt idx="565">
                  <c:v>199.65999999999994</c:v>
                </c:pt>
                <c:pt idx="566">
                  <c:v>197.65999999999994</c:v>
                </c:pt>
                <c:pt idx="567">
                  <c:v>195.65999999999994</c:v>
                </c:pt>
                <c:pt idx="568">
                  <c:v>201.15999999999994</c:v>
                </c:pt>
                <c:pt idx="569">
                  <c:v>200.15999999999994</c:v>
                </c:pt>
                <c:pt idx="570">
                  <c:v>199.15999999999994</c:v>
                </c:pt>
                <c:pt idx="571">
                  <c:v>198.15999999999994</c:v>
                </c:pt>
                <c:pt idx="572">
                  <c:v>204.15999999999994</c:v>
                </c:pt>
                <c:pt idx="573">
                  <c:v>203.15999999999994</c:v>
                </c:pt>
                <c:pt idx="574">
                  <c:v>201.15999999999994</c:v>
                </c:pt>
                <c:pt idx="575">
                  <c:v>205.15999999999994</c:v>
                </c:pt>
                <c:pt idx="576">
                  <c:v>204.15999999999994</c:v>
                </c:pt>
                <c:pt idx="577">
                  <c:v>202.15999999999994</c:v>
                </c:pt>
                <c:pt idx="578">
                  <c:v>200.65999999999994</c:v>
                </c:pt>
                <c:pt idx="579">
                  <c:v>199.15999999999994</c:v>
                </c:pt>
                <c:pt idx="580">
                  <c:v>208.75999999999993</c:v>
                </c:pt>
                <c:pt idx="581">
                  <c:v>204.75999999999993</c:v>
                </c:pt>
                <c:pt idx="582">
                  <c:v>202.75999999999993</c:v>
                </c:pt>
                <c:pt idx="583">
                  <c:v>204.25999999999993</c:v>
                </c:pt>
                <c:pt idx="584">
                  <c:v>203.25999999999993</c:v>
                </c:pt>
                <c:pt idx="585">
                  <c:v>199.25999999999993</c:v>
                </c:pt>
                <c:pt idx="586">
                  <c:v>207.65999999999994</c:v>
                </c:pt>
                <c:pt idx="587">
                  <c:v>204.65999999999994</c:v>
                </c:pt>
                <c:pt idx="588">
                  <c:v>206.60999999999993</c:v>
                </c:pt>
                <c:pt idx="589">
                  <c:v>213.40999999999994</c:v>
                </c:pt>
                <c:pt idx="590">
                  <c:v>212.40999999999994</c:v>
                </c:pt>
                <c:pt idx="591">
                  <c:v>214.70999999999995</c:v>
                </c:pt>
                <c:pt idx="592">
                  <c:v>216.15999999999994</c:v>
                </c:pt>
                <c:pt idx="593">
                  <c:v>215.15999999999994</c:v>
                </c:pt>
                <c:pt idx="594">
                  <c:v>212.15999999999994</c:v>
                </c:pt>
                <c:pt idx="595">
                  <c:v>209.15999999999994</c:v>
                </c:pt>
                <c:pt idx="596">
                  <c:v>208.15999999999994</c:v>
                </c:pt>
                <c:pt idx="597">
                  <c:v>226.15999999999994</c:v>
                </c:pt>
                <c:pt idx="598">
                  <c:v>225.15999999999994</c:v>
                </c:pt>
                <c:pt idx="599">
                  <c:v>224.15999999999994</c:v>
                </c:pt>
                <c:pt idx="600">
                  <c:v>228.55999999999995</c:v>
                </c:pt>
                <c:pt idx="601">
                  <c:v>239.55999999999995</c:v>
                </c:pt>
                <c:pt idx="602">
                  <c:v>242.05999999999995</c:v>
                </c:pt>
                <c:pt idx="603">
                  <c:v>241.05999999999995</c:v>
                </c:pt>
                <c:pt idx="604">
                  <c:v>240.05999999999995</c:v>
                </c:pt>
                <c:pt idx="605">
                  <c:v>238.05999999999995</c:v>
                </c:pt>
                <c:pt idx="606">
                  <c:v>237.05999999999995</c:v>
                </c:pt>
                <c:pt idx="607">
                  <c:v>246.65999999999994</c:v>
                </c:pt>
                <c:pt idx="608">
                  <c:v>245.65999999999994</c:v>
                </c:pt>
                <c:pt idx="609">
                  <c:v>245.15999999999994</c:v>
                </c:pt>
                <c:pt idx="610">
                  <c:v>244.15999999999994</c:v>
                </c:pt>
                <c:pt idx="611">
                  <c:v>249.95999999999995</c:v>
                </c:pt>
                <c:pt idx="612">
                  <c:v>248.95999999999995</c:v>
                </c:pt>
                <c:pt idx="613">
                  <c:v>244.95999999999995</c:v>
                </c:pt>
                <c:pt idx="614">
                  <c:v>252.95999999999995</c:v>
                </c:pt>
                <c:pt idx="615">
                  <c:v>251.95999999999995</c:v>
                </c:pt>
                <c:pt idx="616">
                  <c:v>250.95999999999995</c:v>
                </c:pt>
                <c:pt idx="617">
                  <c:v>257.75999999999993</c:v>
                </c:pt>
                <c:pt idx="618">
                  <c:v>255.75999999999993</c:v>
                </c:pt>
                <c:pt idx="619">
                  <c:v>254.75999999999993</c:v>
                </c:pt>
                <c:pt idx="620">
                  <c:v>252.75999999999993</c:v>
                </c:pt>
                <c:pt idx="621">
                  <c:v>251.75999999999993</c:v>
                </c:pt>
                <c:pt idx="622">
                  <c:v>249.75999999999993</c:v>
                </c:pt>
                <c:pt idx="623">
                  <c:v>252.15999999999994</c:v>
                </c:pt>
                <c:pt idx="624">
                  <c:v>250.15999999999994</c:v>
                </c:pt>
                <c:pt idx="625">
                  <c:v>248.15999999999994</c:v>
                </c:pt>
                <c:pt idx="626">
                  <c:v>247.15999999999994</c:v>
                </c:pt>
                <c:pt idx="627">
                  <c:v>241.15999999999994</c:v>
                </c:pt>
                <c:pt idx="628">
                  <c:v>250.15999999999994</c:v>
                </c:pt>
                <c:pt idx="629">
                  <c:v>249.15999999999994</c:v>
                </c:pt>
                <c:pt idx="630">
                  <c:v>248.15999999999994</c:v>
                </c:pt>
                <c:pt idx="631">
                  <c:v>247.15999999999994</c:v>
                </c:pt>
                <c:pt idx="632">
                  <c:v>246.15999999999994</c:v>
                </c:pt>
                <c:pt idx="633">
                  <c:v>242.15999999999994</c:v>
                </c:pt>
                <c:pt idx="634">
                  <c:v>244.95999999999995</c:v>
                </c:pt>
                <c:pt idx="635">
                  <c:v>242.95999999999995</c:v>
                </c:pt>
                <c:pt idx="636">
                  <c:v>246.75999999999996</c:v>
                </c:pt>
                <c:pt idx="637">
                  <c:v>245.75999999999996</c:v>
                </c:pt>
                <c:pt idx="638">
                  <c:v>243.75999999999996</c:v>
                </c:pt>
                <c:pt idx="639">
                  <c:v>243.95999999999995</c:v>
                </c:pt>
                <c:pt idx="640">
                  <c:v>241.95999999999995</c:v>
                </c:pt>
                <c:pt idx="641">
                  <c:v>247.35999999999996</c:v>
                </c:pt>
                <c:pt idx="642">
                  <c:v>243.35999999999996</c:v>
                </c:pt>
                <c:pt idx="643">
                  <c:v>242.35999999999996</c:v>
                </c:pt>
                <c:pt idx="644">
                  <c:v>241.35999999999996</c:v>
                </c:pt>
                <c:pt idx="645">
                  <c:v>238.35999999999996</c:v>
                </c:pt>
                <c:pt idx="646">
                  <c:v>236.35999999999996</c:v>
                </c:pt>
                <c:pt idx="647">
                  <c:v>234.35999999999996</c:v>
                </c:pt>
                <c:pt idx="648">
                  <c:v>233.35999999999996</c:v>
                </c:pt>
                <c:pt idx="649">
                  <c:v>232.35999999999996</c:v>
                </c:pt>
                <c:pt idx="650">
                  <c:v>231.35999999999996</c:v>
                </c:pt>
                <c:pt idx="651">
                  <c:v>235.15999999999997</c:v>
                </c:pt>
                <c:pt idx="652">
                  <c:v>234.15999999999997</c:v>
                </c:pt>
                <c:pt idx="653">
                  <c:v>234.90999999999997</c:v>
                </c:pt>
                <c:pt idx="654">
                  <c:v>232.90999999999997</c:v>
                </c:pt>
                <c:pt idx="655">
                  <c:v>231.90999999999997</c:v>
                </c:pt>
                <c:pt idx="656">
                  <c:v>230.90999999999997</c:v>
                </c:pt>
                <c:pt idx="657">
                  <c:v>229.90999999999997</c:v>
                </c:pt>
                <c:pt idx="658">
                  <c:v>228.90999999999997</c:v>
                </c:pt>
                <c:pt idx="659">
                  <c:v>227.90999999999997</c:v>
                </c:pt>
                <c:pt idx="660">
                  <c:v>230.40999999999997</c:v>
                </c:pt>
                <c:pt idx="661">
                  <c:v>237.90999999999997</c:v>
                </c:pt>
                <c:pt idx="662">
                  <c:v>239.70999999999998</c:v>
                </c:pt>
                <c:pt idx="663">
                  <c:v>238.70999999999998</c:v>
                </c:pt>
                <c:pt idx="664">
                  <c:v>244.20999999999998</c:v>
                </c:pt>
                <c:pt idx="665">
                  <c:v>243.20999999999998</c:v>
                </c:pt>
                <c:pt idx="666">
                  <c:v>248.01</c:v>
                </c:pt>
                <c:pt idx="667">
                  <c:v>246.01</c:v>
                </c:pt>
                <c:pt idx="668">
                  <c:v>245.01</c:v>
                </c:pt>
                <c:pt idx="669">
                  <c:v>244.01</c:v>
                </c:pt>
                <c:pt idx="670">
                  <c:v>243.01</c:v>
                </c:pt>
                <c:pt idx="671">
                  <c:v>242.01</c:v>
                </c:pt>
                <c:pt idx="672">
                  <c:v>240.01</c:v>
                </c:pt>
                <c:pt idx="673">
                  <c:v>243.20999999999998</c:v>
                </c:pt>
                <c:pt idx="674">
                  <c:v>249.70999999999998</c:v>
                </c:pt>
                <c:pt idx="675">
                  <c:v>247.70999999999998</c:v>
                </c:pt>
                <c:pt idx="676">
                  <c:v>253.10999999999999</c:v>
                </c:pt>
                <c:pt idx="677">
                  <c:v>250.10999999999999</c:v>
                </c:pt>
                <c:pt idx="678">
                  <c:v>249.10999999999999</c:v>
                </c:pt>
                <c:pt idx="679">
                  <c:v>248.10999999999999</c:v>
                </c:pt>
                <c:pt idx="680">
                  <c:v>257.70999999999998</c:v>
                </c:pt>
                <c:pt idx="681">
                  <c:v>256.70999999999998</c:v>
                </c:pt>
                <c:pt idx="682">
                  <c:v>254.70999999999998</c:v>
                </c:pt>
                <c:pt idx="683">
                  <c:v>253.70999999999998</c:v>
                </c:pt>
                <c:pt idx="684">
                  <c:v>251.70999999999998</c:v>
                </c:pt>
                <c:pt idx="685">
                  <c:v>258.10999999999996</c:v>
                </c:pt>
                <c:pt idx="686">
                  <c:v>256.10999999999996</c:v>
                </c:pt>
                <c:pt idx="687">
                  <c:v>255.10999999999996</c:v>
                </c:pt>
                <c:pt idx="688">
                  <c:v>258.60999999999996</c:v>
                </c:pt>
                <c:pt idx="689">
                  <c:v>256.60999999999996</c:v>
                </c:pt>
                <c:pt idx="690">
                  <c:v>264.85999999999996</c:v>
                </c:pt>
                <c:pt idx="691">
                  <c:v>268.85999999999996</c:v>
                </c:pt>
                <c:pt idx="692">
                  <c:v>264.85999999999996</c:v>
                </c:pt>
                <c:pt idx="693">
                  <c:v>263.85999999999996</c:v>
                </c:pt>
                <c:pt idx="694">
                  <c:v>267.85999999999996</c:v>
                </c:pt>
                <c:pt idx="695">
                  <c:v>266.85999999999996</c:v>
                </c:pt>
                <c:pt idx="696">
                  <c:v>279.85999999999996</c:v>
                </c:pt>
                <c:pt idx="697">
                  <c:v>282.60999999999996</c:v>
                </c:pt>
                <c:pt idx="698">
                  <c:v>281.60999999999996</c:v>
                </c:pt>
                <c:pt idx="699">
                  <c:v>279.60999999999996</c:v>
                </c:pt>
                <c:pt idx="700">
                  <c:v>285.10999999999996</c:v>
                </c:pt>
                <c:pt idx="701">
                  <c:v>288.70999999999998</c:v>
                </c:pt>
                <c:pt idx="702">
                  <c:v>287.70999999999998</c:v>
                </c:pt>
                <c:pt idx="703">
                  <c:v>286.70999999999998</c:v>
                </c:pt>
                <c:pt idx="704">
                  <c:v>285.70999999999998</c:v>
                </c:pt>
                <c:pt idx="705">
                  <c:v>283.70999999999998</c:v>
                </c:pt>
                <c:pt idx="706">
                  <c:v>282.70999999999998</c:v>
                </c:pt>
                <c:pt idx="707">
                  <c:v>280.70999999999998</c:v>
                </c:pt>
                <c:pt idx="708">
                  <c:v>282.85999999999996</c:v>
                </c:pt>
                <c:pt idx="709">
                  <c:v>287.58499999999998</c:v>
                </c:pt>
                <c:pt idx="710">
                  <c:v>286.08499999999998</c:v>
                </c:pt>
                <c:pt idx="711">
                  <c:v>290.08499999999998</c:v>
                </c:pt>
                <c:pt idx="712">
                  <c:v>288.08499999999998</c:v>
                </c:pt>
                <c:pt idx="713">
                  <c:v>287.08499999999998</c:v>
                </c:pt>
                <c:pt idx="714">
                  <c:v>286.08499999999998</c:v>
                </c:pt>
                <c:pt idx="715">
                  <c:v>282.08499999999998</c:v>
                </c:pt>
                <c:pt idx="716">
                  <c:v>280.58499999999998</c:v>
                </c:pt>
                <c:pt idx="717">
                  <c:v>282.28499999999997</c:v>
                </c:pt>
                <c:pt idx="718">
                  <c:v>280.28499999999997</c:v>
                </c:pt>
                <c:pt idx="719">
                  <c:v>278.28499999999997</c:v>
                </c:pt>
                <c:pt idx="720">
                  <c:v>277.28499999999997</c:v>
                </c:pt>
                <c:pt idx="721">
                  <c:v>276.28499999999997</c:v>
                </c:pt>
                <c:pt idx="722">
                  <c:v>275.28499999999997</c:v>
                </c:pt>
                <c:pt idx="723">
                  <c:v>274.28499999999997</c:v>
                </c:pt>
                <c:pt idx="724">
                  <c:v>273.28499999999997</c:v>
                </c:pt>
                <c:pt idx="725">
                  <c:v>272.28499999999997</c:v>
                </c:pt>
                <c:pt idx="726">
                  <c:v>270.28499999999997</c:v>
                </c:pt>
                <c:pt idx="727">
                  <c:v>269.28499999999997</c:v>
                </c:pt>
                <c:pt idx="728">
                  <c:v>266.28499999999997</c:v>
                </c:pt>
                <c:pt idx="729">
                  <c:v>269.68499999999995</c:v>
                </c:pt>
                <c:pt idx="730">
                  <c:v>268.68499999999995</c:v>
                </c:pt>
                <c:pt idx="731">
                  <c:v>266.68499999999995</c:v>
                </c:pt>
                <c:pt idx="732">
                  <c:v>265.68499999999995</c:v>
                </c:pt>
                <c:pt idx="733">
                  <c:v>264.68499999999995</c:v>
                </c:pt>
                <c:pt idx="734">
                  <c:v>263.68499999999995</c:v>
                </c:pt>
                <c:pt idx="735">
                  <c:v>262.68499999999995</c:v>
                </c:pt>
                <c:pt idx="736">
                  <c:v>265.28499999999997</c:v>
                </c:pt>
                <c:pt idx="737">
                  <c:v>263.28499999999997</c:v>
                </c:pt>
                <c:pt idx="738">
                  <c:v>262.28499999999997</c:v>
                </c:pt>
                <c:pt idx="739">
                  <c:v>259.28499999999997</c:v>
                </c:pt>
                <c:pt idx="740">
                  <c:v>264.68499999999995</c:v>
                </c:pt>
                <c:pt idx="741">
                  <c:v>262.68499999999995</c:v>
                </c:pt>
                <c:pt idx="742">
                  <c:v>261.68499999999995</c:v>
                </c:pt>
                <c:pt idx="743">
                  <c:v>259.68499999999995</c:v>
                </c:pt>
                <c:pt idx="744">
                  <c:v>255.68499999999995</c:v>
                </c:pt>
                <c:pt idx="745">
                  <c:v>253.68499999999995</c:v>
                </c:pt>
                <c:pt idx="746">
                  <c:v>255.48499999999996</c:v>
                </c:pt>
                <c:pt idx="747">
                  <c:v>254.98499999999996</c:v>
                </c:pt>
                <c:pt idx="748">
                  <c:v>252.98499999999996</c:v>
                </c:pt>
                <c:pt idx="749">
                  <c:v>251.98499999999996</c:v>
                </c:pt>
                <c:pt idx="750">
                  <c:v>250.98499999999996</c:v>
                </c:pt>
                <c:pt idx="751">
                  <c:v>255.03499999999997</c:v>
                </c:pt>
                <c:pt idx="752">
                  <c:v>254.03499999999997</c:v>
                </c:pt>
                <c:pt idx="753">
                  <c:v>250.03499999999997</c:v>
                </c:pt>
                <c:pt idx="754">
                  <c:v>254.53499999999997</c:v>
                </c:pt>
                <c:pt idx="755">
                  <c:v>255.43499999999997</c:v>
                </c:pt>
                <c:pt idx="756">
                  <c:v>254.43499999999997</c:v>
                </c:pt>
                <c:pt idx="757">
                  <c:v>253.93499999999997</c:v>
                </c:pt>
                <c:pt idx="758">
                  <c:v>253.43499999999997</c:v>
                </c:pt>
                <c:pt idx="759">
                  <c:v>252.43499999999997</c:v>
                </c:pt>
                <c:pt idx="760">
                  <c:v>248.43499999999997</c:v>
                </c:pt>
                <c:pt idx="761">
                  <c:v>247.43499999999997</c:v>
                </c:pt>
                <c:pt idx="762">
                  <c:v>246.43499999999997</c:v>
                </c:pt>
                <c:pt idx="763">
                  <c:v>244.43499999999997</c:v>
                </c:pt>
                <c:pt idx="764">
                  <c:v>258.43499999999995</c:v>
                </c:pt>
                <c:pt idx="765">
                  <c:v>257.43499999999995</c:v>
                </c:pt>
                <c:pt idx="766">
                  <c:v>256.43499999999995</c:v>
                </c:pt>
                <c:pt idx="767">
                  <c:v>259.73499999999996</c:v>
                </c:pt>
                <c:pt idx="768">
                  <c:v>255.73499999999996</c:v>
                </c:pt>
                <c:pt idx="769">
                  <c:v>252.73499999999996</c:v>
                </c:pt>
                <c:pt idx="770">
                  <c:v>251.73499999999996</c:v>
                </c:pt>
                <c:pt idx="771">
                  <c:v>248.73499999999996</c:v>
                </c:pt>
                <c:pt idx="772">
                  <c:v>252.73499999999996</c:v>
                </c:pt>
                <c:pt idx="773">
                  <c:v>251.73499999999996</c:v>
                </c:pt>
                <c:pt idx="774">
                  <c:v>254.93499999999995</c:v>
                </c:pt>
                <c:pt idx="775">
                  <c:v>257.33499999999992</c:v>
                </c:pt>
                <c:pt idx="776">
                  <c:v>256.33499999999992</c:v>
                </c:pt>
                <c:pt idx="777">
                  <c:v>255.33499999999992</c:v>
                </c:pt>
                <c:pt idx="778">
                  <c:v>251.33499999999992</c:v>
                </c:pt>
                <c:pt idx="779">
                  <c:v>248.33499999999992</c:v>
                </c:pt>
                <c:pt idx="780">
                  <c:v>246.83499999999992</c:v>
                </c:pt>
                <c:pt idx="781">
                  <c:v>244.83499999999992</c:v>
                </c:pt>
                <c:pt idx="782">
                  <c:v>242.83499999999992</c:v>
                </c:pt>
                <c:pt idx="783">
                  <c:v>241.83499999999992</c:v>
                </c:pt>
                <c:pt idx="784">
                  <c:v>239.83499999999992</c:v>
                </c:pt>
                <c:pt idx="785">
                  <c:v>238.83499999999992</c:v>
                </c:pt>
                <c:pt idx="786">
                  <c:v>237.83499999999992</c:v>
                </c:pt>
                <c:pt idx="787">
                  <c:v>236.83499999999992</c:v>
                </c:pt>
                <c:pt idx="788">
                  <c:v>243.63499999999993</c:v>
                </c:pt>
                <c:pt idx="789">
                  <c:v>253.63499999999993</c:v>
                </c:pt>
                <c:pt idx="790">
                  <c:v>255.23499999999993</c:v>
                </c:pt>
                <c:pt idx="791">
                  <c:v>254.23499999999993</c:v>
                </c:pt>
                <c:pt idx="792">
                  <c:v>253.23499999999993</c:v>
                </c:pt>
                <c:pt idx="793">
                  <c:v>252.23499999999993</c:v>
                </c:pt>
                <c:pt idx="794">
                  <c:v>258.53499999999991</c:v>
                </c:pt>
                <c:pt idx="795">
                  <c:v>256.53499999999991</c:v>
                </c:pt>
                <c:pt idx="796">
                  <c:v>263.33499999999992</c:v>
                </c:pt>
                <c:pt idx="797">
                  <c:v>262.83499999999992</c:v>
                </c:pt>
                <c:pt idx="798">
                  <c:v>261.83499999999992</c:v>
                </c:pt>
                <c:pt idx="799">
                  <c:v>266.83499999999992</c:v>
                </c:pt>
                <c:pt idx="800">
                  <c:v>266.33499999999992</c:v>
                </c:pt>
                <c:pt idx="801">
                  <c:v>265.33499999999992</c:v>
                </c:pt>
                <c:pt idx="802">
                  <c:v>268.13499999999993</c:v>
                </c:pt>
                <c:pt idx="803">
                  <c:v>273.73499999999996</c:v>
                </c:pt>
                <c:pt idx="804">
                  <c:v>271.73499999999996</c:v>
                </c:pt>
                <c:pt idx="805">
                  <c:v>270.73499999999996</c:v>
                </c:pt>
                <c:pt idx="806">
                  <c:v>269.73499999999996</c:v>
                </c:pt>
                <c:pt idx="807">
                  <c:v>268.73499999999996</c:v>
                </c:pt>
                <c:pt idx="808">
                  <c:v>267.73499999999996</c:v>
                </c:pt>
                <c:pt idx="809">
                  <c:v>267.23499999999996</c:v>
                </c:pt>
                <c:pt idx="810">
                  <c:v>265.73499999999996</c:v>
                </c:pt>
                <c:pt idx="811">
                  <c:v>265.23499999999996</c:v>
                </c:pt>
                <c:pt idx="812">
                  <c:v>264.73499999999996</c:v>
                </c:pt>
                <c:pt idx="813">
                  <c:v>263.23499999999996</c:v>
                </c:pt>
                <c:pt idx="814">
                  <c:v>262.23499999999996</c:v>
                </c:pt>
                <c:pt idx="815">
                  <c:v>261.23499999999996</c:v>
                </c:pt>
                <c:pt idx="816">
                  <c:v>258.23499999999996</c:v>
                </c:pt>
                <c:pt idx="817">
                  <c:v>257.23499999999996</c:v>
                </c:pt>
                <c:pt idx="818">
                  <c:v>256.73499999999996</c:v>
                </c:pt>
                <c:pt idx="819">
                  <c:v>255.73499999999996</c:v>
                </c:pt>
                <c:pt idx="820">
                  <c:v>254.73499999999996</c:v>
                </c:pt>
                <c:pt idx="821">
                  <c:v>253.73499999999996</c:v>
                </c:pt>
                <c:pt idx="822">
                  <c:v>252.73499999999996</c:v>
                </c:pt>
                <c:pt idx="823">
                  <c:v>255.73499999999996</c:v>
                </c:pt>
                <c:pt idx="824">
                  <c:v>254.23499999999996</c:v>
                </c:pt>
                <c:pt idx="825">
                  <c:v>251.23499999999996</c:v>
                </c:pt>
                <c:pt idx="826">
                  <c:v>249.23499999999996</c:v>
                </c:pt>
                <c:pt idx="827">
                  <c:v>247.23499999999996</c:v>
                </c:pt>
                <c:pt idx="828">
                  <c:v>245.73499999999996</c:v>
                </c:pt>
                <c:pt idx="829">
                  <c:v>244.73499999999996</c:v>
                </c:pt>
                <c:pt idx="830">
                  <c:v>243.73499999999996</c:v>
                </c:pt>
                <c:pt idx="831">
                  <c:v>242.73499999999996</c:v>
                </c:pt>
                <c:pt idx="832">
                  <c:v>242.23499999999996</c:v>
                </c:pt>
                <c:pt idx="833">
                  <c:v>241.23499999999996</c:v>
                </c:pt>
                <c:pt idx="834">
                  <c:v>240.23499999999996</c:v>
                </c:pt>
                <c:pt idx="835">
                  <c:v>241.13499999999996</c:v>
                </c:pt>
                <c:pt idx="836">
                  <c:v>240.63499999999996</c:v>
                </c:pt>
                <c:pt idx="837">
                  <c:v>240.13499999999996</c:v>
                </c:pt>
                <c:pt idx="838">
                  <c:v>245.13499999999996</c:v>
                </c:pt>
                <c:pt idx="839">
                  <c:v>244.13499999999996</c:v>
                </c:pt>
                <c:pt idx="840">
                  <c:v>241.13499999999996</c:v>
                </c:pt>
                <c:pt idx="841">
                  <c:v>240.13499999999996</c:v>
                </c:pt>
                <c:pt idx="842">
                  <c:v>243.13499999999996</c:v>
                </c:pt>
                <c:pt idx="843">
                  <c:v>241.13499999999996</c:v>
                </c:pt>
                <c:pt idx="844">
                  <c:v>240.13499999999996</c:v>
                </c:pt>
                <c:pt idx="845">
                  <c:v>238.13499999999996</c:v>
                </c:pt>
                <c:pt idx="846">
                  <c:v>242.13499999999996</c:v>
                </c:pt>
                <c:pt idx="847">
                  <c:v>248.13499999999996</c:v>
                </c:pt>
                <c:pt idx="848">
                  <c:v>246.13499999999996</c:v>
                </c:pt>
                <c:pt idx="849">
                  <c:v>254.63499999999996</c:v>
                </c:pt>
                <c:pt idx="850">
                  <c:v>254.13499999999996</c:v>
                </c:pt>
                <c:pt idx="851">
                  <c:v>253.63499999999996</c:v>
                </c:pt>
                <c:pt idx="852">
                  <c:v>253.13499999999996</c:v>
                </c:pt>
                <c:pt idx="853">
                  <c:v>252.63499999999996</c:v>
                </c:pt>
                <c:pt idx="854">
                  <c:v>249.63499999999996</c:v>
                </c:pt>
                <c:pt idx="855">
                  <c:v>248.63499999999996</c:v>
                </c:pt>
                <c:pt idx="856">
                  <c:v>249.33499999999995</c:v>
                </c:pt>
                <c:pt idx="857">
                  <c:v>255.63499999999996</c:v>
                </c:pt>
                <c:pt idx="858">
                  <c:v>254.63499999999996</c:v>
                </c:pt>
                <c:pt idx="859">
                  <c:v>256.83499999999998</c:v>
                </c:pt>
                <c:pt idx="860">
                  <c:v>260.23499999999996</c:v>
                </c:pt>
                <c:pt idx="861">
                  <c:v>258.73499999999996</c:v>
                </c:pt>
                <c:pt idx="862">
                  <c:v>258.23499999999996</c:v>
                </c:pt>
                <c:pt idx="863">
                  <c:v>257.73499999999996</c:v>
                </c:pt>
                <c:pt idx="864">
                  <c:v>257.23499999999996</c:v>
                </c:pt>
                <c:pt idx="865">
                  <c:v>255.23499999999996</c:v>
                </c:pt>
                <c:pt idx="866">
                  <c:v>253.23499999999996</c:v>
                </c:pt>
                <c:pt idx="867">
                  <c:v>254.58499999999995</c:v>
                </c:pt>
                <c:pt idx="868">
                  <c:v>259.78499999999997</c:v>
                </c:pt>
                <c:pt idx="869">
                  <c:v>258.78499999999997</c:v>
                </c:pt>
                <c:pt idx="870">
                  <c:v>257.78499999999997</c:v>
                </c:pt>
                <c:pt idx="871">
                  <c:v>257.28499999999997</c:v>
                </c:pt>
                <c:pt idx="872">
                  <c:v>260.88499999999999</c:v>
                </c:pt>
                <c:pt idx="873">
                  <c:v>260.38499999999999</c:v>
                </c:pt>
                <c:pt idx="874">
                  <c:v>255.38499999999999</c:v>
                </c:pt>
                <c:pt idx="875">
                  <c:v>254.38499999999999</c:v>
                </c:pt>
                <c:pt idx="876">
                  <c:v>253.38499999999999</c:v>
                </c:pt>
                <c:pt idx="877">
                  <c:v>252.38499999999999</c:v>
                </c:pt>
                <c:pt idx="878">
                  <c:v>251.38499999999999</c:v>
                </c:pt>
                <c:pt idx="879">
                  <c:v>250.38499999999999</c:v>
                </c:pt>
                <c:pt idx="880">
                  <c:v>249.38499999999999</c:v>
                </c:pt>
                <c:pt idx="881">
                  <c:v>248.38499999999999</c:v>
                </c:pt>
                <c:pt idx="882">
                  <c:v>246.38499999999999</c:v>
                </c:pt>
                <c:pt idx="883">
                  <c:v>244.38499999999999</c:v>
                </c:pt>
                <c:pt idx="884">
                  <c:v>242.88499999999999</c:v>
                </c:pt>
                <c:pt idx="885">
                  <c:v>242.38499999999999</c:v>
                </c:pt>
                <c:pt idx="886">
                  <c:v>241.38499999999999</c:v>
                </c:pt>
                <c:pt idx="887">
                  <c:v>240.38499999999999</c:v>
                </c:pt>
                <c:pt idx="888">
                  <c:v>239.38499999999999</c:v>
                </c:pt>
                <c:pt idx="889">
                  <c:v>238.88499999999999</c:v>
                </c:pt>
                <c:pt idx="890">
                  <c:v>238.38499999999999</c:v>
                </c:pt>
                <c:pt idx="891">
                  <c:v>237.88499999999999</c:v>
                </c:pt>
                <c:pt idx="892">
                  <c:v>237.38499999999999</c:v>
                </c:pt>
                <c:pt idx="893">
                  <c:v>236.38499999999999</c:v>
                </c:pt>
                <c:pt idx="894">
                  <c:v>239.38499999999999</c:v>
                </c:pt>
                <c:pt idx="895">
                  <c:v>238.88499999999999</c:v>
                </c:pt>
                <c:pt idx="896">
                  <c:v>240.685</c:v>
                </c:pt>
                <c:pt idx="897">
                  <c:v>240.185</c:v>
                </c:pt>
                <c:pt idx="898">
                  <c:v>239.685</c:v>
                </c:pt>
                <c:pt idx="899">
                  <c:v>239.185</c:v>
                </c:pt>
                <c:pt idx="900">
                  <c:v>238.685</c:v>
                </c:pt>
                <c:pt idx="901">
                  <c:v>238.185</c:v>
                </c:pt>
                <c:pt idx="902">
                  <c:v>241.185</c:v>
                </c:pt>
                <c:pt idx="903">
                  <c:v>239.685</c:v>
                </c:pt>
                <c:pt idx="904">
                  <c:v>241.58500000000001</c:v>
                </c:pt>
                <c:pt idx="905">
                  <c:v>240.58500000000001</c:v>
                </c:pt>
                <c:pt idx="906">
                  <c:v>238.58500000000001</c:v>
                </c:pt>
                <c:pt idx="907">
                  <c:v>237.58500000000001</c:v>
                </c:pt>
                <c:pt idx="908">
                  <c:v>237.08500000000001</c:v>
                </c:pt>
                <c:pt idx="909">
                  <c:v>236.58500000000001</c:v>
                </c:pt>
                <c:pt idx="910">
                  <c:v>241.98500000000001</c:v>
                </c:pt>
                <c:pt idx="911">
                  <c:v>240.98500000000001</c:v>
                </c:pt>
                <c:pt idx="912">
                  <c:v>238.98500000000001</c:v>
                </c:pt>
                <c:pt idx="913">
                  <c:v>238.48500000000001</c:v>
                </c:pt>
                <c:pt idx="914">
                  <c:v>240.625</c:v>
                </c:pt>
                <c:pt idx="915">
                  <c:v>240.125</c:v>
                </c:pt>
                <c:pt idx="916">
                  <c:v>239.625</c:v>
                </c:pt>
                <c:pt idx="917">
                  <c:v>239.125</c:v>
                </c:pt>
                <c:pt idx="918">
                  <c:v>241.05500000000001</c:v>
                </c:pt>
                <c:pt idx="919">
                  <c:v>239.55500000000001</c:v>
                </c:pt>
                <c:pt idx="920">
                  <c:v>239.05500000000001</c:v>
                </c:pt>
                <c:pt idx="921">
                  <c:v>244.655</c:v>
                </c:pt>
                <c:pt idx="922">
                  <c:v>244.155</c:v>
                </c:pt>
                <c:pt idx="923">
                  <c:v>243.655</c:v>
                </c:pt>
                <c:pt idx="924">
                  <c:v>241.155</c:v>
                </c:pt>
                <c:pt idx="925">
                  <c:v>240.655</c:v>
                </c:pt>
                <c:pt idx="926">
                  <c:v>240.155</c:v>
                </c:pt>
                <c:pt idx="927">
                  <c:v>239.155</c:v>
                </c:pt>
                <c:pt idx="928">
                  <c:v>236.155</c:v>
                </c:pt>
                <c:pt idx="929">
                  <c:v>241.755</c:v>
                </c:pt>
                <c:pt idx="930">
                  <c:v>242.95499999999998</c:v>
                </c:pt>
                <c:pt idx="931">
                  <c:v>245.05499999999998</c:v>
                </c:pt>
                <c:pt idx="932">
                  <c:v>244.05499999999998</c:v>
                </c:pt>
                <c:pt idx="933">
                  <c:v>243.05499999999998</c:v>
                </c:pt>
                <c:pt idx="934">
                  <c:v>244.62749999999997</c:v>
                </c:pt>
                <c:pt idx="935">
                  <c:v>247.24749999999997</c:v>
                </c:pt>
                <c:pt idx="936">
                  <c:v>246.74749999999997</c:v>
                </c:pt>
                <c:pt idx="937">
                  <c:v>244.74749999999997</c:v>
                </c:pt>
                <c:pt idx="938">
                  <c:v>246.24749999999997</c:v>
                </c:pt>
                <c:pt idx="939">
                  <c:v>244.24749999999997</c:v>
                </c:pt>
                <c:pt idx="940">
                  <c:v>242.24749999999997</c:v>
                </c:pt>
                <c:pt idx="941">
                  <c:v>241.24749999999997</c:v>
                </c:pt>
                <c:pt idx="942">
                  <c:v>240.74749999999997</c:v>
                </c:pt>
                <c:pt idx="943">
                  <c:v>240.24749999999997</c:v>
                </c:pt>
                <c:pt idx="944">
                  <c:v>238.24749999999997</c:v>
                </c:pt>
                <c:pt idx="945">
                  <c:v>244.04749999999999</c:v>
                </c:pt>
                <c:pt idx="946">
                  <c:v>243.54749999999999</c:v>
                </c:pt>
                <c:pt idx="947">
                  <c:v>242.54749999999999</c:v>
                </c:pt>
                <c:pt idx="948">
                  <c:v>243.79749999999999</c:v>
                </c:pt>
                <c:pt idx="949">
                  <c:v>241.79749999999999</c:v>
                </c:pt>
                <c:pt idx="950">
                  <c:v>241.29749999999999</c:v>
                </c:pt>
                <c:pt idx="951">
                  <c:v>239.29749999999999</c:v>
                </c:pt>
                <c:pt idx="952">
                  <c:v>238.29749999999999</c:v>
                </c:pt>
                <c:pt idx="953">
                  <c:v>237.29749999999999</c:v>
                </c:pt>
                <c:pt idx="954">
                  <c:v>239.84249999999997</c:v>
                </c:pt>
                <c:pt idx="955">
                  <c:v>238.84249999999997</c:v>
                </c:pt>
                <c:pt idx="956">
                  <c:v>238.34249999999997</c:v>
                </c:pt>
                <c:pt idx="957">
                  <c:v>239.59249999999997</c:v>
                </c:pt>
                <c:pt idx="958">
                  <c:v>239.09249999999997</c:v>
                </c:pt>
                <c:pt idx="959">
                  <c:v>237.59249999999997</c:v>
                </c:pt>
                <c:pt idx="960">
                  <c:v>239.23249999999996</c:v>
                </c:pt>
                <c:pt idx="961">
                  <c:v>238.73249999999996</c:v>
                </c:pt>
                <c:pt idx="962">
                  <c:v>238.23249999999996</c:v>
                </c:pt>
                <c:pt idx="963">
                  <c:v>242.73249999999996</c:v>
                </c:pt>
                <c:pt idx="964">
                  <c:v>242.23249999999996</c:v>
                </c:pt>
                <c:pt idx="965">
                  <c:v>241.23249999999996</c:v>
                </c:pt>
                <c:pt idx="966">
                  <c:v>249.23249999999996</c:v>
                </c:pt>
                <c:pt idx="967">
                  <c:v>248.23249999999996</c:v>
                </c:pt>
                <c:pt idx="968">
                  <c:v>247.73249999999996</c:v>
                </c:pt>
                <c:pt idx="969">
                  <c:v>246.23249999999996</c:v>
                </c:pt>
                <c:pt idx="970">
                  <c:v>245.73249999999996</c:v>
                </c:pt>
                <c:pt idx="971">
                  <c:v>244.73249999999996</c:v>
                </c:pt>
                <c:pt idx="972">
                  <c:v>256.73249999999996</c:v>
                </c:pt>
                <c:pt idx="973">
                  <c:v>255.73249999999996</c:v>
                </c:pt>
                <c:pt idx="974">
                  <c:v>255.23249999999996</c:v>
                </c:pt>
                <c:pt idx="975">
                  <c:v>254.73249999999996</c:v>
                </c:pt>
                <c:pt idx="976">
                  <c:v>253.73249999999996</c:v>
                </c:pt>
                <c:pt idx="977">
                  <c:v>251.73249999999996</c:v>
                </c:pt>
                <c:pt idx="978">
                  <c:v>253.73249999999996</c:v>
                </c:pt>
                <c:pt idx="979">
                  <c:v>252.73249999999996</c:v>
                </c:pt>
                <c:pt idx="980">
                  <c:v>251.73249999999996</c:v>
                </c:pt>
                <c:pt idx="981">
                  <c:v>249.73249999999996</c:v>
                </c:pt>
                <c:pt idx="982">
                  <c:v>248.73249999999996</c:v>
                </c:pt>
                <c:pt idx="983">
                  <c:v>251.83249999999995</c:v>
                </c:pt>
                <c:pt idx="984">
                  <c:v>251.33249999999995</c:v>
                </c:pt>
                <c:pt idx="985">
                  <c:v>250.33249999999995</c:v>
                </c:pt>
                <c:pt idx="986">
                  <c:v>249.83249999999995</c:v>
                </c:pt>
                <c:pt idx="987">
                  <c:v>249.33249999999995</c:v>
                </c:pt>
                <c:pt idx="988">
                  <c:v>247.33249999999995</c:v>
                </c:pt>
                <c:pt idx="989">
                  <c:v>246.83249999999995</c:v>
                </c:pt>
                <c:pt idx="990">
                  <c:v>250.63249999999996</c:v>
                </c:pt>
                <c:pt idx="991">
                  <c:v>249.63249999999996</c:v>
                </c:pt>
                <c:pt idx="992">
                  <c:v>248.63249999999996</c:v>
                </c:pt>
                <c:pt idx="993">
                  <c:v>248.13249999999996</c:v>
                </c:pt>
                <c:pt idx="994">
                  <c:v>247.63249999999996</c:v>
                </c:pt>
                <c:pt idx="995">
                  <c:v>247.13249999999996</c:v>
                </c:pt>
                <c:pt idx="996">
                  <c:v>246.63249999999996</c:v>
                </c:pt>
                <c:pt idx="997">
                  <c:v>245.63249999999996</c:v>
                </c:pt>
                <c:pt idx="998">
                  <c:v>245.13249999999996</c:v>
                </c:pt>
                <c:pt idx="999">
                  <c:v>247.13249999999996</c:v>
                </c:pt>
                <c:pt idx="1000">
                  <c:v>246.13249999999996</c:v>
                </c:pt>
                <c:pt idx="1001">
                  <c:v>251.13249999999996</c:v>
                </c:pt>
                <c:pt idx="1002">
                  <c:v>250.63249999999996</c:v>
                </c:pt>
                <c:pt idx="1003">
                  <c:v>249.63249999999996</c:v>
                </c:pt>
                <c:pt idx="1004">
                  <c:v>248.13249999999996</c:v>
                </c:pt>
                <c:pt idx="1005">
                  <c:v>247.63249999999996</c:v>
                </c:pt>
                <c:pt idx="1006">
                  <c:v>245.63249999999996</c:v>
                </c:pt>
                <c:pt idx="1007">
                  <c:v>248.53249999999997</c:v>
                </c:pt>
                <c:pt idx="1008">
                  <c:v>248.03249999999997</c:v>
                </c:pt>
                <c:pt idx="1009">
                  <c:v>247.53249999999997</c:v>
                </c:pt>
                <c:pt idx="1010">
                  <c:v>247.03249999999997</c:v>
                </c:pt>
                <c:pt idx="1011">
                  <c:v>246.53249999999997</c:v>
                </c:pt>
                <c:pt idx="1012">
                  <c:v>246.03249999999997</c:v>
                </c:pt>
                <c:pt idx="1013">
                  <c:v>245.53249999999997</c:v>
                </c:pt>
                <c:pt idx="1014">
                  <c:v>245.03249999999997</c:v>
                </c:pt>
                <c:pt idx="1015">
                  <c:v>246.28249999999997</c:v>
                </c:pt>
                <c:pt idx="1016">
                  <c:v>245.28249999999997</c:v>
                </c:pt>
                <c:pt idx="1017">
                  <c:v>248.88249999999996</c:v>
                </c:pt>
                <c:pt idx="1018">
                  <c:v>246.88249999999996</c:v>
                </c:pt>
                <c:pt idx="1019">
                  <c:v>244.88249999999996</c:v>
                </c:pt>
                <c:pt idx="1020">
                  <c:v>248.88249999999996</c:v>
                </c:pt>
                <c:pt idx="1021">
                  <c:v>249.68249999999998</c:v>
                </c:pt>
                <c:pt idx="1022">
                  <c:v>254.28249999999997</c:v>
                </c:pt>
                <c:pt idx="1023">
                  <c:v>253.78249999999997</c:v>
                </c:pt>
                <c:pt idx="1024">
                  <c:v>256.78249999999997</c:v>
                </c:pt>
                <c:pt idx="1025">
                  <c:v>256.28249999999997</c:v>
                </c:pt>
                <c:pt idx="1026">
                  <c:v>257.89249999999998</c:v>
                </c:pt>
                <c:pt idx="1027">
                  <c:v>256.89249999999998</c:v>
                </c:pt>
                <c:pt idx="1028">
                  <c:v>256.39249999999998</c:v>
                </c:pt>
                <c:pt idx="1029">
                  <c:v>257.77249999999998</c:v>
                </c:pt>
                <c:pt idx="1030">
                  <c:v>256.77249999999998</c:v>
                </c:pt>
                <c:pt idx="1031">
                  <c:v>256.27249999999998</c:v>
                </c:pt>
                <c:pt idx="1032">
                  <c:v>254.27249999999998</c:v>
                </c:pt>
                <c:pt idx="1033">
                  <c:v>253.77249999999998</c:v>
                </c:pt>
                <c:pt idx="1034">
                  <c:v>250.77249999999998</c:v>
                </c:pt>
                <c:pt idx="1035">
                  <c:v>255.27249999999998</c:v>
                </c:pt>
                <c:pt idx="1036">
                  <c:v>257.77249999999998</c:v>
                </c:pt>
                <c:pt idx="1037">
                  <c:v>257.27249999999998</c:v>
                </c:pt>
                <c:pt idx="1038">
                  <c:v>255.27249999999998</c:v>
                </c:pt>
                <c:pt idx="1039">
                  <c:v>254.77249999999998</c:v>
                </c:pt>
                <c:pt idx="1040">
                  <c:v>258.77249999999998</c:v>
                </c:pt>
                <c:pt idx="1041">
                  <c:v>257.77249999999998</c:v>
                </c:pt>
                <c:pt idx="1042">
                  <c:v>256.77249999999998</c:v>
                </c:pt>
                <c:pt idx="1043">
                  <c:v>256.27249999999998</c:v>
                </c:pt>
                <c:pt idx="1044">
                  <c:v>255.77249999999998</c:v>
                </c:pt>
                <c:pt idx="1045">
                  <c:v>254.77249999999998</c:v>
                </c:pt>
                <c:pt idx="1046">
                  <c:v>254.27249999999998</c:v>
                </c:pt>
                <c:pt idx="1047">
                  <c:v>253.77249999999998</c:v>
                </c:pt>
                <c:pt idx="1048">
                  <c:v>253.27249999999998</c:v>
                </c:pt>
                <c:pt idx="1049">
                  <c:v>251.77249999999998</c:v>
                </c:pt>
                <c:pt idx="1050">
                  <c:v>252.97249999999997</c:v>
                </c:pt>
                <c:pt idx="1051">
                  <c:v>251.97249999999997</c:v>
                </c:pt>
                <c:pt idx="1052">
                  <c:v>259.77249999999998</c:v>
                </c:pt>
                <c:pt idx="1053">
                  <c:v>260.51249999999999</c:v>
                </c:pt>
                <c:pt idx="1054">
                  <c:v>258.51249999999999</c:v>
                </c:pt>
                <c:pt idx="1055">
                  <c:v>262.42250000000001</c:v>
                </c:pt>
                <c:pt idx="1056">
                  <c:v>261.42250000000001</c:v>
                </c:pt>
                <c:pt idx="1057">
                  <c:v>260.92250000000001</c:v>
                </c:pt>
                <c:pt idx="1058">
                  <c:v>260.42250000000001</c:v>
                </c:pt>
                <c:pt idx="1059">
                  <c:v>257.42250000000001</c:v>
                </c:pt>
                <c:pt idx="1060">
                  <c:v>256.42250000000001</c:v>
                </c:pt>
                <c:pt idx="1061">
                  <c:v>255.92250000000001</c:v>
                </c:pt>
                <c:pt idx="1062">
                  <c:v>255.42250000000001</c:v>
                </c:pt>
                <c:pt idx="1063">
                  <c:v>256.92250000000001</c:v>
                </c:pt>
                <c:pt idx="1064">
                  <c:v>255.92250000000001</c:v>
                </c:pt>
                <c:pt idx="1065">
                  <c:v>254.92250000000001</c:v>
                </c:pt>
                <c:pt idx="1066">
                  <c:v>258.32249999999999</c:v>
                </c:pt>
                <c:pt idx="1067">
                  <c:v>258.57749999999999</c:v>
                </c:pt>
                <c:pt idx="1068">
                  <c:v>259.83249999999998</c:v>
                </c:pt>
                <c:pt idx="1069">
                  <c:v>259.33249999999998</c:v>
                </c:pt>
                <c:pt idx="1070">
                  <c:v>258.83249999999998</c:v>
                </c:pt>
                <c:pt idx="1071">
                  <c:v>256.83249999999998</c:v>
                </c:pt>
                <c:pt idx="1072">
                  <c:v>261.40749999999997</c:v>
                </c:pt>
                <c:pt idx="1073">
                  <c:v>260.90749999999997</c:v>
                </c:pt>
                <c:pt idx="1074">
                  <c:v>258.90749999999997</c:v>
                </c:pt>
                <c:pt idx="1075">
                  <c:v>261.10749999999996</c:v>
                </c:pt>
                <c:pt idx="1076">
                  <c:v>260.10749999999996</c:v>
                </c:pt>
                <c:pt idx="1077">
                  <c:v>259.60749999999996</c:v>
                </c:pt>
                <c:pt idx="1078">
                  <c:v>259.10749999999996</c:v>
                </c:pt>
                <c:pt idx="1079">
                  <c:v>262.50749999999994</c:v>
                </c:pt>
                <c:pt idx="1080">
                  <c:v>262.00749999999994</c:v>
                </c:pt>
                <c:pt idx="1081">
                  <c:v>261.50749999999994</c:v>
                </c:pt>
                <c:pt idx="1082">
                  <c:v>260.50749999999994</c:v>
                </c:pt>
                <c:pt idx="1083">
                  <c:v>259.50749999999994</c:v>
                </c:pt>
                <c:pt idx="1084">
                  <c:v>259.00749999999994</c:v>
                </c:pt>
                <c:pt idx="1085">
                  <c:v>258.50749999999994</c:v>
                </c:pt>
                <c:pt idx="1086">
                  <c:v>260.60749999999996</c:v>
                </c:pt>
                <c:pt idx="1087">
                  <c:v>258.60749999999996</c:v>
                </c:pt>
                <c:pt idx="1088">
                  <c:v>256.60749999999996</c:v>
                </c:pt>
                <c:pt idx="1089">
                  <c:v>255.60749999999996</c:v>
                </c:pt>
                <c:pt idx="1090">
                  <c:v>253.60749999999996</c:v>
                </c:pt>
                <c:pt idx="1091">
                  <c:v>257.95749999999998</c:v>
                </c:pt>
                <c:pt idx="1092">
                  <c:v>257.45749999999998</c:v>
                </c:pt>
                <c:pt idx="1093">
                  <c:v>256.45749999999998</c:v>
                </c:pt>
                <c:pt idx="1094">
                  <c:v>255.45749999999998</c:v>
                </c:pt>
                <c:pt idx="1095">
                  <c:v>253.45749999999998</c:v>
                </c:pt>
                <c:pt idx="1096">
                  <c:v>255.65749999999997</c:v>
                </c:pt>
                <c:pt idx="1097">
                  <c:v>255.15749999999997</c:v>
                </c:pt>
                <c:pt idx="1098">
                  <c:v>254.65749999999997</c:v>
                </c:pt>
                <c:pt idx="1099">
                  <c:v>253.65749999999997</c:v>
                </c:pt>
                <c:pt idx="1100">
                  <c:v>256.2525</c:v>
                </c:pt>
                <c:pt idx="1101">
                  <c:v>257.9325</c:v>
                </c:pt>
                <c:pt idx="1102">
                  <c:v>256.9325</c:v>
                </c:pt>
                <c:pt idx="1103">
                  <c:v>255.4325</c:v>
                </c:pt>
                <c:pt idx="1104">
                  <c:v>254.9325</c:v>
                </c:pt>
                <c:pt idx="1105">
                  <c:v>251.9325</c:v>
                </c:pt>
                <c:pt idx="1106">
                  <c:v>251.4325</c:v>
                </c:pt>
                <c:pt idx="1107">
                  <c:v>248.4325</c:v>
                </c:pt>
                <c:pt idx="1108">
                  <c:v>250.6825</c:v>
                </c:pt>
                <c:pt idx="1109">
                  <c:v>249.6825</c:v>
                </c:pt>
                <c:pt idx="1110">
                  <c:v>253.48250000000002</c:v>
                </c:pt>
                <c:pt idx="1111">
                  <c:v>254.1825</c:v>
                </c:pt>
                <c:pt idx="1112">
                  <c:v>252.1825</c:v>
                </c:pt>
                <c:pt idx="1113">
                  <c:v>250.1825</c:v>
                </c:pt>
                <c:pt idx="1114">
                  <c:v>249.6825</c:v>
                </c:pt>
                <c:pt idx="1115">
                  <c:v>249.1825</c:v>
                </c:pt>
                <c:pt idx="1116">
                  <c:v>248.6825</c:v>
                </c:pt>
                <c:pt idx="1117">
                  <c:v>248.1825</c:v>
                </c:pt>
                <c:pt idx="1118">
                  <c:v>247.1825</c:v>
                </c:pt>
                <c:pt idx="1119">
                  <c:v>246.6825</c:v>
                </c:pt>
                <c:pt idx="1120">
                  <c:v>244.6825</c:v>
                </c:pt>
                <c:pt idx="1121">
                  <c:v>247.38249999999999</c:v>
                </c:pt>
                <c:pt idx="1122">
                  <c:v>246.38249999999999</c:v>
                </c:pt>
                <c:pt idx="1123">
                  <c:v>247.78749999999999</c:v>
                </c:pt>
                <c:pt idx="1124">
                  <c:v>247.28749999999999</c:v>
                </c:pt>
                <c:pt idx="1125">
                  <c:v>245.28749999999999</c:v>
                </c:pt>
                <c:pt idx="1126">
                  <c:v>246.78749999999999</c:v>
                </c:pt>
                <c:pt idx="1127">
                  <c:v>245.28749999999999</c:v>
                </c:pt>
                <c:pt idx="1128">
                  <c:v>244.78749999999999</c:v>
                </c:pt>
                <c:pt idx="1129">
                  <c:v>244.28749999999999</c:v>
                </c:pt>
                <c:pt idx="1130">
                  <c:v>248.28749999999999</c:v>
                </c:pt>
                <c:pt idx="1131">
                  <c:v>247.28749999999999</c:v>
                </c:pt>
                <c:pt idx="1132">
                  <c:v>248.78749999999999</c:v>
                </c:pt>
                <c:pt idx="1133">
                  <c:v>249.63749999999999</c:v>
                </c:pt>
                <c:pt idx="1134">
                  <c:v>249.13749999999999</c:v>
                </c:pt>
                <c:pt idx="1135">
                  <c:v>248.63749999999999</c:v>
                </c:pt>
                <c:pt idx="1136">
                  <c:v>248.13749999999999</c:v>
                </c:pt>
                <c:pt idx="1137">
                  <c:v>247.13749999999999</c:v>
                </c:pt>
                <c:pt idx="1138">
                  <c:v>250.69749999999999</c:v>
                </c:pt>
                <c:pt idx="1139">
                  <c:v>250.19749999999999</c:v>
                </c:pt>
                <c:pt idx="1140">
                  <c:v>251.6525</c:v>
                </c:pt>
                <c:pt idx="1141">
                  <c:v>251.1525</c:v>
                </c:pt>
                <c:pt idx="1142">
                  <c:v>255.5025</c:v>
                </c:pt>
                <c:pt idx="1143">
                  <c:v>254.0025</c:v>
                </c:pt>
                <c:pt idx="1144">
                  <c:v>252.5025</c:v>
                </c:pt>
                <c:pt idx="1145">
                  <c:v>254.20249999999999</c:v>
                </c:pt>
                <c:pt idx="1146">
                  <c:v>252.70249999999999</c:v>
                </c:pt>
                <c:pt idx="1147">
                  <c:v>252.20249999999999</c:v>
                </c:pt>
                <c:pt idx="1148">
                  <c:v>251.20249999999999</c:v>
                </c:pt>
                <c:pt idx="1149">
                  <c:v>256.70249999999999</c:v>
                </c:pt>
                <c:pt idx="1150">
                  <c:v>256.20249999999999</c:v>
                </c:pt>
                <c:pt idx="1151">
                  <c:v>255.70249999999999</c:v>
                </c:pt>
                <c:pt idx="1152">
                  <c:v>254.70249999999999</c:v>
                </c:pt>
                <c:pt idx="1153">
                  <c:v>253.70249999999999</c:v>
                </c:pt>
                <c:pt idx="1154">
                  <c:v>257.70249999999999</c:v>
                </c:pt>
                <c:pt idx="1155">
                  <c:v>258.60249999999996</c:v>
                </c:pt>
                <c:pt idx="1156">
                  <c:v>260.50249999999994</c:v>
                </c:pt>
                <c:pt idx="1157">
                  <c:v>259.50249999999994</c:v>
                </c:pt>
                <c:pt idx="1158">
                  <c:v>258.00249999999994</c:v>
                </c:pt>
                <c:pt idx="1159">
                  <c:v>257.50249999999994</c:v>
                </c:pt>
                <c:pt idx="1160">
                  <c:v>261.50249999999994</c:v>
                </c:pt>
                <c:pt idx="1161">
                  <c:v>266.50249999999994</c:v>
                </c:pt>
                <c:pt idx="1162">
                  <c:v>264.00249999999994</c:v>
                </c:pt>
                <c:pt idx="1163">
                  <c:v>263.00249999999994</c:v>
                </c:pt>
                <c:pt idx="1164">
                  <c:v>264.27749999999992</c:v>
                </c:pt>
                <c:pt idx="1165">
                  <c:v>263.77749999999992</c:v>
                </c:pt>
                <c:pt idx="1166">
                  <c:v>263.27749999999992</c:v>
                </c:pt>
                <c:pt idx="1167">
                  <c:v>265.6774999999999</c:v>
                </c:pt>
                <c:pt idx="1168">
                  <c:v>265.1774999999999</c:v>
                </c:pt>
                <c:pt idx="1169">
                  <c:v>264.6774999999999</c:v>
                </c:pt>
                <c:pt idx="1170">
                  <c:v>262.6774999999999</c:v>
                </c:pt>
                <c:pt idx="1171">
                  <c:v>260.6774999999999</c:v>
                </c:pt>
                <c:pt idx="1172">
                  <c:v>262.27749999999992</c:v>
                </c:pt>
                <c:pt idx="1173">
                  <c:v>268.52749999999992</c:v>
                </c:pt>
                <c:pt idx="1174">
                  <c:v>267.02749999999992</c:v>
                </c:pt>
                <c:pt idx="1175">
                  <c:v>269.72749999999991</c:v>
                </c:pt>
                <c:pt idx="1176">
                  <c:v>277.72749999999991</c:v>
                </c:pt>
                <c:pt idx="1177">
                  <c:v>277.22749999999991</c:v>
                </c:pt>
                <c:pt idx="1178">
                  <c:v>276.22749999999991</c:v>
                </c:pt>
                <c:pt idx="1179">
                  <c:v>281.4874999999999</c:v>
                </c:pt>
                <c:pt idx="1180">
                  <c:v>280.4874999999999</c:v>
                </c:pt>
                <c:pt idx="1181">
                  <c:v>279.9874999999999</c:v>
                </c:pt>
                <c:pt idx="1182">
                  <c:v>279.4874999999999</c:v>
                </c:pt>
                <c:pt idx="1183">
                  <c:v>278.4874999999999</c:v>
                </c:pt>
                <c:pt idx="1184">
                  <c:v>277.9874999999999</c:v>
                </c:pt>
                <c:pt idx="1185">
                  <c:v>279.78749999999991</c:v>
                </c:pt>
                <c:pt idx="1186">
                  <c:v>285.78749999999991</c:v>
                </c:pt>
                <c:pt idx="1187">
                  <c:v>289.38749999999993</c:v>
                </c:pt>
                <c:pt idx="1188">
                  <c:v>288.38749999999993</c:v>
                </c:pt>
                <c:pt idx="1189">
                  <c:v>287.88749999999993</c:v>
                </c:pt>
                <c:pt idx="1190">
                  <c:v>287.38749999999993</c:v>
                </c:pt>
                <c:pt idx="1191">
                  <c:v>285.88749999999993</c:v>
                </c:pt>
                <c:pt idx="1192">
                  <c:v>284.88749999999993</c:v>
                </c:pt>
                <c:pt idx="1193">
                  <c:v>284.38749999999993</c:v>
                </c:pt>
                <c:pt idx="1194">
                  <c:v>283.88749999999993</c:v>
                </c:pt>
                <c:pt idx="1195">
                  <c:v>283.38749999999993</c:v>
                </c:pt>
                <c:pt idx="1196">
                  <c:v>285.18749999999994</c:v>
                </c:pt>
                <c:pt idx="1197">
                  <c:v>284.68749999999994</c:v>
                </c:pt>
                <c:pt idx="1198">
                  <c:v>286.68749999999994</c:v>
                </c:pt>
                <c:pt idx="1199">
                  <c:v>285.68749999999994</c:v>
                </c:pt>
                <c:pt idx="1200">
                  <c:v>290.88749999999993</c:v>
                </c:pt>
                <c:pt idx="1201">
                  <c:v>289.38749999999993</c:v>
                </c:pt>
                <c:pt idx="1202">
                  <c:v>288.88749999999993</c:v>
                </c:pt>
                <c:pt idx="1203">
                  <c:v>288.38749999999993</c:v>
                </c:pt>
                <c:pt idx="1204">
                  <c:v>287.38749999999993</c:v>
                </c:pt>
                <c:pt idx="1205">
                  <c:v>286.38749999999993</c:v>
                </c:pt>
                <c:pt idx="1206">
                  <c:v>285.88749999999993</c:v>
                </c:pt>
                <c:pt idx="1207">
                  <c:v>285.38749999999993</c:v>
                </c:pt>
                <c:pt idx="1208">
                  <c:v>284.38749999999993</c:v>
                </c:pt>
                <c:pt idx="1209">
                  <c:v>283.38749999999993</c:v>
                </c:pt>
                <c:pt idx="1210">
                  <c:v>282.88749999999993</c:v>
                </c:pt>
                <c:pt idx="1211">
                  <c:v>282.38749999999993</c:v>
                </c:pt>
                <c:pt idx="1212">
                  <c:v>283.68749999999994</c:v>
                </c:pt>
                <c:pt idx="1213">
                  <c:v>285.43749999999994</c:v>
                </c:pt>
                <c:pt idx="1214">
                  <c:v>284.43749999999994</c:v>
                </c:pt>
                <c:pt idx="1215">
                  <c:v>283.93749999999994</c:v>
                </c:pt>
                <c:pt idx="1216">
                  <c:v>282.93749999999994</c:v>
                </c:pt>
                <c:pt idx="1217">
                  <c:v>293.73749999999995</c:v>
                </c:pt>
                <c:pt idx="1218">
                  <c:v>292.73749999999995</c:v>
                </c:pt>
                <c:pt idx="1219">
                  <c:v>292.23749999999995</c:v>
                </c:pt>
                <c:pt idx="1220">
                  <c:v>291.73749999999995</c:v>
                </c:pt>
                <c:pt idx="1221">
                  <c:v>297.33749999999998</c:v>
                </c:pt>
                <c:pt idx="1222">
                  <c:v>296.83749999999998</c:v>
                </c:pt>
                <c:pt idx="1223">
                  <c:v>293.83749999999998</c:v>
                </c:pt>
                <c:pt idx="1224">
                  <c:v>292.83749999999998</c:v>
                </c:pt>
                <c:pt idx="1225">
                  <c:v>292.33749999999998</c:v>
                </c:pt>
                <c:pt idx="1226">
                  <c:v>291.83749999999998</c:v>
                </c:pt>
                <c:pt idx="1227">
                  <c:v>289.83749999999998</c:v>
                </c:pt>
                <c:pt idx="1228">
                  <c:v>298.33749999999998</c:v>
                </c:pt>
                <c:pt idx="1229">
                  <c:v>297.83749999999998</c:v>
                </c:pt>
                <c:pt idx="1230">
                  <c:v>296.83749999999998</c:v>
                </c:pt>
                <c:pt idx="1231">
                  <c:v>296.58749999999998</c:v>
                </c:pt>
                <c:pt idx="1232">
                  <c:v>296.08749999999998</c:v>
                </c:pt>
                <c:pt idx="1233">
                  <c:v>295.08749999999998</c:v>
                </c:pt>
                <c:pt idx="1234">
                  <c:v>294.08749999999998</c:v>
                </c:pt>
                <c:pt idx="1235">
                  <c:v>293.08749999999998</c:v>
                </c:pt>
                <c:pt idx="1236">
                  <c:v>292.08749999999998</c:v>
                </c:pt>
                <c:pt idx="1237">
                  <c:v>291.08749999999998</c:v>
                </c:pt>
                <c:pt idx="1238">
                  <c:v>292.78749999999997</c:v>
                </c:pt>
                <c:pt idx="1239">
                  <c:v>291.78749999999997</c:v>
                </c:pt>
                <c:pt idx="1240">
                  <c:v>290.78749999999997</c:v>
                </c:pt>
                <c:pt idx="1241">
                  <c:v>290.28749999999997</c:v>
                </c:pt>
                <c:pt idx="1242">
                  <c:v>288.28749999999997</c:v>
                </c:pt>
                <c:pt idx="1243">
                  <c:v>287.28749999999997</c:v>
                </c:pt>
                <c:pt idx="1244">
                  <c:v>286.78749999999997</c:v>
                </c:pt>
                <c:pt idx="1245">
                  <c:v>285.78749999999997</c:v>
                </c:pt>
                <c:pt idx="1246">
                  <c:v>285.28749999999997</c:v>
                </c:pt>
                <c:pt idx="1247">
                  <c:v>288.68749999999994</c:v>
                </c:pt>
                <c:pt idx="1248">
                  <c:v>291.88749999999993</c:v>
                </c:pt>
                <c:pt idx="1249">
                  <c:v>290.88749999999993</c:v>
                </c:pt>
                <c:pt idx="1250">
                  <c:v>289.38749999999993</c:v>
                </c:pt>
                <c:pt idx="1251">
                  <c:v>288.88749999999993</c:v>
                </c:pt>
                <c:pt idx="1252">
                  <c:v>288.38749999999993</c:v>
                </c:pt>
                <c:pt idx="1253">
                  <c:v>293.78749999999991</c:v>
                </c:pt>
                <c:pt idx="1254">
                  <c:v>293.28749999999991</c:v>
                </c:pt>
                <c:pt idx="1255">
                  <c:v>292.78749999999991</c:v>
                </c:pt>
                <c:pt idx="1256">
                  <c:v>297.28749999999991</c:v>
                </c:pt>
                <c:pt idx="1257">
                  <c:v>296.78749999999991</c:v>
                </c:pt>
                <c:pt idx="1258">
                  <c:v>294.28749999999991</c:v>
                </c:pt>
                <c:pt idx="1259">
                  <c:v>293.78749999999991</c:v>
                </c:pt>
                <c:pt idx="1260">
                  <c:v>293.28749999999991</c:v>
                </c:pt>
                <c:pt idx="1261">
                  <c:v>292.28749999999991</c:v>
                </c:pt>
                <c:pt idx="1262">
                  <c:v>290.28749999999991</c:v>
                </c:pt>
                <c:pt idx="1263">
                  <c:v>289.28749999999991</c:v>
                </c:pt>
                <c:pt idx="1264">
                  <c:v>285.28749999999991</c:v>
                </c:pt>
                <c:pt idx="1265">
                  <c:v>284.78749999999991</c:v>
                </c:pt>
                <c:pt idx="1266">
                  <c:v>283.28749999999991</c:v>
                </c:pt>
                <c:pt idx="1267">
                  <c:v>282.28749999999991</c:v>
                </c:pt>
                <c:pt idx="1268">
                  <c:v>281.28749999999991</c:v>
                </c:pt>
                <c:pt idx="1269">
                  <c:v>280.28749999999991</c:v>
                </c:pt>
                <c:pt idx="1270">
                  <c:v>284.7374999999999</c:v>
                </c:pt>
                <c:pt idx="1271">
                  <c:v>284.2374999999999</c:v>
                </c:pt>
                <c:pt idx="1272">
                  <c:v>283.7374999999999</c:v>
                </c:pt>
                <c:pt idx="1273">
                  <c:v>281.7374999999999</c:v>
                </c:pt>
                <c:pt idx="1274">
                  <c:v>281.2374999999999</c:v>
                </c:pt>
                <c:pt idx="1275">
                  <c:v>280.7374999999999</c:v>
                </c:pt>
                <c:pt idx="1276">
                  <c:v>279.7374999999999</c:v>
                </c:pt>
                <c:pt idx="1277">
                  <c:v>282.7374999999999</c:v>
                </c:pt>
                <c:pt idx="1278">
                  <c:v>282.2374999999999</c:v>
                </c:pt>
                <c:pt idx="1279">
                  <c:v>281.2374999999999</c:v>
                </c:pt>
                <c:pt idx="1280">
                  <c:v>283.82249999999988</c:v>
                </c:pt>
                <c:pt idx="1281">
                  <c:v>283.32249999999988</c:v>
                </c:pt>
                <c:pt idx="1282">
                  <c:v>282.32249999999988</c:v>
                </c:pt>
                <c:pt idx="1283">
                  <c:v>281.32249999999988</c:v>
                </c:pt>
                <c:pt idx="1284">
                  <c:v>278.32249999999988</c:v>
                </c:pt>
                <c:pt idx="1285">
                  <c:v>277.82249999999988</c:v>
                </c:pt>
                <c:pt idx="1286">
                  <c:v>277.32249999999988</c:v>
                </c:pt>
                <c:pt idx="1287">
                  <c:v>276.32249999999988</c:v>
                </c:pt>
                <c:pt idx="1288">
                  <c:v>277.94249999999988</c:v>
                </c:pt>
                <c:pt idx="1289">
                  <c:v>276.94249999999988</c:v>
                </c:pt>
                <c:pt idx="1290">
                  <c:v>275.94249999999988</c:v>
                </c:pt>
                <c:pt idx="1291">
                  <c:v>274.94249999999988</c:v>
                </c:pt>
                <c:pt idx="1292">
                  <c:v>276.38749999999987</c:v>
                </c:pt>
                <c:pt idx="1293">
                  <c:v>275.38749999999987</c:v>
                </c:pt>
                <c:pt idx="1294">
                  <c:v>272.38749999999987</c:v>
                </c:pt>
                <c:pt idx="1295">
                  <c:v>271.38749999999987</c:v>
                </c:pt>
                <c:pt idx="1296">
                  <c:v>270.88749999999987</c:v>
                </c:pt>
                <c:pt idx="1297">
                  <c:v>270.38749999999987</c:v>
                </c:pt>
                <c:pt idx="1298">
                  <c:v>269.88749999999987</c:v>
                </c:pt>
                <c:pt idx="1299">
                  <c:v>269.38749999999987</c:v>
                </c:pt>
                <c:pt idx="1300">
                  <c:v>268.38749999999987</c:v>
                </c:pt>
                <c:pt idx="1301">
                  <c:v>267.38749999999987</c:v>
                </c:pt>
                <c:pt idx="1302">
                  <c:v>266.88749999999987</c:v>
                </c:pt>
                <c:pt idx="1303">
                  <c:v>266.38749999999987</c:v>
                </c:pt>
                <c:pt idx="1304">
                  <c:v>265.38749999999987</c:v>
                </c:pt>
                <c:pt idx="1305">
                  <c:v>264.88749999999987</c:v>
                </c:pt>
                <c:pt idx="1306">
                  <c:v>263.88749999999987</c:v>
                </c:pt>
                <c:pt idx="1307">
                  <c:v>262.88749999999987</c:v>
                </c:pt>
                <c:pt idx="1308">
                  <c:v>262.38749999999987</c:v>
                </c:pt>
                <c:pt idx="1309">
                  <c:v>261.88749999999987</c:v>
                </c:pt>
                <c:pt idx="1310">
                  <c:v>260.88749999999987</c:v>
                </c:pt>
                <c:pt idx="1311">
                  <c:v>264.4874999999999</c:v>
                </c:pt>
                <c:pt idx="1312">
                  <c:v>263.9874999999999</c:v>
                </c:pt>
                <c:pt idx="1313">
                  <c:v>263.4874999999999</c:v>
                </c:pt>
                <c:pt idx="1314">
                  <c:v>262.4874999999999</c:v>
                </c:pt>
                <c:pt idx="1315">
                  <c:v>266.08749999999992</c:v>
                </c:pt>
                <c:pt idx="1316">
                  <c:v>265.08749999999992</c:v>
                </c:pt>
                <c:pt idx="1317">
                  <c:v>268.22749999999991</c:v>
                </c:pt>
                <c:pt idx="1318">
                  <c:v>267.22749999999991</c:v>
                </c:pt>
                <c:pt idx="1319">
                  <c:v>270.9274999999999</c:v>
                </c:pt>
                <c:pt idx="1320">
                  <c:v>270.4274999999999</c:v>
                </c:pt>
                <c:pt idx="1321">
                  <c:v>269.9274999999999</c:v>
                </c:pt>
                <c:pt idx="1322">
                  <c:v>269.4274999999999</c:v>
                </c:pt>
                <c:pt idx="1323">
                  <c:v>273.32749999999987</c:v>
                </c:pt>
                <c:pt idx="1324">
                  <c:v>272.82749999999987</c:v>
                </c:pt>
                <c:pt idx="1325">
                  <c:v>272.32749999999987</c:v>
                </c:pt>
                <c:pt idx="1326">
                  <c:v>276.72749999999985</c:v>
                </c:pt>
                <c:pt idx="1327">
                  <c:v>275.72749999999985</c:v>
                </c:pt>
                <c:pt idx="1328">
                  <c:v>278.52749999999986</c:v>
                </c:pt>
                <c:pt idx="1329">
                  <c:v>277.52749999999986</c:v>
                </c:pt>
                <c:pt idx="1330">
                  <c:v>275.52749999999986</c:v>
                </c:pt>
                <c:pt idx="1331">
                  <c:v>275.02749999999986</c:v>
                </c:pt>
                <c:pt idx="1332">
                  <c:v>277.77749999999986</c:v>
                </c:pt>
                <c:pt idx="1333">
                  <c:v>277.27749999999986</c:v>
                </c:pt>
                <c:pt idx="1334">
                  <c:v>276.27749999999986</c:v>
                </c:pt>
                <c:pt idx="1335">
                  <c:v>278.86749999999984</c:v>
                </c:pt>
                <c:pt idx="1336">
                  <c:v>281.07249999999982</c:v>
                </c:pt>
                <c:pt idx="1337">
                  <c:v>279.07249999999982</c:v>
                </c:pt>
                <c:pt idx="1338">
                  <c:v>278.07249999999982</c:v>
                </c:pt>
                <c:pt idx="1339">
                  <c:v>287.07249999999982</c:v>
                </c:pt>
                <c:pt idx="1340">
                  <c:v>286.07249999999982</c:v>
                </c:pt>
                <c:pt idx="1341">
                  <c:v>285.57249999999982</c:v>
                </c:pt>
                <c:pt idx="1342">
                  <c:v>284.57249999999982</c:v>
                </c:pt>
                <c:pt idx="1343">
                  <c:v>288.37249999999983</c:v>
                </c:pt>
                <c:pt idx="1344">
                  <c:v>287.87249999999983</c:v>
                </c:pt>
                <c:pt idx="1345">
                  <c:v>287.37249999999983</c:v>
                </c:pt>
                <c:pt idx="1346">
                  <c:v>286.37249999999983</c:v>
                </c:pt>
                <c:pt idx="1347">
                  <c:v>290.57249999999982</c:v>
                </c:pt>
                <c:pt idx="1348">
                  <c:v>289.57249999999982</c:v>
                </c:pt>
                <c:pt idx="1349">
                  <c:v>289.07249999999982</c:v>
                </c:pt>
                <c:pt idx="1350">
                  <c:v>287.57249999999982</c:v>
                </c:pt>
                <c:pt idx="1351">
                  <c:v>286.57249999999982</c:v>
                </c:pt>
                <c:pt idx="1352">
                  <c:v>286.07249999999982</c:v>
                </c:pt>
                <c:pt idx="1353">
                  <c:v>285.07249999999982</c:v>
                </c:pt>
                <c:pt idx="1354">
                  <c:v>284.82249999999982</c:v>
                </c:pt>
                <c:pt idx="1355">
                  <c:v>286.94249999999982</c:v>
                </c:pt>
                <c:pt idx="1356">
                  <c:v>286.44249999999982</c:v>
                </c:pt>
                <c:pt idx="1357">
                  <c:v>285.94249999999982</c:v>
                </c:pt>
                <c:pt idx="1358">
                  <c:v>293.14249999999981</c:v>
                </c:pt>
                <c:pt idx="1359">
                  <c:v>292.64249999999981</c:v>
                </c:pt>
                <c:pt idx="1360">
                  <c:v>292.14249999999981</c:v>
                </c:pt>
                <c:pt idx="1361">
                  <c:v>295.89249999999981</c:v>
                </c:pt>
                <c:pt idx="1362">
                  <c:v>301.0924999999998</c:v>
                </c:pt>
                <c:pt idx="1363">
                  <c:v>302.79249999999979</c:v>
                </c:pt>
                <c:pt idx="1364">
                  <c:v>301.79249999999979</c:v>
                </c:pt>
                <c:pt idx="1365">
                  <c:v>304.5924999999998</c:v>
                </c:pt>
                <c:pt idx="1366">
                  <c:v>306.39249999999981</c:v>
                </c:pt>
                <c:pt idx="1367">
                  <c:v>305.89249999999981</c:v>
                </c:pt>
                <c:pt idx="1368">
                  <c:v>305.39249999999981</c:v>
                </c:pt>
                <c:pt idx="1369">
                  <c:v>307.86249999999984</c:v>
                </c:pt>
                <c:pt idx="1370">
                  <c:v>307.36249999999984</c:v>
                </c:pt>
                <c:pt idx="1371">
                  <c:v>306.86249999999984</c:v>
                </c:pt>
                <c:pt idx="1372">
                  <c:v>306.61249999999984</c:v>
                </c:pt>
                <c:pt idx="1373">
                  <c:v>309.51249999999982</c:v>
                </c:pt>
                <c:pt idx="1374">
                  <c:v>309.01249999999982</c:v>
                </c:pt>
                <c:pt idx="1375">
                  <c:v>308.76249999999982</c:v>
                </c:pt>
                <c:pt idx="1376">
                  <c:v>308.26249999999982</c:v>
                </c:pt>
                <c:pt idx="1377">
                  <c:v>307.76249999999982</c:v>
                </c:pt>
                <c:pt idx="1378">
                  <c:v>308.96249999999981</c:v>
                </c:pt>
                <c:pt idx="1379">
                  <c:v>308.46249999999981</c:v>
                </c:pt>
                <c:pt idx="1380">
                  <c:v>307.96249999999981</c:v>
                </c:pt>
                <c:pt idx="1381">
                  <c:v>307.46249999999981</c:v>
                </c:pt>
                <c:pt idx="1382">
                  <c:v>308.69249999999982</c:v>
                </c:pt>
                <c:pt idx="1383">
                  <c:v>308.19249999999982</c:v>
                </c:pt>
                <c:pt idx="1384">
                  <c:v>310.44249999999982</c:v>
                </c:pt>
                <c:pt idx="1385">
                  <c:v>309.94249999999982</c:v>
                </c:pt>
                <c:pt idx="1386">
                  <c:v>315.44249999999982</c:v>
                </c:pt>
                <c:pt idx="1387">
                  <c:v>316.69249999999982</c:v>
                </c:pt>
                <c:pt idx="1388">
                  <c:v>316.44249999999982</c:v>
                </c:pt>
                <c:pt idx="1389">
                  <c:v>315.94249999999982</c:v>
                </c:pt>
                <c:pt idx="1390">
                  <c:v>315.44249999999982</c:v>
                </c:pt>
                <c:pt idx="1391">
                  <c:v>314.94249999999982</c:v>
                </c:pt>
                <c:pt idx="1392">
                  <c:v>314.44249999999982</c:v>
                </c:pt>
                <c:pt idx="1393">
                  <c:v>313.94249999999982</c:v>
                </c:pt>
                <c:pt idx="1394">
                  <c:v>316.94249999999982</c:v>
                </c:pt>
                <c:pt idx="1395">
                  <c:v>316.44249999999982</c:v>
                </c:pt>
                <c:pt idx="1396">
                  <c:v>315.94249999999982</c:v>
                </c:pt>
                <c:pt idx="1397">
                  <c:v>313.94249999999982</c:v>
                </c:pt>
                <c:pt idx="1398">
                  <c:v>312.94249999999982</c:v>
                </c:pt>
                <c:pt idx="1399">
                  <c:v>312.44249999999982</c:v>
                </c:pt>
                <c:pt idx="1400">
                  <c:v>309.44249999999982</c:v>
                </c:pt>
                <c:pt idx="1401">
                  <c:v>308.94249999999982</c:v>
                </c:pt>
                <c:pt idx="1402">
                  <c:v>307.94249999999982</c:v>
                </c:pt>
                <c:pt idx="1403">
                  <c:v>315.56249999999983</c:v>
                </c:pt>
                <c:pt idx="1404">
                  <c:v>317.16249999999985</c:v>
                </c:pt>
                <c:pt idx="1405">
                  <c:v>315.16249999999985</c:v>
                </c:pt>
                <c:pt idx="1406">
                  <c:v>313.16249999999985</c:v>
                </c:pt>
                <c:pt idx="1407">
                  <c:v>312.66249999999985</c:v>
                </c:pt>
                <c:pt idx="1408">
                  <c:v>312.16249999999985</c:v>
                </c:pt>
                <c:pt idx="1409">
                  <c:v>311.66249999999985</c:v>
                </c:pt>
                <c:pt idx="1410">
                  <c:v>311.16249999999985</c:v>
                </c:pt>
                <c:pt idx="1411">
                  <c:v>310.66249999999985</c:v>
                </c:pt>
                <c:pt idx="1412">
                  <c:v>312.06249999999983</c:v>
                </c:pt>
                <c:pt idx="1413">
                  <c:v>311.56249999999983</c:v>
                </c:pt>
                <c:pt idx="1414">
                  <c:v>311.06249999999983</c:v>
                </c:pt>
                <c:pt idx="1415">
                  <c:v>310.06249999999983</c:v>
                </c:pt>
                <c:pt idx="1416">
                  <c:v>309.06249999999983</c:v>
                </c:pt>
                <c:pt idx="1417">
                  <c:v>308.56249999999983</c:v>
                </c:pt>
                <c:pt idx="1418">
                  <c:v>307.56249999999983</c:v>
                </c:pt>
                <c:pt idx="1419">
                  <c:v>310.05749999999983</c:v>
                </c:pt>
                <c:pt idx="1420">
                  <c:v>308.05749999999983</c:v>
                </c:pt>
                <c:pt idx="1421">
                  <c:v>307.55749999999983</c:v>
                </c:pt>
                <c:pt idx="1422">
                  <c:v>311.55749999999983</c:v>
                </c:pt>
                <c:pt idx="1423">
                  <c:v>311.05749999999983</c:v>
                </c:pt>
                <c:pt idx="1424">
                  <c:v>309.55749999999983</c:v>
                </c:pt>
                <c:pt idx="1425">
                  <c:v>308.55749999999983</c:v>
                </c:pt>
                <c:pt idx="1426">
                  <c:v>309.70749999999981</c:v>
                </c:pt>
                <c:pt idx="1427">
                  <c:v>309.20749999999981</c:v>
                </c:pt>
                <c:pt idx="1428">
                  <c:v>307.70749999999981</c:v>
                </c:pt>
                <c:pt idx="1429">
                  <c:v>307.20749999999981</c:v>
                </c:pt>
                <c:pt idx="1430">
                  <c:v>306.70749999999981</c:v>
                </c:pt>
                <c:pt idx="1431">
                  <c:v>304.70749999999981</c:v>
                </c:pt>
                <c:pt idx="1432">
                  <c:v>307.20749999999981</c:v>
                </c:pt>
                <c:pt idx="1433">
                  <c:v>306.70749999999981</c:v>
                </c:pt>
                <c:pt idx="1434">
                  <c:v>304.70749999999981</c:v>
                </c:pt>
                <c:pt idx="1435">
                  <c:v>303.70749999999981</c:v>
                </c:pt>
                <c:pt idx="1436">
                  <c:v>303.20749999999981</c:v>
                </c:pt>
                <c:pt idx="1437">
                  <c:v>307.45749999999981</c:v>
                </c:pt>
                <c:pt idx="1438">
                  <c:v>306.95749999999981</c:v>
                </c:pt>
                <c:pt idx="1439">
                  <c:v>305.95749999999981</c:v>
                </c:pt>
                <c:pt idx="1440">
                  <c:v>304.45749999999981</c:v>
                </c:pt>
                <c:pt idx="1441">
                  <c:v>303.95749999999981</c:v>
                </c:pt>
                <c:pt idx="1442">
                  <c:v>301.45749999999981</c:v>
                </c:pt>
                <c:pt idx="1443">
                  <c:v>300.95749999999981</c:v>
                </c:pt>
                <c:pt idx="1444">
                  <c:v>300.45749999999981</c:v>
                </c:pt>
                <c:pt idx="1445">
                  <c:v>303.85749999999979</c:v>
                </c:pt>
                <c:pt idx="1446">
                  <c:v>301.85749999999979</c:v>
                </c:pt>
                <c:pt idx="1447">
                  <c:v>300.85749999999979</c:v>
                </c:pt>
                <c:pt idx="1448">
                  <c:v>300.35749999999979</c:v>
                </c:pt>
                <c:pt idx="1449">
                  <c:v>299.85749999999979</c:v>
                </c:pt>
                <c:pt idx="1450">
                  <c:v>298.85749999999979</c:v>
                </c:pt>
                <c:pt idx="1451">
                  <c:v>298.35749999999979</c:v>
                </c:pt>
                <c:pt idx="1452">
                  <c:v>300.70749999999981</c:v>
                </c:pt>
                <c:pt idx="1453">
                  <c:v>302.60749999999979</c:v>
                </c:pt>
                <c:pt idx="1454">
                  <c:v>302.10749999999979</c:v>
                </c:pt>
                <c:pt idx="1455">
                  <c:v>303.60749999999979</c:v>
                </c:pt>
                <c:pt idx="1456">
                  <c:v>302.10749999999979</c:v>
                </c:pt>
                <c:pt idx="1457">
                  <c:v>320.10749999999979</c:v>
                </c:pt>
                <c:pt idx="1458">
                  <c:v>319.60749999999979</c:v>
                </c:pt>
                <c:pt idx="1459">
                  <c:v>320.50749999999977</c:v>
                </c:pt>
                <c:pt idx="1460">
                  <c:v>320.00749999999977</c:v>
                </c:pt>
                <c:pt idx="1461">
                  <c:v>321.50249999999977</c:v>
                </c:pt>
                <c:pt idx="1462">
                  <c:v>321.00249999999977</c:v>
                </c:pt>
                <c:pt idx="1463">
                  <c:v>320.00249999999977</c:v>
                </c:pt>
                <c:pt idx="1464">
                  <c:v>319.50249999999977</c:v>
                </c:pt>
                <c:pt idx="1465">
                  <c:v>319.00249999999977</c:v>
                </c:pt>
                <c:pt idx="1466">
                  <c:v>318.50249999999977</c:v>
                </c:pt>
                <c:pt idx="1467">
                  <c:v>317.50249999999977</c:v>
                </c:pt>
                <c:pt idx="1468">
                  <c:v>319.44249999999977</c:v>
                </c:pt>
                <c:pt idx="1469">
                  <c:v>321.34249999999975</c:v>
                </c:pt>
                <c:pt idx="1470">
                  <c:v>320.34249999999975</c:v>
                </c:pt>
                <c:pt idx="1471">
                  <c:v>322.67249999999973</c:v>
                </c:pt>
                <c:pt idx="1472">
                  <c:v>322.17249999999973</c:v>
                </c:pt>
                <c:pt idx="1473">
                  <c:v>322.74749999999972</c:v>
                </c:pt>
                <c:pt idx="1474">
                  <c:v>321.74749999999972</c:v>
                </c:pt>
                <c:pt idx="1475">
                  <c:v>329.74749999999972</c:v>
                </c:pt>
                <c:pt idx="1476">
                  <c:v>329.24749999999972</c:v>
                </c:pt>
                <c:pt idx="1477">
                  <c:v>328.74749999999972</c:v>
                </c:pt>
                <c:pt idx="1478">
                  <c:v>328.24749999999972</c:v>
                </c:pt>
                <c:pt idx="1479">
                  <c:v>327.74749999999972</c:v>
                </c:pt>
                <c:pt idx="1480">
                  <c:v>327.24749999999972</c:v>
                </c:pt>
                <c:pt idx="1481">
                  <c:v>325.74749999999972</c:v>
                </c:pt>
                <c:pt idx="1482">
                  <c:v>324.74749999999972</c:v>
                </c:pt>
                <c:pt idx="1483">
                  <c:v>330.74749999999972</c:v>
                </c:pt>
                <c:pt idx="1484">
                  <c:v>330.24749999999972</c:v>
                </c:pt>
                <c:pt idx="1485">
                  <c:v>329.24749999999972</c:v>
                </c:pt>
                <c:pt idx="1486">
                  <c:v>328.74749999999972</c:v>
                </c:pt>
                <c:pt idx="1487">
                  <c:v>328.24749999999972</c:v>
                </c:pt>
                <c:pt idx="1488">
                  <c:v>331.12249999999972</c:v>
                </c:pt>
                <c:pt idx="1489">
                  <c:v>332.07249999999971</c:v>
                </c:pt>
              </c:numCache>
            </c:numRef>
          </c:val>
          <c:smooth val="0"/>
          <c:extLst>
            <c:ext xmlns:c16="http://schemas.microsoft.com/office/drawing/2014/chart" uri="{C3380CC4-5D6E-409C-BE32-E72D297353CC}">
              <c16:uniqueId val="{00000000-ABAE-46B0-8249-F4F55C52AE0C}"/>
            </c:ext>
          </c:extLst>
        </c:ser>
        <c:dLbls>
          <c:showLegendKey val="0"/>
          <c:showVal val="0"/>
          <c:showCatName val="0"/>
          <c:showSerName val="0"/>
          <c:showPercent val="0"/>
          <c:showBubbleSize val="0"/>
        </c:dLbls>
        <c:smooth val="0"/>
        <c:axId val="267962687"/>
        <c:axId val="267966015"/>
      </c:lineChart>
      <c:catAx>
        <c:axId val="267962687"/>
        <c:scaling>
          <c:orientation val="minMax"/>
        </c:scaling>
        <c:delete val="1"/>
        <c:axPos val="b"/>
        <c:majorTickMark val="none"/>
        <c:minorTickMark val="none"/>
        <c:tickLblPos val="nextTo"/>
        <c:crossAx val="267966015"/>
        <c:crosses val="autoZero"/>
        <c:auto val="1"/>
        <c:lblAlgn val="ctr"/>
        <c:lblOffset val="100"/>
        <c:noMultiLvlLbl val="0"/>
      </c:catAx>
      <c:valAx>
        <c:axId val="267966015"/>
        <c:scaling>
          <c:orientation val="minMax"/>
        </c:scaling>
        <c:delete val="0"/>
        <c:axPos val="l"/>
        <c:majorGridlines>
          <c:spPr>
            <a:ln w="9525" cap="flat" cmpd="sng" algn="ctr">
              <a:solidFill>
                <a:schemeClr val="lt1">
                  <a:lumMod val="95000"/>
                  <a:alpha val="10000"/>
                </a:schemeClr>
              </a:solidFill>
              <a:round/>
            </a:ln>
            <a:effectLst/>
          </c:spPr>
        </c:majorGridlines>
        <c:numFmt formatCode="0.0_ ;[Red]\-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679626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105833</xdr:colOff>
      <xdr:row>2</xdr:row>
      <xdr:rowOff>21166</xdr:rowOff>
    </xdr:from>
    <xdr:to>
      <xdr:col>20</xdr:col>
      <xdr:colOff>21167</xdr:colOff>
      <xdr:row>19</xdr:row>
      <xdr:rowOff>21167</xdr:rowOff>
    </xdr:to>
    <xdr:graphicFrame macro="">
      <xdr:nvGraphicFramePr>
        <xdr:cNvPr id="5" name="Chart 4">
          <a:extLst>
            <a:ext uri="{FF2B5EF4-FFF2-40B4-BE49-F238E27FC236}">
              <a16:creationId xmlns:a16="http://schemas.microsoft.com/office/drawing/2014/main" id="{60367BB7-3406-4930-BCE1-8210DCE249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89"/>
  <sheetViews>
    <sheetView showGridLines="0" tabSelected="1" zoomScale="90" zoomScaleNormal="90" workbookViewId="0"/>
  </sheetViews>
  <sheetFormatPr defaultColWidth="8.5703125" defaultRowHeight="15" customHeight="1" x14ac:dyDescent="0.25"/>
  <cols>
    <col min="1" max="2" width="1.7109375" style="1" customWidth="1"/>
    <col min="3" max="3" width="10.7109375" style="1" customWidth="1"/>
    <col min="4" max="6" width="10.7109375" style="7" customWidth="1"/>
    <col min="7" max="7" width="10.7109375" style="1" customWidth="1"/>
    <col min="8" max="9" width="1.7109375" style="1" customWidth="1"/>
    <col min="10" max="10" width="8.7109375" style="1" customWidth="1"/>
    <col min="11" max="13" width="10.7109375" style="7" customWidth="1"/>
    <col min="14" max="14" width="10.7109375" style="1" customWidth="1"/>
    <col min="15" max="15" width="1.7109375" style="1" customWidth="1"/>
    <col min="16" max="16" width="10.7109375" style="1" customWidth="1"/>
    <col min="17" max="19" width="10.7109375" style="7" customWidth="1"/>
    <col min="20" max="20" width="10.7109375" style="1" customWidth="1"/>
    <col min="21" max="22" width="1.7109375" style="1" customWidth="1"/>
    <col min="23" max="25" width="9.7109375" style="1" hidden="1" customWidth="1"/>
    <col min="26" max="26" width="1.7109375" style="1" hidden="1" customWidth="1"/>
    <col min="27" max="38" width="3.7109375" style="1" hidden="1" customWidth="1"/>
    <col min="39" max="39" width="8.5703125" style="1" hidden="1" customWidth="1"/>
    <col min="40" max="45" width="11.5703125" style="84" hidden="1" customWidth="1"/>
    <col min="46" max="16384" width="8.5703125" style="1"/>
  </cols>
  <sheetData>
    <row r="1" spans="1:45" ht="7.5" customHeight="1" x14ac:dyDescent="0.25"/>
    <row r="2" spans="1:45" ht="7.5" customHeight="1" x14ac:dyDescent="0.25">
      <c r="B2" s="90"/>
      <c r="C2" s="90"/>
      <c r="D2" s="91"/>
      <c r="E2" s="91"/>
      <c r="F2" s="91"/>
      <c r="G2" s="90"/>
      <c r="H2" s="90"/>
      <c r="J2" s="90"/>
      <c r="K2" s="91"/>
      <c r="L2" s="91"/>
      <c r="M2" s="91"/>
      <c r="N2" s="90"/>
      <c r="O2" s="90"/>
      <c r="P2" s="90"/>
      <c r="Q2" s="91"/>
      <c r="R2" s="91"/>
      <c r="S2" s="91"/>
      <c r="T2" s="90"/>
      <c r="U2" s="90"/>
    </row>
    <row r="3" spans="1:45" ht="18.95" customHeight="1" x14ac:dyDescent="0.25">
      <c r="B3" s="90"/>
      <c r="C3" s="108" t="s">
        <v>2510</v>
      </c>
      <c r="D3" s="108"/>
      <c r="E3" s="108"/>
      <c r="F3" s="108"/>
      <c r="G3" s="108"/>
      <c r="H3" s="90"/>
      <c r="J3" s="98"/>
      <c r="K3" s="98"/>
      <c r="L3" s="98"/>
      <c r="M3" s="98"/>
      <c r="N3" s="98"/>
      <c r="O3" s="99"/>
      <c r="P3" s="99"/>
      <c r="Q3" s="100"/>
      <c r="R3" s="100"/>
      <c r="S3" s="100"/>
      <c r="T3" s="99"/>
      <c r="U3" s="99"/>
      <c r="W3" s="48"/>
      <c r="X3" s="48"/>
      <c r="Y3" s="48"/>
    </row>
    <row r="4" spans="1:45" ht="18.95" customHeight="1" x14ac:dyDescent="0.25">
      <c r="B4" s="90"/>
      <c r="C4" s="76" t="s">
        <v>734</v>
      </c>
      <c r="D4" s="55" t="s">
        <v>2055</v>
      </c>
      <c r="E4" s="55" t="s">
        <v>1960</v>
      </c>
      <c r="F4" s="55" t="s">
        <v>1959</v>
      </c>
      <c r="G4" s="56" t="s">
        <v>102</v>
      </c>
      <c r="H4" s="94"/>
      <c r="J4" s="101"/>
      <c r="K4" s="101"/>
      <c r="L4" s="101"/>
      <c r="M4" s="101"/>
      <c r="N4" s="101"/>
      <c r="O4" s="99"/>
      <c r="P4" s="99"/>
      <c r="Q4" s="100"/>
      <c r="R4" s="100"/>
      <c r="S4" s="100"/>
      <c r="T4" s="99"/>
      <c r="U4" s="99"/>
      <c r="W4" s="28"/>
      <c r="X4" s="28"/>
      <c r="Y4" s="28"/>
    </row>
    <row r="5" spans="1:45" ht="15.95" customHeight="1" x14ac:dyDescent="0.25">
      <c r="B5" s="90"/>
      <c r="C5" s="74" t="s">
        <v>2488</v>
      </c>
      <c r="D5" s="92">
        <f>SUMIFS(QLD!$H$6:$H$11006,QLD!$B$6:$B$11006,"&gt;="&amp;W5,QLD!$B$6:$B$11006,"&lt;="&amp;W6)</f>
        <v>2519.6</v>
      </c>
      <c r="E5" s="92">
        <f>SUMIFS('QLD Early'!$H$7:$H$11006,'QLD Early'!$B$7:$B$11006,"&gt;="&amp;W5,'QLD Early'!$B$7:$B$11006,"&lt;="&amp;W6)</f>
        <v>2318.1</v>
      </c>
      <c r="F5" s="92">
        <f>SUMIFS('QLD Yard'!$H$6:$H$11006,'QLD Yard'!$B$6:$B$11006,"&gt;="&amp;W5,'QLD Yard'!$B$6:$B$11006,"&lt;="&amp;W6)</f>
        <v>201.5</v>
      </c>
      <c r="G5" s="92">
        <f>SUMIFS(NRL!$H$6:$H$10005,NRL!$B$6:$B$10005,"&gt;="&amp;W5,NRL!$B$6:$B$10005,"&lt;="&amp;W6)</f>
        <v>610.75</v>
      </c>
      <c r="H5" s="94"/>
      <c r="J5" s="102"/>
      <c r="K5" s="102"/>
      <c r="L5" s="102"/>
      <c r="M5" s="102"/>
      <c r="N5" s="102"/>
      <c r="O5" s="99"/>
      <c r="P5" s="99"/>
      <c r="Q5" s="100"/>
      <c r="R5" s="100"/>
      <c r="S5" s="100"/>
      <c r="T5" s="99"/>
      <c r="U5" s="99"/>
      <c r="W5" s="65">
        <v>44197</v>
      </c>
      <c r="X5" s="46"/>
      <c r="Y5" s="46"/>
      <c r="AA5" s="77" t="str">
        <f>IF(D5&gt;0,IF(D6&gt;=0,"X","O"),"")</f>
        <v>X</v>
      </c>
      <c r="AB5" s="77" t="str">
        <f>IF(E5&gt;0,IF(E6&gt;=0,"X","O"),"")</f>
        <v>X</v>
      </c>
      <c r="AC5" s="77" t="str">
        <f>IF(F5&gt;0,IF(F6&gt;=0,"X","O"),"")</f>
        <v>X</v>
      </c>
      <c r="AD5" s="77" t="str">
        <f>IF(G5&gt;0,IF(G6&gt;=0,"X","O"),"")</f>
        <v>X</v>
      </c>
      <c r="AN5" s="84">
        <v>44197</v>
      </c>
    </row>
    <row r="6" spans="1:45" ht="15.95" customHeight="1" x14ac:dyDescent="0.25">
      <c r="B6" s="90"/>
      <c r="C6" s="74" t="s">
        <v>2489</v>
      </c>
      <c r="D6" s="92">
        <f>SUMIFS(QLD!$L$6:$L$11006,QLD!$B$6:$B$11006,"&gt;="&amp;W5,QLD!$B$6:$B$11006,"&lt;="&amp;W6)</f>
        <v>326.24749999999972</v>
      </c>
      <c r="E6" s="92">
        <f>SUMIFS('QLD Early'!$O$7:$O$11006,'QLD Early'!$B$7:$B$11006,"&gt;="&amp;W5,'QLD Early'!$B$7:$B$11006,"&lt;="&amp;W6)</f>
        <v>289.53499999999985</v>
      </c>
      <c r="F6" s="92">
        <f>SUMIFS('QLD Yard'!$L$6:$L$11006,'QLD Yard'!$B$6:$B$11006,"&gt;="&amp;W5,'QLD Yard'!$B$6:$B$11006,"&lt;="&amp;W6)</f>
        <v>36.337500000000006</v>
      </c>
      <c r="G6" s="92">
        <f>SUMIFS(NRL!$L$6:$L$10005,NRL!$B$6:$B$10005,"&gt;="&amp;W5,NRL!$B$6:$B$10005,"&lt;="&amp;W6)</f>
        <v>4.8699999999999406</v>
      </c>
      <c r="H6" s="94"/>
      <c r="J6" s="102"/>
      <c r="K6" s="102"/>
      <c r="L6" s="102"/>
      <c r="M6" s="102"/>
      <c r="N6" s="102"/>
      <c r="O6" s="99"/>
      <c r="P6" s="99"/>
      <c r="Q6" s="100"/>
      <c r="R6" s="100"/>
      <c r="S6" s="100"/>
      <c r="T6" s="99"/>
      <c r="U6" s="99"/>
      <c r="W6" s="65">
        <v>44561</v>
      </c>
      <c r="X6" s="46"/>
      <c r="Y6" s="46"/>
      <c r="AA6" s="77" t="str">
        <f>AA5</f>
        <v>X</v>
      </c>
      <c r="AB6" s="77" t="str">
        <f t="shared" ref="AB6:AD7" si="0">AB5</f>
        <v>X</v>
      </c>
      <c r="AC6" s="77" t="str">
        <f t="shared" si="0"/>
        <v>X</v>
      </c>
      <c r="AD6" s="77" t="str">
        <f t="shared" si="0"/>
        <v>X</v>
      </c>
      <c r="AN6" s="84">
        <v>44561</v>
      </c>
    </row>
    <row r="7" spans="1:45" ht="15.95" customHeight="1" x14ac:dyDescent="0.25">
      <c r="B7" s="90"/>
      <c r="C7" s="74" t="s">
        <v>2487</v>
      </c>
      <c r="D7" s="93">
        <f>IFERROR(D6/D5,0)</f>
        <v>0.12948384664232407</v>
      </c>
      <c r="E7" s="93">
        <f t="shared" ref="E7:G7" si="1">IFERROR(E6/E5,0)</f>
        <v>0.12490185928130791</v>
      </c>
      <c r="F7" s="93">
        <f t="shared" si="1"/>
        <v>0.18033498759305214</v>
      </c>
      <c r="G7" s="93">
        <f t="shared" si="1"/>
        <v>7.9738027015963005E-3</v>
      </c>
      <c r="H7" s="94"/>
      <c r="J7" s="102"/>
      <c r="K7" s="102"/>
      <c r="L7" s="102"/>
      <c r="M7" s="102"/>
      <c r="N7" s="102"/>
      <c r="O7" s="99"/>
      <c r="P7" s="99"/>
      <c r="Q7" s="100"/>
      <c r="R7" s="100"/>
      <c r="S7" s="100"/>
      <c r="T7" s="99"/>
      <c r="U7" s="99"/>
      <c r="W7" s="20"/>
      <c r="X7" s="20"/>
      <c r="Y7" s="20"/>
      <c r="AA7" s="77" t="str">
        <f>AA6</f>
        <v>X</v>
      </c>
      <c r="AB7" s="77" t="str">
        <f t="shared" si="0"/>
        <v>X</v>
      </c>
      <c r="AC7" s="77" t="str">
        <f t="shared" si="0"/>
        <v>X</v>
      </c>
      <c r="AD7" s="77" t="str">
        <f t="shared" si="0"/>
        <v>X</v>
      </c>
    </row>
    <row r="8" spans="1:45" ht="7.5" customHeight="1" x14ac:dyDescent="0.3">
      <c r="A8" s="29"/>
      <c r="B8" s="90"/>
      <c r="C8" s="90"/>
      <c r="D8" s="91"/>
      <c r="E8" s="91"/>
      <c r="F8" s="91"/>
      <c r="G8" s="90"/>
      <c r="H8" s="90"/>
      <c r="I8" s="29"/>
      <c r="J8" s="99"/>
      <c r="K8" s="100"/>
      <c r="L8" s="100"/>
      <c r="M8" s="100"/>
      <c r="N8" s="99"/>
      <c r="O8" s="99"/>
      <c r="P8" s="103"/>
      <c r="Q8" s="104"/>
      <c r="R8" s="104"/>
      <c r="S8" s="104"/>
      <c r="T8" s="103"/>
      <c r="U8" s="103"/>
      <c r="V8" s="29"/>
    </row>
    <row r="9" spans="1:45" s="27" customFormat="1" ht="18.95" customHeight="1" x14ac:dyDescent="0.25">
      <c r="A9" s="1"/>
      <c r="B9" s="95"/>
      <c r="C9" s="113" t="s">
        <v>2511</v>
      </c>
      <c r="D9" s="113"/>
      <c r="E9" s="113"/>
      <c r="F9" s="113"/>
      <c r="G9" s="113"/>
      <c r="H9" s="90"/>
      <c r="I9" s="1"/>
      <c r="J9" s="98"/>
      <c r="K9" s="98"/>
      <c r="L9" s="98"/>
      <c r="M9" s="98"/>
      <c r="N9" s="98"/>
      <c r="O9" s="98"/>
      <c r="P9" s="99"/>
      <c r="Q9" s="101"/>
      <c r="R9" s="101"/>
      <c r="S9" s="101"/>
      <c r="T9" s="99"/>
      <c r="U9" s="99"/>
      <c r="V9" s="1"/>
      <c r="W9" s="1"/>
      <c r="X9" s="1"/>
      <c r="Y9" s="1"/>
      <c r="AN9" s="85"/>
      <c r="AO9" s="85"/>
      <c r="AP9" s="85"/>
      <c r="AQ9" s="85"/>
      <c r="AR9" s="85"/>
      <c r="AS9" s="85"/>
    </row>
    <row r="10" spans="1:45" s="28" customFormat="1" ht="18.95" customHeight="1" x14ac:dyDescent="0.25">
      <c r="A10" s="1"/>
      <c r="B10" s="96"/>
      <c r="C10" s="76" t="s">
        <v>734</v>
      </c>
      <c r="D10" s="55" t="s">
        <v>2055</v>
      </c>
      <c r="E10" s="55" t="s">
        <v>1960</v>
      </c>
      <c r="F10" s="55" t="s">
        <v>1959</v>
      </c>
      <c r="G10" s="56" t="s">
        <v>102</v>
      </c>
      <c r="H10" s="94"/>
      <c r="I10" s="1"/>
      <c r="J10" s="101"/>
      <c r="K10" s="101"/>
      <c r="L10" s="101"/>
      <c r="M10" s="101"/>
      <c r="N10" s="101"/>
      <c r="O10" s="101"/>
      <c r="P10" s="99"/>
      <c r="Q10" s="102"/>
      <c r="R10" s="102"/>
      <c r="S10" s="102"/>
      <c r="T10" s="99"/>
      <c r="U10" s="99"/>
      <c r="V10" s="1"/>
      <c r="W10" s="1"/>
      <c r="X10" s="1"/>
      <c r="Y10" s="1"/>
      <c r="AN10" s="86"/>
      <c r="AO10" s="86"/>
      <c r="AP10" s="86"/>
      <c r="AQ10" s="86"/>
      <c r="AR10" s="86"/>
      <c r="AS10" s="86"/>
    </row>
    <row r="11" spans="1:45" s="20" customFormat="1" ht="15.95" customHeight="1" x14ac:dyDescent="0.25">
      <c r="A11" s="1"/>
      <c r="B11" s="97"/>
      <c r="C11" s="74" t="s">
        <v>2488</v>
      </c>
      <c r="D11" s="92">
        <f>SUMIFS(QLD!$H$6:$H$11006,QLD!$B$6:$B$11006,"&gt;="&amp;W11,QLD!$B$6:$B$11006,"&lt;="&amp;W12)</f>
        <v>153.5</v>
      </c>
      <c r="E11" s="92">
        <f>SUMIFS('QLD Early'!$H$7:$H$11006,'QLD Early'!$B$7:$B$11006,"&gt;="&amp;W11,'QLD Early'!$B$7:$B$11006,"&lt;="&amp;W12)</f>
        <v>98.5</v>
      </c>
      <c r="F11" s="92">
        <f>SUMIFS('QLD Yard'!$H$6:$H$11006,'QLD Yard'!$B$6:$B$11006,"&gt;="&amp;W11,'QLD Yard'!$B$6:$B$11006,"&lt;="&amp;W12)</f>
        <v>55</v>
      </c>
      <c r="G11" s="92">
        <f>SUMIFS(NRL!$H$6:$H$10005,NRL!$B$6:$B$10005,"&gt;="&amp;W11,NRL!$B$6:$B$10005,"&lt;="&amp;W12)</f>
        <v>0</v>
      </c>
      <c r="H11" s="94"/>
      <c r="I11" s="1"/>
      <c r="J11" s="102"/>
      <c r="K11" s="102"/>
      <c r="L11" s="102"/>
      <c r="M11" s="102"/>
      <c r="N11" s="102"/>
      <c r="O11" s="102"/>
      <c r="P11" s="99"/>
      <c r="Q11" s="102"/>
      <c r="R11" s="102"/>
      <c r="S11" s="102"/>
      <c r="T11" s="99"/>
      <c r="U11" s="99"/>
      <c r="V11" s="1"/>
      <c r="W11" s="65">
        <v>44531</v>
      </c>
      <c r="X11" s="46"/>
      <c r="Y11" s="46"/>
      <c r="AA11" s="77" t="str">
        <f>IF(D11&gt;0,IF(D12&gt;=0,"X","O"),"")</f>
        <v>X</v>
      </c>
      <c r="AB11" s="77" t="str">
        <f>IF(E11&gt;0,IF(E12&gt;=0,"X","O"),"")</f>
        <v>X</v>
      </c>
      <c r="AC11" s="77" t="str">
        <f>IF(F11&gt;0,IF(F12&gt;=0,"X","O"),"")</f>
        <v>X</v>
      </c>
      <c r="AD11" s="77" t="str">
        <f>IF(G11&gt;0,IF(G12&gt;=0,"X","O"),"")</f>
        <v/>
      </c>
      <c r="AN11" s="87">
        <v>44197</v>
      </c>
      <c r="AO11" s="87"/>
      <c r="AP11" s="87"/>
      <c r="AQ11" s="87"/>
      <c r="AR11" s="87"/>
      <c r="AS11" s="87"/>
    </row>
    <row r="12" spans="1:45" s="20" customFormat="1" ht="15.95" customHeight="1" x14ac:dyDescent="0.25">
      <c r="A12" s="1"/>
      <c r="B12" s="97"/>
      <c r="C12" s="74" t="s">
        <v>2489</v>
      </c>
      <c r="D12" s="92">
        <f>SUMIFS(QLD!$L$6:$L$11006,QLD!$B$6:$B$11006,"&gt;="&amp;W11,QLD!$B$6:$B$11006,"&lt;="&amp;W12)</f>
        <v>52.359999999999978</v>
      </c>
      <c r="E12" s="92">
        <f>SUMIFS('QLD Early'!$O$7:$O$11006,'QLD Early'!$B$7:$B$11006,"&gt;="&amp;W11,'QLD Early'!$B$7:$B$11006,"&lt;="&amp;W12)</f>
        <v>28.149999999999995</v>
      </c>
      <c r="F12" s="92">
        <f>SUMIFS('QLD Yard'!$L$6:$L$11006,'QLD Yard'!$B$6:$B$11006,"&gt;="&amp;W11,'QLD Yard'!$B$6:$B$11006,"&lt;="&amp;W12)</f>
        <v>23.835000000000004</v>
      </c>
      <c r="G12" s="92">
        <f>SUMIFS(NRL!$L$6:$L$10005,NRL!$B$6:$B$10005,"&gt;="&amp;W11,NRL!$B$6:$B$10005,"&lt;="&amp;W12)</f>
        <v>0</v>
      </c>
      <c r="H12" s="94"/>
      <c r="I12" s="1"/>
      <c r="J12" s="102"/>
      <c r="K12" s="102"/>
      <c r="L12" s="102"/>
      <c r="M12" s="102"/>
      <c r="N12" s="102"/>
      <c r="O12" s="102"/>
      <c r="P12" s="99"/>
      <c r="Q12" s="102"/>
      <c r="R12" s="102"/>
      <c r="S12" s="102"/>
      <c r="T12" s="99"/>
      <c r="U12" s="99"/>
      <c r="V12" s="1"/>
      <c r="W12" s="65">
        <v>44561</v>
      </c>
      <c r="X12" s="46"/>
      <c r="Y12" s="46"/>
      <c r="AA12" s="77" t="str">
        <f>AA11</f>
        <v>X</v>
      </c>
      <c r="AB12" s="77" t="str">
        <f t="shared" ref="AB12:AB13" si="2">AB11</f>
        <v>X</v>
      </c>
      <c r="AC12" s="77" t="str">
        <f t="shared" ref="AC12:AC13" si="3">AC11</f>
        <v>X</v>
      </c>
      <c r="AD12" s="77" t="str">
        <f t="shared" ref="AD12:AD13" si="4">AD11</f>
        <v/>
      </c>
      <c r="AN12" s="87">
        <v>44227</v>
      </c>
      <c r="AO12" s="87"/>
      <c r="AP12" s="87"/>
      <c r="AQ12" s="87"/>
      <c r="AR12" s="87"/>
      <c r="AS12" s="87"/>
    </row>
    <row r="13" spans="1:45" s="20" customFormat="1" ht="15.95" customHeight="1" x14ac:dyDescent="0.25">
      <c r="A13" s="1"/>
      <c r="B13" s="97"/>
      <c r="C13" s="74" t="s">
        <v>2487</v>
      </c>
      <c r="D13" s="93">
        <f>IFERROR(D12/D11,0)</f>
        <v>0.34110749185667738</v>
      </c>
      <c r="E13" s="93">
        <f t="shared" ref="E13:F13" si="5">IFERROR(E12/E11,0)</f>
        <v>0.28578680203045681</v>
      </c>
      <c r="F13" s="93">
        <f t="shared" si="5"/>
        <v>0.43336363636363645</v>
      </c>
      <c r="G13" s="93">
        <f t="shared" ref="G13" si="6">IFERROR(G12/G11,0)</f>
        <v>0</v>
      </c>
      <c r="H13" s="94"/>
      <c r="I13" s="1"/>
      <c r="J13" s="102"/>
      <c r="K13" s="102"/>
      <c r="L13" s="102"/>
      <c r="M13" s="102"/>
      <c r="N13" s="102"/>
      <c r="O13" s="102"/>
      <c r="P13" s="99"/>
      <c r="Q13" s="100"/>
      <c r="R13" s="100"/>
      <c r="S13" s="100"/>
      <c r="T13" s="99"/>
      <c r="U13" s="99"/>
      <c r="V13" s="1"/>
      <c r="AA13" s="77" t="str">
        <f>AA12</f>
        <v>X</v>
      </c>
      <c r="AB13" s="77" t="str">
        <f t="shared" si="2"/>
        <v>X</v>
      </c>
      <c r="AC13" s="77" t="str">
        <f t="shared" si="3"/>
        <v>X</v>
      </c>
      <c r="AD13" s="77" t="str">
        <f t="shared" si="4"/>
        <v/>
      </c>
      <c r="AN13" s="87"/>
      <c r="AO13" s="87"/>
      <c r="AP13" s="87"/>
      <c r="AQ13" s="87"/>
      <c r="AR13" s="87"/>
      <c r="AS13" s="87"/>
    </row>
    <row r="14" spans="1:45" ht="7.5" customHeight="1" x14ac:dyDescent="0.25">
      <c r="A14" s="30"/>
      <c r="B14" s="90"/>
      <c r="C14" s="90"/>
      <c r="D14" s="90"/>
      <c r="E14" s="90"/>
      <c r="F14" s="90"/>
      <c r="G14" s="90"/>
      <c r="H14" s="90"/>
      <c r="I14" s="30"/>
      <c r="J14" s="99"/>
      <c r="K14" s="100"/>
      <c r="L14" s="100"/>
      <c r="M14" s="100"/>
      <c r="N14" s="99"/>
      <c r="O14" s="99"/>
      <c r="P14" s="104"/>
      <c r="Q14" s="104"/>
      <c r="R14" s="104"/>
      <c r="S14" s="104"/>
      <c r="T14" s="104"/>
      <c r="U14" s="104"/>
      <c r="V14" s="30"/>
    </row>
    <row r="15" spans="1:45" s="27" customFormat="1" ht="18.95" customHeight="1" x14ac:dyDescent="0.25">
      <c r="A15" s="28"/>
      <c r="B15" s="95"/>
      <c r="C15" s="108" t="s">
        <v>2512</v>
      </c>
      <c r="D15" s="108"/>
      <c r="E15" s="108"/>
      <c r="F15" s="108"/>
      <c r="G15" s="108"/>
      <c r="H15" s="90"/>
      <c r="I15" s="28"/>
      <c r="J15" s="98"/>
      <c r="K15" s="98"/>
      <c r="L15" s="98"/>
      <c r="M15" s="98"/>
      <c r="N15" s="98"/>
      <c r="O15" s="98"/>
      <c r="P15" s="101"/>
      <c r="Q15" s="101"/>
      <c r="R15" s="101"/>
      <c r="S15" s="101"/>
      <c r="T15" s="101"/>
      <c r="U15" s="101"/>
      <c r="V15" s="28"/>
      <c r="W15" s="30"/>
      <c r="X15" s="30"/>
      <c r="Y15" s="30"/>
      <c r="AN15" s="85"/>
      <c r="AO15" s="85"/>
      <c r="AP15" s="85"/>
      <c r="AQ15" s="85"/>
      <c r="AR15" s="85"/>
      <c r="AS15" s="85"/>
    </row>
    <row r="16" spans="1:45" s="28" customFormat="1" ht="18.95" customHeight="1" x14ac:dyDescent="0.25">
      <c r="A16" s="20"/>
      <c r="B16" s="96"/>
      <c r="C16" s="76" t="s">
        <v>734</v>
      </c>
      <c r="D16" s="55" t="s">
        <v>2055</v>
      </c>
      <c r="E16" s="55" t="s">
        <v>1960</v>
      </c>
      <c r="F16" s="55" t="s">
        <v>1959</v>
      </c>
      <c r="G16" s="56" t="s">
        <v>102</v>
      </c>
      <c r="H16" s="94"/>
      <c r="I16" s="20"/>
      <c r="J16" s="101"/>
      <c r="K16" s="101"/>
      <c r="L16" s="101"/>
      <c r="M16" s="101"/>
      <c r="N16" s="101"/>
      <c r="O16" s="101"/>
      <c r="P16" s="102"/>
      <c r="Q16" s="102"/>
      <c r="R16" s="102"/>
      <c r="S16" s="102"/>
      <c r="T16" s="102"/>
      <c r="U16" s="102"/>
      <c r="V16" s="20"/>
      <c r="W16" s="79" t="s">
        <v>1960</v>
      </c>
      <c r="X16" s="79" t="s">
        <v>1959</v>
      </c>
      <c r="Y16" s="79" t="s">
        <v>102</v>
      </c>
      <c r="AN16" s="86"/>
      <c r="AO16" s="86"/>
      <c r="AP16" s="86"/>
      <c r="AQ16" s="86"/>
      <c r="AR16" s="86"/>
      <c r="AS16" s="86"/>
    </row>
    <row r="17" spans="1:45" s="20" customFormat="1" ht="15.95" customHeight="1" x14ac:dyDescent="0.25">
      <c r="B17" s="97"/>
      <c r="C17" s="74" t="s">
        <v>2488</v>
      </c>
      <c r="D17" s="92">
        <f>SUMIFS(QLD!$H$6:$H$11006,QLD!$B$6:$B$11006,"&gt;="&amp;W17,QLD!$B$6:$B$11006,"&lt;="&amp;W18)</f>
        <v>17.5</v>
      </c>
      <c r="E17" s="92">
        <f>SUMIFS('QLD Early'!$H$7:$H$11006,'QLD Early'!$B$7:$B$11006,"&gt;="&amp;W17,'QLD Early'!$B$7:$B$11006,"&lt;="&amp;W18)</f>
        <v>13</v>
      </c>
      <c r="F17" s="92">
        <f>SUMIFS('QLD Yard'!$H$6:$H$11006,'QLD Yard'!$B$6:$B$11006,"&gt;="&amp;X17,'QLD Yard'!$B$6:$B$11006,"&lt;="&amp;X18)</f>
        <v>4.5</v>
      </c>
      <c r="G17" s="92">
        <f>SUMIFS(NRL!$H$6:$H$10005,NRL!$B$6:$B$10005,"&gt;="&amp;Y17,NRL!$B$6:$B$10005,"&lt;="&amp;Y18)</f>
        <v>0</v>
      </c>
      <c r="H17" s="94"/>
      <c r="J17" s="102"/>
      <c r="K17" s="102"/>
      <c r="L17" s="102"/>
      <c r="M17" s="102"/>
      <c r="N17" s="102"/>
      <c r="O17" s="102"/>
      <c r="P17" s="102"/>
      <c r="Q17" s="102"/>
      <c r="R17" s="102"/>
      <c r="S17" s="102"/>
      <c r="T17" s="102"/>
      <c r="U17" s="102"/>
      <c r="W17" s="65">
        <v>44558</v>
      </c>
      <c r="X17" s="65">
        <v>44558</v>
      </c>
      <c r="Y17" s="65">
        <v>44621</v>
      </c>
      <c r="AA17" s="77" t="str">
        <f>IF(D17&gt;0,IF(D18&gt;=0,"X","O"),"")</f>
        <v>X</v>
      </c>
      <c r="AB17" s="77" t="str">
        <f>IF(E17&gt;0,IF(E18&gt;=0,"X","O"),"")</f>
        <v>X</v>
      </c>
      <c r="AC17" s="77" t="str">
        <f>IF(F17&gt;0,IF(F18&gt;=0,"X","O"),"")</f>
        <v>X</v>
      </c>
      <c r="AD17" s="77" t="str">
        <f>IF(G17&gt;0,IF(G18&gt;=0,"X","O"),"")</f>
        <v/>
      </c>
      <c r="AN17" s="87">
        <v>44551</v>
      </c>
      <c r="AO17" s="87">
        <v>44551</v>
      </c>
      <c r="AP17" s="87"/>
      <c r="AQ17" s="87"/>
      <c r="AR17" s="87"/>
      <c r="AS17" s="87"/>
    </row>
    <row r="18" spans="1:45" s="20" customFormat="1" ht="15.95" customHeight="1" x14ac:dyDescent="0.25">
      <c r="B18" s="97"/>
      <c r="C18" s="74" t="s">
        <v>2489</v>
      </c>
      <c r="D18" s="92">
        <f>SUMIFS(QLD!$L$6:$L$11006,QLD!$B$6:$B$11006,"&gt;="&amp;W17,QLD!$B$6:$B$11006,"&lt;="&amp;W18)</f>
        <v>9.57</v>
      </c>
      <c r="E18" s="92">
        <f>SUMIFS('QLD Early'!$O$7:$O$11006,'QLD Early'!$B$7:$B$11006,"&gt;="&amp;W17,'QLD Early'!$B$7:$B$11006,"&lt;="&amp;W18)</f>
        <v>5.4750000000000005</v>
      </c>
      <c r="F18" s="92">
        <f>SUMIFS('QLD Yard'!$L$6:$L$11006,'QLD Yard'!$B$6:$B$11006,"&gt;="&amp;X17,'QLD Yard'!$B$6:$B$11006,"&lt;="&amp;X18)</f>
        <v>3.7199999999999998</v>
      </c>
      <c r="G18" s="92">
        <f>SUMIFS(NRL!$L$6:$L$10005,NRL!$B$6:$B$10005,"&gt;="&amp;Y17,NRL!$B$6:$B$10005,"&lt;="&amp;Y18)</f>
        <v>0</v>
      </c>
      <c r="H18" s="94"/>
      <c r="J18" s="102"/>
      <c r="K18" s="102"/>
      <c r="L18" s="102"/>
      <c r="M18" s="102"/>
      <c r="N18" s="102"/>
      <c r="O18" s="102"/>
      <c r="P18" s="102"/>
      <c r="Q18" s="102"/>
      <c r="R18" s="102"/>
      <c r="S18" s="102"/>
      <c r="T18" s="102"/>
      <c r="U18" s="102"/>
      <c r="W18" s="65">
        <v>44564</v>
      </c>
      <c r="X18" s="65">
        <v>44564</v>
      </c>
      <c r="Y18" s="65">
        <v>44627</v>
      </c>
      <c r="AA18" s="77" t="str">
        <f>AA17</f>
        <v>X</v>
      </c>
      <c r="AB18" s="77" t="str">
        <f t="shared" ref="AB18:AB19" si="7">AB17</f>
        <v>X</v>
      </c>
      <c r="AC18" s="77" t="str">
        <f t="shared" ref="AC18:AC19" si="8">AC17</f>
        <v>X</v>
      </c>
      <c r="AD18" s="77" t="str">
        <f t="shared" ref="AD18:AD19" si="9">AD17</f>
        <v/>
      </c>
      <c r="AN18" s="87">
        <v>44557</v>
      </c>
      <c r="AO18" s="87">
        <v>44557</v>
      </c>
      <c r="AP18" s="87"/>
      <c r="AQ18" s="87"/>
      <c r="AR18" s="87"/>
      <c r="AS18" s="87"/>
    </row>
    <row r="19" spans="1:45" s="20" customFormat="1" ht="15.95" customHeight="1" x14ac:dyDescent="0.25">
      <c r="A19" s="1"/>
      <c r="B19" s="97"/>
      <c r="C19" s="74" t="s">
        <v>2487</v>
      </c>
      <c r="D19" s="93">
        <f>IFERROR(D18/D17,0)</f>
        <v>0.54685714285714282</v>
      </c>
      <c r="E19" s="93">
        <f>IFERROR(E18/E17,0)</f>
        <v>0.42115384615384621</v>
      </c>
      <c r="F19" s="93">
        <f>IFERROR(F18/F17,0)</f>
        <v>0.82666666666666666</v>
      </c>
      <c r="G19" s="93">
        <f>IFERROR(G18/G17,0)</f>
        <v>0</v>
      </c>
      <c r="H19" s="94"/>
      <c r="I19" s="1"/>
      <c r="J19" s="102"/>
      <c r="K19" s="102"/>
      <c r="L19" s="102"/>
      <c r="M19" s="102"/>
      <c r="N19" s="102"/>
      <c r="O19" s="102"/>
      <c r="P19" s="99"/>
      <c r="Q19" s="100"/>
      <c r="R19" s="100"/>
      <c r="S19" s="100"/>
      <c r="T19" s="99"/>
      <c r="U19" s="99"/>
      <c r="V19" s="1"/>
      <c r="W19" s="1"/>
      <c r="X19" s="1"/>
      <c r="Y19" s="1"/>
      <c r="AA19" s="77" t="str">
        <f>AA18</f>
        <v>X</v>
      </c>
      <c r="AB19" s="77" t="str">
        <f t="shared" si="7"/>
        <v>X</v>
      </c>
      <c r="AC19" s="77" t="str">
        <f t="shared" si="8"/>
        <v>X</v>
      </c>
      <c r="AD19" s="77" t="str">
        <f t="shared" si="9"/>
        <v/>
      </c>
      <c r="AN19" s="87"/>
      <c r="AO19" s="87"/>
      <c r="AP19" s="87"/>
      <c r="AQ19" s="87"/>
      <c r="AR19" s="87"/>
      <c r="AS19" s="87"/>
    </row>
    <row r="20" spans="1:45" ht="9.9499999999999993" customHeight="1" x14ac:dyDescent="0.25">
      <c r="A20" s="30"/>
      <c r="B20" s="90"/>
      <c r="C20" s="90"/>
      <c r="D20" s="91"/>
      <c r="E20" s="91"/>
      <c r="F20" s="91"/>
      <c r="G20" s="90"/>
      <c r="H20" s="90"/>
      <c r="I20" s="30"/>
      <c r="J20" s="90"/>
      <c r="K20" s="91"/>
      <c r="L20" s="91"/>
      <c r="M20" s="91"/>
      <c r="N20" s="96"/>
      <c r="O20" s="99"/>
      <c r="P20" s="105"/>
      <c r="Q20" s="105"/>
      <c r="R20" s="105"/>
      <c r="S20" s="105"/>
      <c r="T20" s="105"/>
      <c r="U20" s="105"/>
      <c r="V20" s="30"/>
    </row>
    <row r="21" spans="1:45" s="81" customFormat="1" ht="7.5" customHeight="1" x14ac:dyDescent="0.25">
      <c r="A21" s="80"/>
      <c r="D21" s="7"/>
      <c r="E21" s="7"/>
      <c r="F21" s="7"/>
      <c r="I21" s="80"/>
      <c r="K21" s="7"/>
      <c r="L21" s="7"/>
      <c r="M21" s="7"/>
      <c r="N21" s="82"/>
      <c r="O21" s="83"/>
      <c r="P21" s="80"/>
      <c r="Q21" s="80"/>
      <c r="R21" s="80"/>
      <c r="S21" s="80"/>
      <c r="T21" s="80"/>
      <c r="U21" s="80"/>
      <c r="V21" s="80"/>
      <c r="AN21" s="88"/>
      <c r="AO21" s="88"/>
      <c r="AP21" s="88"/>
      <c r="AQ21" s="88"/>
      <c r="AR21" s="88"/>
      <c r="AS21" s="88"/>
    </row>
    <row r="22" spans="1:45" s="81" customFormat="1" ht="7.5" customHeight="1" x14ac:dyDescent="0.25">
      <c r="A22" s="80"/>
      <c r="B22" s="90"/>
      <c r="C22" s="90"/>
      <c r="D22" s="91"/>
      <c r="E22" s="91"/>
      <c r="F22" s="91"/>
      <c r="G22" s="90"/>
      <c r="H22" s="90"/>
      <c r="I22" s="105"/>
      <c r="J22" s="90"/>
      <c r="K22" s="91"/>
      <c r="L22" s="91"/>
      <c r="M22" s="91"/>
      <c r="N22" s="96"/>
      <c r="O22" s="99"/>
      <c r="P22" s="105"/>
      <c r="Q22" s="105"/>
      <c r="R22" s="105"/>
      <c r="S22" s="105"/>
      <c r="T22" s="105"/>
      <c r="U22" s="105"/>
      <c r="V22" s="80"/>
      <c r="AN22" s="88"/>
      <c r="AO22" s="88"/>
      <c r="AP22" s="88"/>
      <c r="AQ22" s="88"/>
      <c r="AR22" s="88"/>
      <c r="AS22" s="88"/>
    </row>
    <row r="23" spans="1:45" s="27" customFormat="1" ht="18.95" customHeight="1" x14ac:dyDescent="0.25">
      <c r="A23" s="28"/>
      <c r="B23" s="95"/>
      <c r="C23" s="109" t="s">
        <v>2513</v>
      </c>
      <c r="D23" s="109"/>
      <c r="E23" s="109"/>
      <c r="F23" s="109"/>
      <c r="G23" s="109"/>
      <c r="H23" s="106"/>
      <c r="I23" s="112" t="s">
        <v>2514</v>
      </c>
      <c r="J23" s="112"/>
      <c r="K23" s="112"/>
      <c r="L23" s="112"/>
      <c r="M23" s="112"/>
      <c r="N23" s="112"/>
      <c r="O23" s="98"/>
      <c r="P23" s="109" t="s">
        <v>2515</v>
      </c>
      <c r="Q23" s="109"/>
      <c r="R23" s="109"/>
      <c r="S23" s="109"/>
      <c r="T23" s="109"/>
      <c r="U23" s="96"/>
      <c r="V23" s="28"/>
      <c r="W23" s="75"/>
      <c r="X23" s="75"/>
      <c r="Y23" s="75"/>
      <c r="AN23" s="85"/>
      <c r="AO23" s="85"/>
      <c r="AP23" s="85"/>
      <c r="AQ23" s="85"/>
      <c r="AR23" s="85"/>
      <c r="AS23" s="85"/>
    </row>
    <row r="24" spans="1:45" s="28" customFormat="1" ht="18.95" customHeight="1" x14ac:dyDescent="0.25">
      <c r="A24" s="20"/>
      <c r="B24" s="96"/>
      <c r="C24" s="76" t="s">
        <v>734</v>
      </c>
      <c r="D24" s="55" t="s">
        <v>2055</v>
      </c>
      <c r="E24" s="55" t="s">
        <v>1960</v>
      </c>
      <c r="F24" s="55" t="s">
        <v>1959</v>
      </c>
      <c r="G24" s="56" t="s">
        <v>102</v>
      </c>
      <c r="H24" s="90"/>
      <c r="I24" s="110" t="s">
        <v>734</v>
      </c>
      <c r="J24" s="110"/>
      <c r="K24" s="55" t="s">
        <v>2055</v>
      </c>
      <c r="L24" s="55" t="s">
        <v>1960</v>
      </c>
      <c r="M24" s="55" t="s">
        <v>1959</v>
      </c>
      <c r="N24" s="56" t="s">
        <v>102</v>
      </c>
      <c r="O24" s="101"/>
      <c r="P24" s="76" t="s">
        <v>734</v>
      </c>
      <c r="Q24" s="55" t="s">
        <v>2055</v>
      </c>
      <c r="R24" s="55" t="s">
        <v>1960</v>
      </c>
      <c r="S24" s="55" t="s">
        <v>1959</v>
      </c>
      <c r="T24" s="56" t="s">
        <v>102</v>
      </c>
      <c r="U24" s="97"/>
      <c r="V24" s="20"/>
      <c r="W24" s="1"/>
      <c r="X24" s="1"/>
      <c r="Y24" s="1"/>
      <c r="AN24" s="86"/>
      <c r="AO24" s="86"/>
      <c r="AP24" s="86"/>
      <c r="AQ24" s="86"/>
      <c r="AR24" s="86"/>
      <c r="AS24" s="86"/>
    </row>
    <row r="25" spans="1:45" s="20" customFormat="1" ht="15.95" customHeight="1" x14ac:dyDescent="0.25">
      <c r="B25" s="97"/>
      <c r="C25" s="74" t="s">
        <v>2488</v>
      </c>
      <c r="D25" s="92">
        <f>SUMIFS(QLD!$H$6:$H$11006,QLD!$B$6:$B$11006,"&gt;="&amp;W25,QLD!$B$6:$B$11006,"&lt;="&amp;W26)</f>
        <v>478.5</v>
      </c>
      <c r="E25" s="92">
        <f>SUMIFS('QLD Early'!$H$7:$H$11006,'QLD Early'!$B$7:$B$11006,"&gt;="&amp;W25,'QLD Early'!$B$7:$B$11006,"&lt;="&amp;W26)</f>
        <v>474</v>
      </c>
      <c r="F25" s="92">
        <f>SUMIFS('QLD Yard'!$H$6:$H$11006,'QLD Yard'!$B$6:$B$11006,"&gt;="&amp;W25,'QLD Yard'!$B$6:$B$11006,"&lt;="&amp;W26)</f>
        <v>4.5</v>
      </c>
      <c r="G25" s="92">
        <f>SUMIFS(NRL!$H$6:$H$10005,NRL!$B$6:$B$10005,"&gt;="&amp;W25,NRL!$B$6:$B$10005,"&lt;="&amp;W26)</f>
        <v>0</v>
      </c>
      <c r="H25" s="90"/>
      <c r="I25" s="111" t="s">
        <v>2488</v>
      </c>
      <c r="J25" s="111"/>
      <c r="K25" s="92">
        <f>SUMIFS(QLD!$H$6:$H$11006,QLD!$B$6:$B$11006,"&gt;="&amp;X25,QLD!$B$6:$B$11006,"&lt;="&amp;X26)</f>
        <v>272</v>
      </c>
      <c r="L25" s="92">
        <f>SUMIFS('QLD Early'!$H$7:$H$11006,'QLD Early'!$B$7:$B$11006,"&gt;="&amp;X25,'QLD Early'!$B$7:$B$11006,"&lt;="&amp;X26)</f>
        <v>272</v>
      </c>
      <c r="M25" s="92">
        <f>SUMIFS('QLD Yard'!$H$6:$H$11006,'QLD Yard'!$B$6:$B$11006,"&gt;="&amp;X25,'QLD Yard'!$B$6:$B$11006,"&lt;="&amp;X26)</f>
        <v>0</v>
      </c>
      <c r="N25" s="92">
        <f>SUMIFS(NRL!$H$6:$H$10005,NRL!$B$6:$B$10005,"&gt;="&amp;X25,NRL!$B$6:$B$10005,"&lt;="&amp;X26)</f>
        <v>0</v>
      </c>
      <c r="O25" s="102"/>
      <c r="P25" s="74" t="s">
        <v>2488</v>
      </c>
      <c r="Q25" s="92">
        <f>SUMIFS(QLD!$H$6:$H$11006,QLD!$B$6:$B$11006,"&gt;="&amp;Y25,QLD!$B$6:$B$11006,"&lt;="&amp;Y26)</f>
        <v>200</v>
      </c>
      <c r="R25" s="92">
        <f>SUMIFS('QLD Early'!$H$7:$H$11006,'QLD Early'!$B$7:$B$11006,"&gt;="&amp;Y25,'QLD Early'!$B$7:$B$11006,"&lt;="&amp;Y26)</f>
        <v>200</v>
      </c>
      <c r="S25" s="92">
        <f>SUMIFS('QLD Yard'!$H$6:$H$11006,'QLD Yard'!$B$6:$B$11006,"&gt;="&amp;Y25,'QLD Yard'!$B$6:$B$11006,"&lt;="&amp;Y26)</f>
        <v>0</v>
      </c>
      <c r="T25" s="92">
        <f>SUMIFS(NRL!$H$6:$H$10005,NRL!$B$6:$B$10005,"&gt;="&amp;Y25,NRL!$B$6:$B$10005,"&lt;="&amp;Y26)</f>
        <v>54.5</v>
      </c>
      <c r="U25" s="97"/>
      <c r="W25" s="65">
        <v>44197</v>
      </c>
      <c r="X25" s="65">
        <v>44228</v>
      </c>
      <c r="Y25" s="65">
        <v>44256</v>
      </c>
      <c r="AA25" s="77" t="str">
        <f>IF(D25&gt;0,IF(D26&gt;=0,"X","O"),"")</f>
        <v>X</v>
      </c>
      <c r="AB25" s="77" t="str">
        <f>IF(E25&gt;0,IF(E26&gt;=0,"X","O"),"")</f>
        <v>X</v>
      </c>
      <c r="AC25" s="77" t="str">
        <f>IF(F25&gt;0,IF(F26&gt;=0,"X","O"),"")</f>
        <v>X</v>
      </c>
      <c r="AD25" s="77" t="str">
        <f>IF(G25&gt;0,IF(G26&gt;=0,"X","O"),"")</f>
        <v/>
      </c>
      <c r="AE25" s="77" t="str">
        <f>IF(K25&gt;0,IF(K26&gt;=0,"X","O"),"")</f>
        <v>X</v>
      </c>
      <c r="AF25" s="77" t="str">
        <f>IF(L25&gt;0,IF(L26&gt;=0,"X","O"),"")</f>
        <v>X</v>
      </c>
      <c r="AG25" s="77" t="str">
        <f>IF(M25&gt;0,IF(M26&gt;=0,"X","O"),"")</f>
        <v/>
      </c>
      <c r="AH25" s="77" t="str">
        <f>IF(N25&gt;0,IF(N26&gt;=0,"X","O"),"")</f>
        <v/>
      </c>
      <c r="AI25" s="77" t="str">
        <f>IF(Q25&gt;0,IF(Q26&gt;=0,"X","O"),"")</f>
        <v>X</v>
      </c>
      <c r="AJ25" s="77" t="str">
        <f>IF(R25&gt;0,IF(R26&gt;=0,"X","O"),"")</f>
        <v>X</v>
      </c>
      <c r="AK25" s="77" t="str">
        <f>IF(S25&gt;0,IF(S26&gt;=0,"X","O"),"")</f>
        <v/>
      </c>
      <c r="AL25" s="77" t="str">
        <f>IF(T25&gt;0,IF(T26&gt;=0,"X","O"),"")</f>
        <v>O</v>
      </c>
      <c r="AN25" s="87">
        <v>44197</v>
      </c>
      <c r="AO25" s="87">
        <v>44228</v>
      </c>
      <c r="AP25" s="87">
        <v>44256</v>
      </c>
      <c r="AQ25" s="87">
        <v>44562</v>
      </c>
      <c r="AR25" s="87">
        <v>44593</v>
      </c>
      <c r="AS25" s="87">
        <v>44621</v>
      </c>
    </row>
    <row r="26" spans="1:45" s="20" customFormat="1" ht="15.95" customHeight="1" x14ac:dyDescent="0.25">
      <c r="B26" s="97"/>
      <c r="C26" s="74" t="s">
        <v>2489</v>
      </c>
      <c r="D26" s="92">
        <f>SUMIFS(QLD!$L$6:$L$11006,QLD!$B$6:$B$11006,"&gt;="&amp;W25,QLD!$B$6:$B$11006,"&lt;="&amp;W26)</f>
        <v>63.010000000000005</v>
      </c>
      <c r="E26" s="92">
        <f>SUMIFS('QLD Early'!$O$7:$O$11006,'QLD Early'!$B$7:$B$11006,"&gt;="&amp;W25,'QLD Early'!$B$7:$B$11006,"&lt;="&amp;W26)</f>
        <v>60.510000000000005</v>
      </c>
      <c r="F26" s="92">
        <f>SUMIFS('QLD Yard'!$L$6:$L$11006,'QLD Yard'!$B$6:$B$11006,"&gt;="&amp;W25,'QLD Yard'!$B$6:$B$11006,"&lt;="&amp;W26)</f>
        <v>2.5</v>
      </c>
      <c r="G26" s="92">
        <f>SUMIFS(NRL!$L$6:$L$10005,NRL!$B$6:$B$10005,"&gt;="&amp;W25,NRL!$B$6:$B$10005,"&lt;="&amp;W26)</f>
        <v>0</v>
      </c>
      <c r="H26" s="90"/>
      <c r="I26" s="111" t="s">
        <v>2489</v>
      </c>
      <c r="J26" s="111"/>
      <c r="K26" s="92">
        <f>SUMIFS(QLD!$L$6:$L$11006,QLD!$B$6:$B$11006,"&gt;="&amp;X25,QLD!$B$6:$B$11006,"&lt;="&amp;X26)</f>
        <v>117.85000000000001</v>
      </c>
      <c r="L26" s="92">
        <f>SUMIFS('QLD Early'!$O$7:$O$11006,'QLD Early'!$B$7:$B$11006,"&gt;="&amp;X25,'QLD Early'!$B$7:$B$11006,"&lt;="&amp;X26)</f>
        <v>117.85000000000001</v>
      </c>
      <c r="M26" s="92">
        <f>SUMIFS('QLD Yard'!$L$6:$L$11006,'QLD Yard'!$B$6:$B$11006,"&gt;="&amp;X25,'QLD Yard'!$B$6:$B$11006,"&lt;="&amp;X26)</f>
        <v>0</v>
      </c>
      <c r="N26" s="92">
        <f>SUMIFS(NRL!$L$6:$L$10005,NRL!$B$6:$B$10005,"&gt;="&amp;X25,NRL!$B$6:$B$10005,"&lt;="&amp;X26)</f>
        <v>0</v>
      </c>
      <c r="O26" s="102"/>
      <c r="P26" s="74" t="s">
        <v>2489</v>
      </c>
      <c r="Q26" s="92">
        <f>SUMIFS(QLD!$L$6:$L$11006,QLD!$B$6:$B$11006,"&gt;="&amp;Y25,QLD!$B$6:$B$11006,"&lt;="&amp;Y26)</f>
        <v>2.3700000000000028</v>
      </c>
      <c r="R26" s="92">
        <f>SUMIFS('QLD Early'!$O$7:$O$11006,'QLD Early'!$B$7:$B$11006,"&gt;="&amp;Y25,'QLD Early'!$B$7:$B$11006,"&lt;="&amp;Y26)</f>
        <v>2.3700000000000028</v>
      </c>
      <c r="S26" s="92">
        <f>SUMIFS('QLD Yard'!$L$6:$L$11006,'QLD Yard'!$B$6:$B$11006,"&gt;="&amp;Y25,'QLD Yard'!$B$6:$B$11006,"&lt;="&amp;Y26)</f>
        <v>0</v>
      </c>
      <c r="T26" s="92">
        <f>SUMIFS(NRL!$L$6:$L$10005,NRL!$B$6:$B$10005,"&gt;="&amp;Y25,NRL!$B$6:$B$10005,"&lt;="&amp;Y26)</f>
        <v>-14.8</v>
      </c>
      <c r="U26" s="97"/>
      <c r="W26" s="65">
        <v>44227</v>
      </c>
      <c r="X26" s="65">
        <v>44255</v>
      </c>
      <c r="Y26" s="65">
        <v>44286</v>
      </c>
      <c r="AA26" s="77" t="str">
        <f>AA25</f>
        <v>X</v>
      </c>
      <c r="AB26" s="77" t="str">
        <f t="shared" ref="AB26:AB27" si="10">AB25</f>
        <v>X</v>
      </c>
      <c r="AC26" s="77" t="str">
        <f t="shared" ref="AC26:AC27" si="11">AC25</f>
        <v>X</v>
      </c>
      <c r="AD26" s="77" t="str">
        <f t="shared" ref="AD26:AD27" si="12">AD25</f>
        <v/>
      </c>
      <c r="AE26" s="77" t="str">
        <f t="shared" ref="AE26:AE27" si="13">AE25</f>
        <v>X</v>
      </c>
      <c r="AF26" s="77" t="str">
        <f t="shared" ref="AF26:AF27" si="14">AF25</f>
        <v>X</v>
      </c>
      <c r="AG26" s="77" t="str">
        <f t="shared" ref="AG26:AH27" si="15">AG25</f>
        <v/>
      </c>
      <c r="AH26" s="77" t="str">
        <f t="shared" si="15"/>
        <v/>
      </c>
      <c r="AI26" s="77" t="str">
        <f t="shared" ref="AI26:AI27" si="16">AI25</f>
        <v>X</v>
      </c>
      <c r="AJ26" s="77" t="str">
        <f t="shared" ref="AJ26:AJ27" si="17">AJ25</f>
        <v>X</v>
      </c>
      <c r="AK26" s="77" t="str">
        <f t="shared" ref="AK26:AK27" si="18">AK25</f>
        <v/>
      </c>
      <c r="AL26" s="77" t="str">
        <f t="shared" ref="AL26:AL27" si="19">AL25</f>
        <v>O</v>
      </c>
      <c r="AN26" s="87">
        <v>44227</v>
      </c>
      <c r="AO26" s="87">
        <v>44255</v>
      </c>
      <c r="AP26" s="87">
        <v>44286</v>
      </c>
      <c r="AQ26" s="87">
        <v>44592</v>
      </c>
      <c r="AR26" s="87">
        <v>44620</v>
      </c>
      <c r="AS26" s="87">
        <v>44651</v>
      </c>
    </row>
    <row r="27" spans="1:45" s="20" customFormat="1" ht="15.95" customHeight="1" x14ac:dyDescent="0.25">
      <c r="A27" s="1"/>
      <c r="B27" s="97"/>
      <c r="C27" s="74" t="s">
        <v>2487</v>
      </c>
      <c r="D27" s="93">
        <f>IFERROR(D26/D25,0)</f>
        <v>0.13168234064785789</v>
      </c>
      <c r="E27" s="93">
        <f t="shared" ref="E27:G27" si="20">IFERROR(E26/E25,0)</f>
        <v>0.12765822784810127</v>
      </c>
      <c r="F27" s="93">
        <f>IFERROR(F26/F25,0)</f>
        <v>0.55555555555555558</v>
      </c>
      <c r="G27" s="93">
        <f t="shared" si="20"/>
        <v>0</v>
      </c>
      <c r="H27" s="90"/>
      <c r="I27" s="111" t="s">
        <v>2487</v>
      </c>
      <c r="J27" s="111"/>
      <c r="K27" s="93">
        <f>IFERROR(K26/K25,0)</f>
        <v>0.43327205882352943</v>
      </c>
      <c r="L27" s="93">
        <f t="shared" ref="L27:N27" si="21">IFERROR(L26/L25,0)</f>
        <v>0.43327205882352943</v>
      </c>
      <c r="M27" s="93">
        <f>IFERROR(M26/M25,0)</f>
        <v>0</v>
      </c>
      <c r="N27" s="93">
        <f t="shared" si="21"/>
        <v>0</v>
      </c>
      <c r="O27" s="102"/>
      <c r="P27" s="74" t="s">
        <v>2487</v>
      </c>
      <c r="Q27" s="93">
        <f>IFERROR(Q26/Q25,0)</f>
        <v>1.1850000000000013E-2</v>
      </c>
      <c r="R27" s="93">
        <f t="shared" ref="R27:T27" si="22">IFERROR(R26/R25,0)</f>
        <v>1.1850000000000013E-2</v>
      </c>
      <c r="S27" s="93">
        <f>IFERROR(S26/S25,0)</f>
        <v>0</v>
      </c>
      <c r="T27" s="93">
        <f t="shared" si="22"/>
        <v>-0.27155963302752295</v>
      </c>
      <c r="U27" s="90"/>
      <c r="V27" s="1"/>
      <c r="W27" s="1"/>
      <c r="X27" s="1"/>
      <c r="Y27" s="1"/>
      <c r="AA27" s="77" t="str">
        <f>AA26</f>
        <v>X</v>
      </c>
      <c r="AB27" s="77" t="str">
        <f t="shared" si="10"/>
        <v>X</v>
      </c>
      <c r="AC27" s="77" t="str">
        <f t="shared" si="11"/>
        <v>X</v>
      </c>
      <c r="AD27" s="77" t="str">
        <f t="shared" si="12"/>
        <v/>
      </c>
      <c r="AE27" s="77" t="str">
        <f t="shared" si="13"/>
        <v>X</v>
      </c>
      <c r="AF27" s="77" t="str">
        <f t="shared" si="14"/>
        <v>X</v>
      </c>
      <c r="AG27" s="77" t="str">
        <f t="shared" si="15"/>
        <v/>
      </c>
      <c r="AH27" s="77" t="str">
        <f t="shared" si="15"/>
        <v/>
      </c>
      <c r="AI27" s="77" t="str">
        <f t="shared" si="16"/>
        <v>X</v>
      </c>
      <c r="AJ27" s="77" t="str">
        <f t="shared" si="17"/>
        <v>X</v>
      </c>
      <c r="AK27" s="77" t="str">
        <f t="shared" si="18"/>
        <v/>
      </c>
      <c r="AL27" s="77" t="str">
        <f t="shared" si="19"/>
        <v>O</v>
      </c>
      <c r="AN27" s="87"/>
      <c r="AO27" s="87"/>
      <c r="AP27" s="87"/>
      <c r="AQ27" s="87"/>
      <c r="AR27" s="87"/>
      <c r="AS27" s="87"/>
    </row>
    <row r="28" spans="1:45" ht="7.5" customHeight="1" x14ac:dyDescent="0.25">
      <c r="B28" s="90"/>
      <c r="C28" s="90"/>
      <c r="D28" s="91"/>
      <c r="E28" s="91"/>
      <c r="F28" s="91"/>
      <c r="G28" s="90"/>
      <c r="H28" s="90"/>
      <c r="I28" s="90"/>
      <c r="J28" s="90"/>
      <c r="K28" s="91"/>
      <c r="L28" s="91"/>
      <c r="M28" s="91"/>
      <c r="N28" s="96"/>
      <c r="O28" s="99"/>
      <c r="P28" s="90"/>
      <c r="Q28" s="91"/>
      <c r="R28" s="91"/>
      <c r="S28" s="91"/>
      <c r="T28" s="90"/>
      <c r="U28" s="90"/>
    </row>
    <row r="29" spans="1:45" s="30" customFormat="1" ht="18.95" customHeight="1" x14ac:dyDescent="0.3">
      <c r="A29" s="78"/>
      <c r="B29" s="105"/>
      <c r="C29" s="109" t="s">
        <v>2521</v>
      </c>
      <c r="D29" s="109"/>
      <c r="E29" s="109"/>
      <c r="F29" s="109"/>
      <c r="G29" s="109"/>
      <c r="H29" s="107"/>
      <c r="I29" s="112" t="s">
        <v>2518</v>
      </c>
      <c r="J29" s="112"/>
      <c r="K29" s="112"/>
      <c r="L29" s="112"/>
      <c r="M29" s="112"/>
      <c r="N29" s="112"/>
      <c r="O29" s="104"/>
      <c r="P29" s="109" t="s">
        <v>2516</v>
      </c>
      <c r="Q29" s="109"/>
      <c r="R29" s="109"/>
      <c r="S29" s="109"/>
      <c r="T29" s="109"/>
      <c r="U29" s="107"/>
      <c r="V29" s="78"/>
      <c r="W29" s="78"/>
      <c r="X29" s="78"/>
      <c r="Y29" s="78"/>
      <c r="AN29" s="89"/>
      <c r="AO29" s="89"/>
      <c r="AP29" s="89"/>
      <c r="AQ29" s="89"/>
      <c r="AR29" s="89"/>
      <c r="AS29" s="89"/>
    </row>
    <row r="30" spans="1:45" s="28" customFormat="1" ht="18.95" customHeight="1" x14ac:dyDescent="0.25">
      <c r="A30" s="1"/>
      <c r="B30" s="96"/>
      <c r="C30" s="76" t="s">
        <v>734</v>
      </c>
      <c r="D30" s="55" t="s">
        <v>2055</v>
      </c>
      <c r="E30" s="55" t="s">
        <v>1960</v>
      </c>
      <c r="F30" s="55" t="s">
        <v>1959</v>
      </c>
      <c r="G30" s="56" t="s">
        <v>102</v>
      </c>
      <c r="H30" s="90"/>
      <c r="I30" s="110" t="s">
        <v>734</v>
      </c>
      <c r="J30" s="110"/>
      <c r="K30" s="55" t="s">
        <v>2055</v>
      </c>
      <c r="L30" s="55" t="s">
        <v>1960</v>
      </c>
      <c r="M30" s="55" t="s">
        <v>1959</v>
      </c>
      <c r="N30" s="56" t="s">
        <v>102</v>
      </c>
      <c r="O30" s="101"/>
      <c r="P30" s="76" t="s">
        <v>734</v>
      </c>
      <c r="Q30" s="55" t="s">
        <v>2055</v>
      </c>
      <c r="R30" s="55" t="s">
        <v>1960</v>
      </c>
      <c r="S30" s="55" t="s">
        <v>1959</v>
      </c>
      <c r="T30" s="56" t="s">
        <v>102</v>
      </c>
      <c r="U30" s="90"/>
      <c r="V30" s="1"/>
      <c r="W30" s="1"/>
      <c r="X30" s="1"/>
      <c r="Y30" s="1"/>
      <c r="AN30" s="86"/>
      <c r="AO30" s="86"/>
      <c r="AP30" s="86"/>
      <c r="AQ30" s="86"/>
      <c r="AR30" s="86"/>
      <c r="AS30" s="86"/>
    </row>
    <row r="31" spans="1:45" s="20" customFormat="1" ht="15.95" customHeight="1" x14ac:dyDescent="0.25">
      <c r="A31" s="1"/>
      <c r="B31" s="97"/>
      <c r="C31" s="74" t="s">
        <v>2488</v>
      </c>
      <c r="D31" s="92">
        <f>SUMIFS(QLD!$H$6:$H$11006,QLD!$B$6:$B$11006,"&gt;="&amp;W31,QLD!$B$6:$B$11006,"&lt;="&amp;W32)</f>
        <v>207</v>
      </c>
      <c r="E31" s="92">
        <f>SUMIFS('QLD Early'!$H$7:$H$11006,'QLD Early'!$B$7:$B$11006,"&gt;="&amp;W31,'QLD Early'!$B$7:$B$11006,"&lt;="&amp;W32)</f>
        <v>207</v>
      </c>
      <c r="F31" s="92">
        <f>SUMIFS('QLD Yard'!$H$6:$H$11006,'QLD Yard'!$B$6:$B$11006,"&gt;="&amp;W31,'QLD Yard'!$B$6:$B$11006,"&lt;="&amp;W32)</f>
        <v>0</v>
      </c>
      <c r="G31" s="92">
        <f>SUMIFS(NRL!$H$6:$H$10005,NRL!$B$6:$B$10005,"&gt;="&amp;W31,NRL!$B$6:$B$10005,"&lt;="&amp;W32)</f>
        <v>100.5</v>
      </c>
      <c r="H31" s="90"/>
      <c r="I31" s="111" t="s">
        <v>2488</v>
      </c>
      <c r="J31" s="111"/>
      <c r="K31" s="92">
        <f>SUMIFS(QLD!$H$7:$H$11006,QLD!$B$7:$B$11006,"&gt;="&amp;X31,QLD!$B$7:$B$11006,"&lt;="&amp;X32)</f>
        <v>187.6</v>
      </c>
      <c r="L31" s="92">
        <f>SUMIFS('QLD Early'!$H$7:$H$11006,'QLD Early'!$B$7:$B$11006,"&gt;="&amp;X31,'QLD Early'!$B$7:$B$11006,"&lt;="&amp;X32)</f>
        <v>187.6</v>
      </c>
      <c r="M31" s="92">
        <f>SUMIFS('QLD Yard'!$H$6:$H$11006,'QLD Yard'!$B$6:$B$11006,"&gt;="&amp;X31,'QLD Yard'!$B$6:$B$11006,"&lt;="&amp;X32)</f>
        <v>0</v>
      </c>
      <c r="N31" s="92">
        <f>SUMIFS(NRL!$H$6:$H$10005,NRL!$B$6:$B$10005,"&gt;="&amp;X31,NRL!$B$6:$B$10005,"&lt;="&amp;X32)</f>
        <v>135.5</v>
      </c>
      <c r="O31" s="102"/>
      <c r="P31" s="74" t="s">
        <v>2488</v>
      </c>
      <c r="Q31" s="92">
        <f>SUMIFS(QLD!$H$6:$H$11006,QLD!$B$6:$B$11006,"&gt;="&amp;Y31,QLD!$B$6:$B$11006,"&lt;="&amp;Y32)</f>
        <v>195.5</v>
      </c>
      <c r="R31" s="92">
        <f>SUMIFS('QLD Early'!$H$7:$H$11006,'QLD Early'!$B$7:$B$11006,"&gt;="&amp;Y31,'QLD Early'!$B$7:$B$11006,"&lt;="&amp;Y32)</f>
        <v>195.5</v>
      </c>
      <c r="S31" s="92">
        <f>SUMIFS('QLD Yard'!$H$6:$H$11006,'QLD Yard'!$B$6:$B$11006,"&gt;="&amp;Y31,'QLD Yard'!$B$6:$B$11006,"&lt;="&amp;Y32)</f>
        <v>0</v>
      </c>
      <c r="T31" s="92">
        <f>SUMIFS(NRL!$H$6:$H$10005,NRL!$B$6:$B$10005,"&gt;="&amp;Y31,NRL!$B$6:$B$10005,"&lt;="&amp;Y32)</f>
        <v>65.5</v>
      </c>
      <c r="U31" s="90"/>
      <c r="V31" s="1"/>
      <c r="W31" s="65">
        <v>44287</v>
      </c>
      <c r="X31" s="65">
        <v>44317</v>
      </c>
      <c r="Y31" s="65">
        <v>44348</v>
      </c>
      <c r="AA31" s="77" t="str">
        <f>IF(D31&gt;0,IF(D32&gt;=0,"X","O"),"")</f>
        <v>X</v>
      </c>
      <c r="AB31" s="77" t="str">
        <f>IF(E31&gt;0,IF(E32&gt;=0,"X","O"),"")</f>
        <v>X</v>
      </c>
      <c r="AC31" s="77" t="str">
        <f>IF(F31&gt;0,IF(F32&gt;=0,"X","O"),"")</f>
        <v/>
      </c>
      <c r="AD31" s="77" t="str">
        <f>IF(G31&gt;0,IF(G32&gt;=0,"X","O"),"")</f>
        <v>O</v>
      </c>
      <c r="AE31" s="77" t="str">
        <f>IF(K31&gt;0,IF(K32&gt;=0,"X","O"),"")</f>
        <v>X</v>
      </c>
      <c r="AF31" s="77" t="str">
        <f>IF(L31&gt;0,IF(L32&gt;=0,"X","O"),"")</f>
        <v>X</v>
      </c>
      <c r="AG31" s="77" t="str">
        <f>IF(M31&gt;0,IF(M32&gt;=0,"X","O"),"")</f>
        <v/>
      </c>
      <c r="AH31" s="77" t="str">
        <f>IF(N31&gt;0,IF(N32&gt;=0,"X","O"),"")</f>
        <v>O</v>
      </c>
      <c r="AI31" s="77" t="str">
        <f>IF(Q31&gt;0,IF(Q32&gt;=0,"X","O"),"")</f>
        <v>X</v>
      </c>
      <c r="AJ31" s="77" t="str">
        <f>IF(R31&gt;0,IF(R32&gt;=0,"X","O"),"")</f>
        <v>X</v>
      </c>
      <c r="AK31" s="77" t="str">
        <f>IF(S31&gt;0,IF(S32&gt;=0,"X","O"),"")</f>
        <v/>
      </c>
      <c r="AL31" s="77" t="str">
        <f>IF(T31&gt;0,IF(T32&gt;=0,"X","O"),"")</f>
        <v>X</v>
      </c>
      <c r="AN31" s="87">
        <v>44287</v>
      </c>
      <c r="AO31" s="87">
        <v>44317</v>
      </c>
      <c r="AP31" s="87">
        <v>44348</v>
      </c>
      <c r="AQ31" s="87">
        <v>44652</v>
      </c>
      <c r="AR31" s="87">
        <v>44682</v>
      </c>
      <c r="AS31" s="87">
        <v>44713</v>
      </c>
    </row>
    <row r="32" spans="1:45" s="20" customFormat="1" ht="15.95" customHeight="1" x14ac:dyDescent="0.25">
      <c r="A32" s="1"/>
      <c r="B32" s="97"/>
      <c r="C32" s="74" t="s">
        <v>2489</v>
      </c>
      <c r="D32" s="92">
        <f>SUMIFS(QLD!$L$6:$L$11006,QLD!$B$6:$B$11006,"&gt;="&amp;W31,QLD!$B$6:$B$11006,"&lt;="&amp;W32)</f>
        <v>11.86</v>
      </c>
      <c r="E32" s="92">
        <f>SUMIFS('QLD Early'!$O$7:$O$11006,'QLD Early'!$B$7:$B$11006,"&gt;="&amp;W31,'QLD Early'!$B$7:$B$11006,"&lt;="&amp;W32)</f>
        <v>11.86</v>
      </c>
      <c r="F32" s="92">
        <f>SUMIFS('QLD Yard'!$L$6:$L$11006,'QLD Yard'!$B$6:$B$11006,"&gt;="&amp;W31,'QLD Yard'!$B$6:$B$11006,"&lt;="&amp;W32)</f>
        <v>0</v>
      </c>
      <c r="G32" s="92">
        <f>SUMIFS(NRL!$L$6:$L$10005,NRL!$B$6:$B$10005,"&gt;="&amp;W31,NRL!$B$6:$B$10005,"&lt;="&amp;W32)</f>
        <v>-22.29</v>
      </c>
      <c r="H32" s="90"/>
      <c r="I32" s="111" t="s">
        <v>2489</v>
      </c>
      <c r="J32" s="111"/>
      <c r="K32" s="92">
        <f>SUMIFS(QLD!$L$6:$L$11006,QLD!$B$6:$B$11006,"&gt;="&amp;X31,QLD!$B$6:$B$11006,"&lt;="&amp;X32)</f>
        <v>22.05</v>
      </c>
      <c r="L32" s="92">
        <f>SUMIFS('QLD Early'!$O$7:$O$11006,'QLD Early'!$B$7:$B$11006,"&gt;="&amp;X31,'QLD Early'!$B$7:$B$11006,"&lt;="&amp;X32)</f>
        <v>22.05</v>
      </c>
      <c r="M32" s="92">
        <f>SUMIFS('QLD Yard'!$L$6:$L$11006,'QLD Yard'!$B$6:$B$11006,"&gt;="&amp;X31,'QLD Yard'!$B$6:$B$11006,"&lt;="&amp;X32)</f>
        <v>0</v>
      </c>
      <c r="N32" s="92">
        <f>SUMIFS(NRL!$L$6:$L$10005,NRL!$B$6:$B$10005,"&gt;="&amp;X31,NRL!$B$6:$B$10005,"&lt;="&amp;X32)</f>
        <v>-44.83</v>
      </c>
      <c r="O32" s="102"/>
      <c r="P32" s="74" t="s">
        <v>2489</v>
      </c>
      <c r="Q32" s="92">
        <f>SUMIFS(QLD!$L$6:$L$11006,QLD!$B$6:$B$11006,"&gt;="&amp;Y31,QLD!$B$6:$B$11006,"&lt;="&amp;Y32)</f>
        <v>34.520000000000003</v>
      </c>
      <c r="R32" s="92">
        <f>SUMIFS('QLD Early'!$O$7:$O$11006,'QLD Early'!$B$7:$B$11006,"&gt;="&amp;Y31,'QLD Early'!$B$7:$B$11006,"&lt;="&amp;Y32)</f>
        <v>34.520000000000003</v>
      </c>
      <c r="S32" s="92">
        <f>SUMIFS('QLD Yard'!$L$6:$L$11006,'QLD Yard'!$B$6:$B$11006,"&gt;="&amp;Y31,'QLD Yard'!$B$6:$B$11006,"&lt;="&amp;Y32)</f>
        <v>0</v>
      </c>
      <c r="T32" s="92">
        <f>SUMIFS(NRL!$L$6:$L$10005,NRL!$B$6:$B$10005,"&gt;="&amp;Y31,NRL!$B$6:$B$10005,"&lt;="&amp;Y32)</f>
        <v>15.21</v>
      </c>
      <c r="U32" s="90"/>
      <c r="V32" s="1"/>
      <c r="W32" s="65">
        <v>44316</v>
      </c>
      <c r="X32" s="65">
        <v>44347</v>
      </c>
      <c r="Y32" s="65">
        <v>44377</v>
      </c>
      <c r="AA32" s="77" t="str">
        <f>AA31</f>
        <v>X</v>
      </c>
      <c r="AB32" s="77" t="str">
        <f t="shared" ref="AB32:AB33" si="23">AB31</f>
        <v>X</v>
      </c>
      <c r="AC32" s="77" t="str">
        <f t="shared" ref="AC32:AC33" si="24">AC31</f>
        <v/>
      </c>
      <c r="AD32" s="77" t="str">
        <f t="shared" ref="AD32:AD33" si="25">AD31</f>
        <v>O</v>
      </c>
      <c r="AE32" s="77" t="str">
        <f t="shared" ref="AE32:AE33" si="26">AE31</f>
        <v>X</v>
      </c>
      <c r="AF32" s="77" t="str">
        <f t="shared" ref="AF32:AF33" si="27">AF31</f>
        <v>X</v>
      </c>
      <c r="AG32" s="77" t="str">
        <f t="shared" ref="AG32:AH33" si="28">AG31</f>
        <v/>
      </c>
      <c r="AH32" s="77" t="str">
        <f t="shared" si="28"/>
        <v>O</v>
      </c>
      <c r="AI32" s="77" t="str">
        <f t="shared" ref="AI32:AI33" si="29">AI31</f>
        <v>X</v>
      </c>
      <c r="AJ32" s="77" t="str">
        <f t="shared" ref="AJ32:AJ33" si="30">AJ31</f>
        <v>X</v>
      </c>
      <c r="AK32" s="77" t="str">
        <f t="shared" ref="AK32:AK33" si="31">AK31</f>
        <v/>
      </c>
      <c r="AL32" s="77" t="str">
        <f t="shared" ref="AL32:AL33" si="32">AL31</f>
        <v>X</v>
      </c>
      <c r="AN32" s="87">
        <v>44316</v>
      </c>
      <c r="AO32" s="87">
        <v>44347</v>
      </c>
      <c r="AP32" s="87">
        <v>44377</v>
      </c>
      <c r="AQ32" s="87">
        <v>44681</v>
      </c>
      <c r="AR32" s="87">
        <v>44712</v>
      </c>
      <c r="AS32" s="87">
        <v>44742</v>
      </c>
    </row>
    <row r="33" spans="1:45" s="20" customFormat="1" ht="15.95" customHeight="1" x14ac:dyDescent="0.25">
      <c r="A33" s="1"/>
      <c r="B33" s="97"/>
      <c r="C33" s="74" t="s">
        <v>2487</v>
      </c>
      <c r="D33" s="93">
        <f>IFERROR(D32/D31,0)</f>
        <v>5.7294685990338164E-2</v>
      </c>
      <c r="E33" s="93">
        <f>IFERROR(E32/E31,0)</f>
        <v>5.7294685990338164E-2</v>
      </c>
      <c r="F33" s="93">
        <f>IFERROR(F32/F31,0)</f>
        <v>0</v>
      </c>
      <c r="G33" s="93">
        <f>IFERROR(G32/G31,0)</f>
        <v>-0.22179104477611938</v>
      </c>
      <c r="H33" s="90"/>
      <c r="I33" s="111" t="s">
        <v>2487</v>
      </c>
      <c r="J33" s="111"/>
      <c r="K33" s="93">
        <f>IFERROR(K32/K31,0)</f>
        <v>0.11753731343283583</v>
      </c>
      <c r="L33" s="93">
        <f t="shared" ref="L33:N33" si="33">IFERROR(L32/L31,0)</f>
        <v>0.11753731343283583</v>
      </c>
      <c r="M33" s="93">
        <f>IFERROR(M32/M31,0)</f>
        <v>0</v>
      </c>
      <c r="N33" s="93">
        <f t="shared" si="33"/>
        <v>-0.33084870848708486</v>
      </c>
      <c r="O33" s="102"/>
      <c r="P33" s="74" t="s">
        <v>2487</v>
      </c>
      <c r="Q33" s="93">
        <f>IFERROR(Q32/Q31,0)</f>
        <v>0.17657289002557547</v>
      </c>
      <c r="R33" s="93">
        <f t="shared" ref="R33:T33" si="34">IFERROR(R32/R31,0)</f>
        <v>0.17657289002557547</v>
      </c>
      <c r="S33" s="93">
        <f>IFERROR(S32/S31,0)</f>
        <v>0</v>
      </c>
      <c r="T33" s="93">
        <f t="shared" si="34"/>
        <v>0.23221374045801527</v>
      </c>
      <c r="U33" s="90"/>
      <c r="V33" s="1"/>
      <c r="W33" s="1"/>
      <c r="X33" s="1"/>
      <c r="Y33" s="1"/>
      <c r="AA33" s="77" t="str">
        <f>AA32</f>
        <v>X</v>
      </c>
      <c r="AB33" s="77" t="str">
        <f t="shared" si="23"/>
        <v>X</v>
      </c>
      <c r="AC33" s="77" t="str">
        <f t="shared" si="24"/>
        <v/>
      </c>
      <c r="AD33" s="77" t="str">
        <f t="shared" si="25"/>
        <v>O</v>
      </c>
      <c r="AE33" s="77" t="str">
        <f t="shared" si="26"/>
        <v>X</v>
      </c>
      <c r="AF33" s="77" t="str">
        <f t="shared" si="27"/>
        <v>X</v>
      </c>
      <c r="AG33" s="77" t="str">
        <f t="shared" si="28"/>
        <v/>
      </c>
      <c r="AH33" s="77" t="str">
        <f t="shared" si="28"/>
        <v>O</v>
      </c>
      <c r="AI33" s="77" t="str">
        <f t="shared" si="29"/>
        <v>X</v>
      </c>
      <c r="AJ33" s="77" t="str">
        <f t="shared" si="30"/>
        <v>X</v>
      </c>
      <c r="AK33" s="77" t="str">
        <f t="shared" si="31"/>
        <v/>
      </c>
      <c r="AL33" s="77" t="str">
        <f t="shared" si="32"/>
        <v>X</v>
      </c>
      <c r="AN33" s="87"/>
      <c r="AO33" s="87"/>
      <c r="AP33" s="87"/>
      <c r="AQ33" s="87"/>
      <c r="AR33" s="87"/>
      <c r="AS33" s="87"/>
    </row>
    <row r="34" spans="1:45" ht="7.5" customHeight="1" x14ac:dyDescent="0.25">
      <c r="B34" s="90"/>
      <c r="C34" s="90"/>
      <c r="D34" s="91"/>
      <c r="E34" s="91"/>
      <c r="F34" s="91"/>
      <c r="G34" s="90"/>
      <c r="H34" s="90"/>
      <c r="I34" s="90"/>
      <c r="J34" s="90"/>
      <c r="K34" s="91"/>
      <c r="L34" s="91"/>
      <c r="M34" s="91"/>
      <c r="N34" s="96"/>
      <c r="O34" s="99"/>
      <c r="P34" s="90"/>
      <c r="Q34" s="91"/>
      <c r="R34" s="91"/>
      <c r="S34" s="91"/>
      <c r="T34" s="90"/>
      <c r="U34" s="90"/>
    </row>
    <row r="35" spans="1:45" s="30" customFormat="1" ht="18.95" customHeight="1" x14ac:dyDescent="0.25">
      <c r="B35" s="105"/>
      <c r="C35" s="109" t="s">
        <v>2522</v>
      </c>
      <c r="D35" s="109"/>
      <c r="E35" s="109"/>
      <c r="F35" s="109"/>
      <c r="G35" s="109"/>
      <c r="H35" s="105"/>
      <c r="I35" s="112" t="s">
        <v>2519</v>
      </c>
      <c r="J35" s="112"/>
      <c r="K35" s="112"/>
      <c r="L35" s="112"/>
      <c r="M35" s="112"/>
      <c r="N35" s="112"/>
      <c r="O35" s="104"/>
      <c r="P35" s="109" t="s">
        <v>2517</v>
      </c>
      <c r="Q35" s="109"/>
      <c r="R35" s="109"/>
      <c r="S35" s="109"/>
      <c r="T35" s="109"/>
      <c r="U35" s="105"/>
      <c r="AA35" s="27"/>
      <c r="AB35" s="27"/>
      <c r="AC35" s="27"/>
      <c r="AD35" s="27"/>
      <c r="AE35" s="27"/>
      <c r="AF35" s="27"/>
      <c r="AG35" s="27"/>
      <c r="AH35" s="27"/>
      <c r="AI35" s="27"/>
      <c r="AJ35" s="27"/>
      <c r="AK35" s="27"/>
      <c r="AL35" s="27"/>
      <c r="AN35" s="89"/>
      <c r="AO35" s="89"/>
      <c r="AP35" s="89"/>
      <c r="AQ35" s="89"/>
      <c r="AR35" s="89"/>
      <c r="AS35" s="89"/>
    </row>
    <row r="36" spans="1:45" s="28" customFormat="1" ht="18.95" customHeight="1" x14ac:dyDescent="0.25">
      <c r="B36" s="96"/>
      <c r="C36" s="76" t="s">
        <v>734</v>
      </c>
      <c r="D36" s="55" t="s">
        <v>2055</v>
      </c>
      <c r="E36" s="55" t="s">
        <v>1960</v>
      </c>
      <c r="F36" s="55" t="s">
        <v>1959</v>
      </c>
      <c r="G36" s="56" t="s">
        <v>102</v>
      </c>
      <c r="H36" s="96"/>
      <c r="I36" s="110" t="s">
        <v>734</v>
      </c>
      <c r="J36" s="110"/>
      <c r="K36" s="55" t="s">
        <v>2055</v>
      </c>
      <c r="L36" s="55" t="s">
        <v>1960</v>
      </c>
      <c r="M36" s="55" t="s">
        <v>1959</v>
      </c>
      <c r="N36" s="56" t="s">
        <v>102</v>
      </c>
      <c r="O36" s="101"/>
      <c r="P36" s="76" t="s">
        <v>734</v>
      </c>
      <c r="Q36" s="55" t="s">
        <v>2055</v>
      </c>
      <c r="R36" s="55" t="s">
        <v>1960</v>
      </c>
      <c r="S36" s="55" t="s">
        <v>1959</v>
      </c>
      <c r="T36" s="56" t="s">
        <v>102</v>
      </c>
      <c r="U36" s="96"/>
      <c r="AN36" s="86"/>
      <c r="AO36" s="86"/>
      <c r="AP36" s="86"/>
      <c r="AQ36" s="86"/>
      <c r="AR36" s="86"/>
      <c r="AS36" s="86"/>
    </row>
    <row r="37" spans="1:45" s="20" customFormat="1" ht="15.95" customHeight="1" x14ac:dyDescent="0.25">
      <c r="B37" s="97"/>
      <c r="C37" s="74" t="s">
        <v>2488</v>
      </c>
      <c r="D37" s="92">
        <f>SUMIFS(QLD!$H$6:$H$11006,QLD!$B$6:$B$11006,"&gt;="&amp;W37,QLD!$B$6:$B$11006,"&lt;="&amp;W38)</f>
        <v>160</v>
      </c>
      <c r="E37" s="92">
        <f>SUMIFS('QLD Early'!$H$7:$H$11006,'QLD Early'!$B$7:$B$11006,"&gt;="&amp;W37,'QLD Early'!$B$7:$B$11006,"&lt;="&amp;W38)</f>
        <v>160</v>
      </c>
      <c r="F37" s="92">
        <f>SUMIFS('QLD Yard'!$H$6:$H$11006,'QLD Yard'!$B$6:$B$11006,"&gt;="&amp;W37,'QLD Yard'!$B$6:$B$11006,"&lt;="&amp;W38)</f>
        <v>0</v>
      </c>
      <c r="G37" s="92">
        <f>SUMIFS(NRL!$H$6:$H$10005,NRL!$B$6:$B$10005,"&gt;="&amp;W37,NRL!$B$6:$B$10005,"&lt;="&amp;W38)</f>
        <v>69.750000000000014</v>
      </c>
      <c r="H37" s="97"/>
      <c r="I37" s="111" t="s">
        <v>2488</v>
      </c>
      <c r="J37" s="111"/>
      <c r="K37" s="92">
        <f>SUMIFS(QLD!$H$6:$H$11006,QLD!$B$6:$B$11006,"&gt;="&amp;X37,QLD!$B$6:$B$11006,"&lt;="&amp;X38)</f>
        <v>143.5</v>
      </c>
      <c r="L37" s="92">
        <f>SUMIFS('QLD Early'!$H$7:$H$11006,'QLD Early'!$B$7:$B$11006,"&gt;="&amp;X37,'QLD Early'!$B$7:$B$11006,"&lt;="&amp;X38)</f>
        <v>143.5</v>
      </c>
      <c r="M37" s="92">
        <f>SUMIFS('QLD Yard'!$H$6:$H$11006,'QLD Yard'!$B$6:$B$11006,"&gt;="&amp;X37,'QLD Yard'!$B$6:$B$11006,"&lt;="&amp;X38)</f>
        <v>0</v>
      </c>
      <c r="N37" s="92">
        <f>SUMIFS(NRL!$H$6:$H$10005,NRL!$B$6:$B$10005,"&gt;="&amp;X37,NRL!$B$6:$B$10005,"&lt;="&amp;X38)</f>
        <v>108</v>
      </c>
      <c r="O37" s="102"/>
      <c r="P37" s="74" t="s">
        <v>2488</v>
      </c>
      <c r="Q37" s="92">
        <f>SUMIFS(QLD!$H$6:$H$11006,QLD!$B$6:$B$11006,"&gt;="&amp;Y37,QLD!$B$6:$B$11006,"&lt;="&amp;Y38)</f>
        <v>170.75</v>
      </c>
      <c r="R37" s="92">
        <f>SUMIFS('QLD Early'!$H$7:$H$11006,'QLD Early'!$B$7:$B$11006,"&gt;="&amp;Y37,'QLD Early'!$B$7:$B$11006,"&lt;="&amp;Y38)</f>
        <v>152.5</v>
      </c>
      <c r="S37" s="92">
        <f>SUMIFS('QLD Yard'!$H$6:$H$11006,'QLD Yard'!$B$6:$B$11006,"&gt;="&amp;Y37,'QLD Yard'!$B$6:$B$11006,"&lt;="&amp;Y38)</f>
        <v>18.25</v>
      </c>
      <c r="T37" s="92">
        <f>SUMIFS(NRL!$H$6:$H$10005,NRL!$B$6:$B$10005,"&gt;="&amp;Y37,NRL!$B$6:$B$10005,"&lt;="&amp;Y38)</f>
        <v>71.5</v>
      </c>
      <c r="U37" s="97"/>
      <c r="W37" s="65">
        <v>44378</v>
      </c>
      <c r="X37" s="65">
        <v>44409</v>
      </c>
      <c r="Y37" s="65">
        <v>44440</v>
      </c>
      <c r="AA37" s="77" t="str">
        <f>IF(D37&gt;0,IF(D38&gt;=0,"X","O"),"")</f>
        <v>X</v>
      </c>
      <c r="AB37" s="77" t="str">
        <f>IF(E37&gt;0,IF(E38&gt;=0,"X","O"),"")</f>
        <v>X</v>
      </c>
      <c r="AC37" s="77" t="str">
        <f>IF(F37&gt;0,IF(F38&gt;=0,"X","O"),"")</f>
        <v/>
      </c>
      <c r="AD37" s="77" t="str">
        <f>IF(G37&gt;0,IF(G38&gt;=0,"X","O"),"")</f>
        <v>X</v>
      </c>
      <c r="AE37" s="77" t="str">
        <f>IF(K37&gt;0,IF(K38&gt;=0,"X","O"),"")</f>
        <v>O</v>
      </c>
      <c r="AF37" s="77" t="str">
        <f>IF(L37&gt;0,IF(L38&gt;=0,"X","O"),"")</f>
        <v>O</v>
      </c>
      <c r="AG37" s="77" t="str">
        <f>IF(M37&gt;0,IF(M38&gt;=0,"X","O"),"")</f>
        <v/>
      </c>
      <c r="AH37" s="77" t="str">
        <f>IF(N37&gt;0,IF(N38&gt;=0,"X","O"),"")</f>
        <v>X</v>
      </c>
      <c r="AI37" s="77" t="str">
        <f>IF(Q37&gt;0,IF(Q38&gt;=0,"X","O"),"")</f>
        <v>O</v>
      </c>
      <c r="AJ37" s="77" t="str">
        <f>IF(R37&gt;0,IF(R38&gt;=0,"X","O"),"")</f>
        <v>O</v>
      </c>
      <c r="AK37" s="77" t="str">
        <f>IF(S37&gt;0,IF(S38&gt;=0,"X","O"),"")</f>
        <v>X</v>
      </c>
      <c r="AL37" s="77" t="str">
        <f>IF(T37&gt;0,IF(T38&gt;=0,"X","O"),"")</f>
        <v>X</v>
      </c>
      <c r="AN37" s="87">
        <v>44378</v>
      </c>
      <c r="AO37" s="87">
        <v>44409</v>
      </c>
      <c r="AP37" s="87">
        <v>44440</v>
      </c>
      <c r="AQ37" s="87">
        <v>44743</v>
      </c>
      <c r="AR37" s="87">
        <v>44774</v>
      </c>
      <c r="AS37" s="87">
        <v>44805</v>
      </c>
    </row>
    <row r="38" spans="1:45" s="20" customFormat="1" ht="15.95" customHeight="1" x14ac:dyDescent="0.25">
      <c r="B38" s="97"/>
      <c r="C38" s="74" t="s">
        <v>2489</v>
      </c>
      <c r="D38" s="92">
        <f>SUMIFS(QLD!$L$6:$L$11006,QLD!$B$6:$B$11006,"&gt;="&amp;W37,QLD!$B$6:$B$11006,"&lt;="&amp;W38)</f>
        <v>20.525000000000006</v>
      </c>
      <c r="E38" s="92">
        <f>SUMIFS('QLD Early'!$O$7:$O$11006,'QLD Early'!$B$7:$B$11006,"&gt;="&amp;W37,'QLD Early'!$B$7:$B$11006,"&lt;="&amp;W38)</f>
        <v>20.525000000000006</v>
      </c>
      <c r="F38" s="92">
        <f>SUMIFS('QLD Yard'!$L$6:$L$11006,'QLD Yard'!$B$6:$B$11006,"&gt;="&amp;W37,'QLD Yard'!$B$6:$B$11006,"&lt;="&amp;W38)</f>
        <v>0</v>
      </c>
      <c r="G38" s="92">
        <f>SUMIFS(NRL!$L$6:$L$10005,NRL!$B$6:$B$10005,"&gt;="&amp;W37,NRL!$B$6:$B$10005,"&lt;="&amp;W38)</f>
        <v>14.159999999999997</v>
      </c>
      <c r="H38" s="97"/>
      <c r="I38" s="111" t="s">
        <v>2489</v>
      </c>
      <c r="J38" s="111"/>
      <c r="K38" s="92">
        <f>SUMIFS(QLD!$L$6:$L$11006,QLD!$B$6:$B$11006,"&gt;="&amp;X37,QLD!$B$6:$B$11006,"&lt;="&amp;X38)</f>
        <v>-14.950000000000003</v>
      </c>
      <c r="L38" s="92">
        <f>SUMIFS('QLD Early'!$O$7:$O$11006,'QLD Early'!$B$7:$B$11006,"&gt;="&amp;X37,'QLD Early'!$B$7:$B$11006,"&lt;="&amp;X38)</f>
        <v>-14.950000000000003</v>
      </c>
      <c r="M38" s="92">
        <f>SUMIFS('QLD Yard'!$L$6:$L$11006,'QLD Yard'!$B$6:$B$11006,"&gt;="&amp;X37,'QLD Yard'!$B$6:$B$11006,"&lt;="&amp;X38)</f>
        <v>0</v>
      </c>
      <c r="N38" s="92">
        <f>SUMIFS(NRL!$L$6:$L$10005,NRL!$B$6:$B$10005,"&gt;="&amp;X37,NRL!$B$6:$B$10005,"&lt;="&amp;X38)</f>
        <v>17.850000000000001</v>
      </c>
      <c r="O38" s="102"/>
      <c r="P38" s="74" t="s">
        <v>2489</v>
      </c>
      <c r="Q38" s="92">
        <f>SUMIFS(QLD!$L$6:$L$11006,QLD!$B$6:$B$11006,"&gt;="&amp;Y37,QLD!$B$6:$B$11006,"&lt;="&amp;Y38)</f>
        <v>-11.502499999999998</v>
      </c>
      <c r="R38" s="92">
        <f>SUMIFS('QLD Early'!$O$7:$O$11006,'QLD Early'!$B$7:$B$11006,"&gt;="&amp;Y37,'QLD Early'!$B$7:$B$11006,"&lt;="&amp;Y38)</f>
        <v>-19.5</v>
      </c>
      <c r="S38" s="92">
        <f>SUMIFS('QLD Yard'!$L$6:$L$11006,'QLD Yard'!$B$6:$B$11006,"&gt;="&amp;Y37,'QLD Yard'!$B$6:$B$11006,"&lt;="&amp;Y38)</f>
        <v>7.9975000000000005</v>
      </c>
      <c r="T38" s="92">
        <f>SUMIFS(NRL!$L$6:$L$10005,NRL!$B$6:$B$10005,"&gt;="&amp;Y37,NRL!$B$6:$B$10005,"&lt;="&amp;Y38)</f>
        <v>41.61</v>
      </c>
      <c r="U38" s="97"/>
      <c r="W38" s="65">
        <v>44408</v>
      </c>
      <c r="X38" s="65">
        <v>44439</v>
      </c>
      <c r="Y38" s="65">
        <v>44469</v>
      </c>
      <c r="AA38" s="77" t="str">
        <f>AA37</f>
        <v>X</v>
      </c>
      <c r="AB38" s="77" t="str">
        <f t="shared" ref="AB38:AB39" si="35">AB37</f>
        <v>X</v>
      </c>
      <c r="AC38" s="77" t="str">
        <f t="shared" ref="AC38:AC39" si="36">AC37</f>
        <v/>
      </c>
      <c r="AD38" s="77" t="str">
        <f t="shared" ref="AD38:AD39" si="37">AD37</f>
        <v>X</v>
      </c>
      <c r="AE38" s="77" t="str">
        <f t="shared" ref="AE38:AE39" si="38">AE37</f>
        <v>O</v>
      </c>
      <c r="AF38" s="77" t="str">
        <f t="shared" ref="AF38:AF39" si="39">AF37</f>
        <v>O</v>
      </c>
      <c r="AG38" s="77" t="str">
        <f t="shared" ref="AG38:AH39" si="40">AG37</f>
        <v/>
      </c>
      <c r="AH38" s="77" t="str">
        <f t="shared" si="40"/>
        <v>X</v>
      </c>
      <c r="AI38" s="77" t="str">
        <f t="shared" ref="AI38:AI39" si="41">AI37</f>
        <v>O</v>
      </c>
      <c r="AJ38" s="77" t="str">
        <f t="shared" ref="AJ38:AJ39" si="42">AJ37</f>
        <v>O</v>
      </c>
      <c r="AK38" s="77" t="str">
        <f t="shared" ref="AK38:AK39" si="43">AK37</f>
        <v>X</v>
      </c>
      <c r="AL38" s="77" t="str">
        <f t="shared" ref="AL38:AL39" si="44">AL37</f>
        <v>X</v>
      </c>
      <c r="AN38" s="87">
        <v>44408</v>
      </c>
      <c r="AO38" s="87">
        <v>44439</v>
      </c>
      <c r="AP38" s="87">
        <v>44469</v>
      </c>
      <c r="AQ38" s="87">
        <v>44773</v>
      </c>
      <c r="AR38" s="87">
        <v>44804</v>
      </c>
      <c r="AS38" s="87">
        <v>44834</v>
      </c>
    </row>
    <row r="39" spans="1:45" s="20" customFormat="1" ht="15.95" customHeight="1" x14ac:dyDescent="0.25">
      <c r="B39" s="97"/>
      <c r="C39" s="74" t="s">
        <v>2487</v>
      </c>
      <c r="D39" s="93">
        <f>IFERROR(D38/D37,0)</f>
        <v>0.12828125000000004</v>
      </c>
      <c r="E39" s="93">
        <f t="shared" ref="E39:G39" si="45">IFERROR(E38/E37,0)</f>
        <v>0.12828125000000004</v>
      </c>
      <c r="F39" s="93">
        <f>IFERROR(F38/F37,0)</f>
        <v>0</v>
      </c>
      <c r="G39" s="93">
        <f t="shared" si="45"/>
        <v>0.20301075268817195</v>
      </c>
      <c r="H39" s="97"/>
      <c r="I39" s="111" t="s">
        <v>2487</v>
      </c>
      <c r="J39" s="111"/>
      <c r="K39" s="93">
        <f>IFERROR(K38/K37,0)</f>
        <v>-0.10418118466898957</v>
      </c>
      <c r="L39" s="93">
        <f>IFERROR(L38/L37,0)</f>
        <v>-0.10418118466898957</v>
      </c>
      <c r="M39" s="93">
        <f>IFERROR(M38/M37,0)</f>
        <v>0</v>
      </c>
      <c r="N39" s="93">
        <f>IFERROR(N38/N37,0)</f>
        <v>0.1652777777777778</v>
      </c>
      <c r="O39" s="102"/>
      <c r="P39" s="74" t="s">
        <v>2487</v>
      </c>
      <c r="Q39" s="93">
        <f>IFERROR(Q38/Q37,0)</f>
        <v>-6.7364568081991205E-2</v>
      </c>
      <c r="R39" s="93">
        <f t="shared" ref="R39:T39" si="46">IFERROR(R38/R37,0)</f>
        <v>-0.12786885245901639</v>
      </c>
      <c r="S39" s="93">
        <f>IFERROR(S38/S37,0)</f>
        <v>0.4382191780821918</v>
      </c>
      <c r="T39" s="93">
        <f t="shared" si="46"/>
        <v>0.58195804195804191</v>
      </c>
      <c r="U39" s="97"/>
      <c r="AA39" s="77" t="str">
        <f>AA38</f>
        <v>X</v>
      </c>
      <c r="AB39" s="77" t="str">
        <f t="shared" si="35"/>
        <v>X</v>
      </c>
      <c r="AC39" s="77" t="str">
        <f t="shared" si="36"/>
        <v/>
      </c>
      <c r="AD39" s="77" t="str">
        <f t="shared" si="37"/>
        <v>X</v>
      </c>
      <c r="AE39" s="77" t="str">
        <f t="shared" si="38"/>
        <v>O</v>
      </c>
      <c r="AF39" s="77" t="str">
        <f t="shared" si="39"/>
        <v>O</v>
      </c>
      <c r="AG39" s="77" t="str">
        <f t="shared" si="40"/>
        <v/>
      </c>
      <c r="AH39" s="77" t="str">
        <f t="shared" si="40"/>
        <v>X</v>
      </c>
      <c r="AI39" s="77" t="str">
        <f t="shared" si="41"/>
        <v>O</v>
      </c>
      <c r="AJ39" s="77" t="str">
        <f t="shared" si="42"/>
        <v>O</v>
      </c>
      <c r="AK39" s="77" t="str">
        <f t="shared" si="43"/>
        <v>X</v>
      </c>
      <c r="AL39" s="77" t="str">
        <f t="shared" si="44"/>
        <v>X</v>
      </c>
      <c r="AN39" s="87"/>
      <c r="AO39" s="87"/>
      <c r="AP39" s="87"/>
      <c r="AQ39" s="87"/>
      <c r="AR39" s="87"/>
      <c r="AS39" s="87"/>
    </row>
    <row r="40" spans="1:45" ht="7.5" customHeight="1" x14ac:dyDescent="0.25">
      <c r="B40" s="90"/>
      <c r="C40" s="90"/>
      <c r="D40" s="91"/>
      <c r="E40" s="91"/>
      <c r="F40" s="91"/>
      <c r="G40" s="90"/>
      <c r="H40" s="90"/>
      <c r="I40" s="90"/>
      <c r="J40" s="90"/>
      <c r="K40" s="91"/>
      <c r="L40" s="91"/>
      <c r="M40" s="91"/>
      <c r="N40" s="96"/>
      <c r="O40" s="99"/>
      <c r="P40" s="90"/>
      <c r="Q40" s="91"/>
      <c r="R40" s="91"/>
      <c r="S40" s="91"/>
      <c r="T40" s="90"/>
      <c r="U40" s="90"/>
    </row>
    <row r="41" spans="1:45" s="30" customFormat="1" ht="18.95" customHeight="1" x14ac:dyDescent="0.25">
      <c r="B41" s="105"/>
      <c r="C41" s="109" t="s">
        <v>2523</v>
      </c>
      <c r="D41" s="109"/>
      <c r="E41" s="109"/>
      <c r="F41" s="109"/>
      <c r="G41" s="109"/>
      <c r="H41" s="105"/>
      <c r="I41" s="112" t="s">
        <v>2520</v>
      </c>
      <c r="J41" s="112"/>
      <c r="K41" s="112"/>
      <c r="L41" s="112"/>
      <c r="M41" s="112"/>
      <c r="N41" s="112"/>
      <c r="O41" s="104"/>
      <c r="P41" s="109" t="s">
        <v>2511</v>
      </c>
      <c r="Q41" s="109"/>
      <c r="R41" s="109"/>
      <c r="S41" s="109"/>
      <c r="T41" s="109"/>
      <c r="U41" s="105"/>
      <c r="AA41" s="27"/>
      <c r="AB41" s="27"/>
      <c r="AC41" s="27"/>
      <c r="AD41" s="27"/>
      <c r="AE41" s="27"/>
      <c r="AF41" s="27"/>
      <c r="AG41" s="27"/>
      <c r="AH41" s="27"/>
      <c r="AI41" s="27"/>
      <c r="AJ41" s="27"/>
      <c r="AK41" s="27"/>
      <c r="AL41" s="27"/>
      <c r="AN41" s="89"/>
      <c r="AO41" s="89"/>
      <c r="AP41" s="89"/>
      <c r="AQ41" s="89"/>
      <c r="AR41" s="89"/>
      <c r="AS41" s="89"/>
    </row>
    <row r="42" spans="1:45" s="28" customFormat="1" ht="18.95" customHeight="1" x14ac:dyDescent="0.25">
      <c r="B42" s="96"/>
      <c r="C42" s="76" t="s">
        <v>734</v>
      </c>
      <c r="D42" s="55" t="s">
        <v>2055</v>
      </c>
      <c r="E42" s="55" t="s">
        <v>1960</v>
      </c>
      <c r="F42" s="55" t="s">
        <v>1959</v>
      </c>
      <c r="G42" s="56" t="s">
        <v>102</v>
      </c>
      <c r="H42" s="96"/>
      <c r="I42" s="116" t="s">
        <v>734</v>
      </c>
      <c r="J42" s="117"/>
      <c r="K42" s="55" t="s">
        <v>2055</v>
      </c>
      <c r="L42" s="55" t="s">
        <v>1960</v>
      </c>
      <c r="M42" s="55" t="s">
        <v>1959</v>
      </c>
      <c r="N42" s="56" t="s">
        <v>102</v>
      </c>
      <c r="O42" s="101"/>
      <c r="P42" s="76" t="s">
        <v>734</v>
      </c>
      <c r="Q42" s="55" t="s">
        <v>2055</v>
      </c>
      <c r="R42" s="55" t="s">
        <v>1960</v>
      </c>
      <c r="S42" s="55" t="s">
        <v>1959</v>
      </c>
      <c r="T42" s="56" t="s">
        <v>102</v>
      </c>
      <c r="U42" s="96"/>
      <c r="AN42" s="86"/>
      <c r="AO42" s="86"/>
      <c r="AP42" s="86"/>
      <c r="AQ42" s="86"/>
      <c r="AR42" s="86"/>
      <c r="AS42" s="86"/>
    </row>
    <row r="43" spans="1:45" s="20" customFormat="1" ht="15.95" customHeight="1" x14ac:dyDescent="0.25">
      <c r="B43" s="97"/>
      <c r="C43" s="74" t="s">
        <v>2488</v>
      </c>
      <c r="D43" s="92">
        <f>SUMIFS(QLD!$H$6:$H$11006,QLD!$B$6:$B$11006,"&gt;="&amp;W43,QLD!$B$6:$B$11006,"&lt;="&amp;W44)</f>
        <v>190.5</v>
      </c>
      <c r="E43" s="92">
        <f>SUMIFS('QLD Early'!$H$7:$H$11006,'QLD Early'!$B$7:$B$11006,"&gt;="&amp;W43,'QLD Early'!$B$7:$B$11006,"&lt;="&amp;W44)</f>
        <v>112.5</v>
      </c>
      <c r="F43" s="92">
        <f>SUMIFS('QLD Yard'!$H$6:$H$11006,'QLD Yard'!$B$6:$B$11006,"&gt;="&amp;W43,'QLD Yard'!$B$6:$B$11006,"&lt;="&amp;W44)</f>
        <v>78</v>
      </c>
      <c r="G43" s="92">
        <f>SUMIFS(NRL!$H$6:$H$10005,NRL!$B$6:$B$10005,"&gt;="&amp;W43,NRL!$B$6:$B$10005,"&lt;="&amp;W44)</f>
        <v>5.5</v>
      </c>
      <c r="H43" s="97"/>
      <c r="I43" s="114" t="s">
        <v>2488</v>
      </c>
      <c r="J43" s="115"/>
      <c r="K43" s="92">
        <f>SUMIFS(QLD!$H$6:$H$11006,QLD!$B$6:$B$11006,"&gt;="&amp;X43,QLD!$B$6:$B$11006,"&lt;="&amp;X44)</f>
        <v>160.75</v>
      </c>
      <c r="L43" s="92">
        <f>SUMIFS('QLD Early'!$H$7:$H$11006,'QLD Early'!$B$7:$B$11006,"&gt;="&amp;X43,'QLD Early'!$B$7:$B$11006,"&lt;="&amp;X44)</f>
        <v>115</v>
      </c>
      <c r="M43" s="92">
        <f>SUMIFS('QLD Yard'!$H$6:$H$11006,'QLD Yard'!$B$6:$B$11006,"&gt;="&amp;X43,'QLD Yard'!$B$6:$B$11006,"&lt;="&amp;X44)</f>
        <v>45.75</v>
      </c>
      <c r="N43" s="92">
        <f>SUMIFS(NRL!$H$6:$H$10005,NRL!$B$6:$B$10005,"&gt;="&amp;X43,NRL!$B$6:$B$10005,"&lt;="&amp;X44)</f>
        <v>0</v>
      </c>
      <c r="O43" s="102"/>
      <c r="P43" s="74" t="s">
        <v>2488</v>
      </c>
      <c r="Q43" s="92">
        <f>SUMIFS(QLD!$H$6:$H$11006,QLD!$B$6:$B$11006,"&gt;="&amp;Y43,QLD!$B$6:$B$11006,"&lt;="&amp;Y44)</f>
        <v>153.5</v>
      </c>
      <c r="R43" s="92">
        <f>SUMIFS('QLD Early'!$H$7:$H$11006,'QLD Early'!$B$7:$B$11006,"&gt;="&amp;Y43,'QLD Early'!$B$7:$B$11006,"&lt;="&amp;Y44)</f>
        <v>98.5</v>
      </c>
      <c r="S43" s="92">
        <f>SUMIFS('QLD Yard'!$H$6:$H$11006,'QLD Yard'!$B$6:$B$11006,"&gt;="&amp;Y43,'QLD Yard'!$B$6:$B$11006,"&lt;="&amp;Y44)</f>
        <v>55</v>
      </c>
      <c r="T43" s="92">
        <f>SUMIFS(NRL!$H$6:$H$10005,NRL!$B$6:$B$10005,"&gt;="&amp;Y43,NRL!$B$6:$B$10005,"&lt;="&amp;Y44)</f>
        <v>0</v>
      </c>
      <c r="U43" s="97"/>
      <c r="W43" s="65">
        <v>44470</v>
      </c>
      <c r="X43" s="65">
        <v>44501</v>
      </c>
      <c r="Y43" s="65">
        <v>44531</v>
      </c>
      <c r="AA43" s="77" t="str">
        <f>IF(D43&gt;0,IF(D44&gt;=0,"X","O"),"")</f>
        <v>X</v>
      </c>
      <c r="AB43" s="77" t="str">
        <f>IF(E43&gt;0,IF(E44&gt;=0,"X","O"),"")</f>
        <v>O</v>
      </c>
      <c r="AC43" s="77" t="str">
        <f>IF(F43&gt;0,IF(F44&gt;=0,"X","O"),"")</f>
        <v>X</v>
      </c>
      <c r="AD43" s="77" t="str">
        <f>IF(G43&gt;0,IF(G44&gt;=0,"X","O"),"")</f>
        <v>O</v>
      </c>
      <c r="AE43" s="77" t="str">
        <f>IF(K43&gt;0,IF(K44&gt;=0,"X","O"),"")</f>
        <v>X</v>
      </c>
      <c r="AF43" s="77" t="str">
        <f>IF(L43&gt;0,IF(L44&gt;=0,"X","O"),"")</f>
        <v>X</v>
      </c>
      <c r="AG43" s="77" t="str">
        <f>IF(M43&gt;0,IF(M44&gt;=0,"X","O"),"")</f>
        <v>O</v>
      </c>
      <c r="AH43" s="77" t="str">
        <f>IF(N43&gt;0,IF(N44&gt;=0,"X","O"),"")</f>
        <v/>
      </c>
      <c r="AI43" s="77" t="str">
        <f>IF(Q43&gt;0,IF(Q44&gt;=0,"X","O"),"")</f>
        <v>X</v>
      </c>
      <c r="AJ43" s="77" t="str">
        <f>IF(R43&gt;0,IF(R44&gt;=0,"X","O"),"")</f>
        <v>X</v>
      </c>
      <c r="AK43" s="77" t="str">
        <f>IF(S43&gt;0,IF(S44&gt;=0,"X","O"),"")</f>
        <v>X</v>
      </c>
      <c r="AL43" s="77" t="str">
        <f>IF(T43&gt;0,IF(T44&gt;=0,"X","O"),"")</f>
        <v/>
      </c>
      <c r="AN43" s="87">
        <v>44470</v>
      </c>
      <c r="AO43" s="87">
        <v>44501</v>
      </c>
      <c r="AP43" s="87">
        <v>44531</v>
      </c>
      <c r="AQ43" s="87">
        <v>44835</v>
      </c>
      <c r="AR43" s="87">
        <v>44866</v>
      </c>
      <c r="AS43" s="87">
        <v>44896</v>
      </c>
    </row>
    <row r="44" spans="1:45" s="20" customFormat="1" ht="15.95" customHeight="1" x14ac:dyDescent="0.25">
      <c r="B44" s="97"/>
      <c r="C44" s="74" t="s">
        <v>2489</v>
      </c>
      <c r="D44" s="92">
        <f>SUMIFS(QLD!$L$6:$L$11006,QLD!$B$6:$B$11006,"&gt;="&amp;W43,QLD!$B$6:$B$11006,"&lt;="&amp;W44)</f>
        <v>8.9199999999999928</v>
      </c>
      <c r="E44" s="92">
        <f>SUMIFS('QLD Early'!$O$7:$O$11006,'QLD Early'!$B$7:$B$11006,"&gt;="&amp;W43,'QLD Early'!$B$7:$B$11006,"&lt;="&amp;W44)</f>
        <v>-0.94999999999999973</v>
      </c>
      <c r="F44" s="92">
        <f>SUMIFS('QLD Yard'!$L$6:$L$11006,'QLD Yard'!$B$6:$B$11006,"&gt;="&amp;W43,'QLD Yard'!$B$6:$B$11006,"&lt;="&amp;W44)</f>
        <v>9.8699999999999992</v>
      </c>
      <c r="G44" s="92">
        <f>SUMIFS(NRL!$L$6:$L$10005,NRL!$B$6:$B$10005,"&gt;="&amp;W43,NRL!$B$6:$B$10005,"&lt;="&amp;W44)</f>
        <v>-2.04</v>
      </c>
      <c r="H44" s="97"/>
      <c r="I44" s="114" t="s">
        <v>2489</v>
      </c>
      <c r="J44" s="115"/>
      <c r="K44" s="92">
        <f>SUMIFS(QLD!$L$6:$L$11006,QLD!$B$6:$B$11006,"&gt;="&amp;X43,QLD!$B$6:$B$11006,"&lt;="&amp;X44)</f>
        <v>19.235000000000017</v>
      </c>
      <c r="L44" s="92">
        <f>SUMIFS('QLD Early'!$O$7:$O$11006,'QLD Early'!$B$7:$B$11006,"&gt;="&amp;X43,'QLD Early'!$B$7:$B$11006,"&lt;="&amp;X44)</f>
        <v>27.1</v>
      </c>
      <c r="M44" s="92">
        <f>SUMIFS('QLD Yard'!$L$6:$L$11006,'QLD Yard'!$B$6:$B$11006,"&gt;="&amp;X43,'QLD Yard'!$B$6:$B$11006,"&lt;="&amp;X44)</f>
        <v>-7.8650000000000002</v>
      </c>
      <c r="N44" s="92">
        <f>SUMIFS(NRL!$L$6:$L$10005,NRL!$B$6:$B$10005,"&gt;="&amp;X43,NRL!$B$6:$B$10005,"&lt;="&amp;X44)</f>
        <v>0</v>
      </c>
      <c r="O44" s="102"/>
      <c r="P44" s="74" t="s">
        <v>2489</v>
      </c>
      <c r="Q44" s="92">
        <f>SUMIFS(QLD!$L$6:$L$11006,QLD!$B$6:$B$11006,"&gt;="&amp;Y43,QLD!$B$6:$B$11006,"&lt;="&amp;Y44)</f>
        <v>52.359999999999978</v>
      </c>
      <c r="R44" s="92">
        <f>SUMIFS('QLD Early'!$O$7:$O$11006,'QLD Early'!$B$7:$B$11006,"&gt;="&amp;Y43,'QLD Early'!$B$7:$B$11006,"&lt;="&amp;Y44)</f>
        <v>28.149999999999995</v>
      </c>
      <c r="S44" s="92">
        <f>SUMIFS('QLD Yard'!$L$6:$L$11006,'QLD Yard'!$B$6:$B$11006,"&gt;="&amp;Y43,'QLD Yard'!$B$6:$B$11006,"&lt;="&amp;Y44)</f>
        <v>23.835000000000004</v>
      </c>
      <c r="T44" s="92">
        <f>SUMIFS(NRL!$L$6:$L$10005,NRL!$B$6:$B$10005,"&gt;="&amp;Y43,NRL!$B$6:$B$10005,"&lt;="&amp;Y44)</f>
        <v>0</v>
      </c>
      <c r="U44" s="97"/>
      <c r="W44" s="65">
        <v>44500</v>
      </c>
      <c r="X44" s="65">
        <v>44530</v>
      </c>
      <c r="Y44" s="65">
        <v>44561</v>
      </c>
      <c r="AA44" s="77" t="str">
        <f>AA43</f>
        <v>X</v>
      </c>
      <c r="AB44" s="77" t="str">
        <f t="shared" ref="AB44:AB45" si="47">AB43</f>
        <v>O</v>
      </c>
      <c r="AC44" s="77" t="str">
        <f t="shared" ref="AC44:AC45" si="48">AC43</f>
        <v>X</v>
      </c>
      <c r="AD44" s="77" t="str">
        <f t="shared" ref="AD44:AD45" si="49">AD43</f>
        <v>O</v>
      </c>
      <c r="AE44" s="77" t="str">
        <f t="shared" ref="AE44:AE45" si="50">AE43</f>
        <v>X</v>
      </c>
      <c r="AF44" s="77" t="str">
        <f t="shared" ref="AF44:AF45" si="51">AF43</f>
        <v>X</v>
      </c>
      <c r="AG44" s="77" t="str">
        <f t="shared" ref="AG44:AH45" si="52">AG43</f>
        <v>O</v>
      </c>
      <c r="AH44" s="77" t="str">
        <f t="shared" si="52"/>
        <v/>
      </c>
      <c r="AI44" s="77" t="str">
        <f t="shared" ref="AI44:AI45" si="53">AI43</f>
        <v>X</v>
      </c>
      <c r="AJ44" s="77" t="str">
        <f t="shared" ref="AJ44:AJ45" si="54">AJ43</f>
        <v>X</v>
      </c>
      <c r="AK44" s="77" t="str">
        <f t="shared" ref="AK44:AK45" si="55">AK43</f>
        <v>X</v>
      </c>
      <c r="AL44" s="77" t="str">
        <f t="shared" ref="AL44:AL45" si="56">AL43</f>
        <v/>
      </c>
      <c r="AN44" s="87">
        <v>44500</v>
      </c>
      <c r="AO44" s="87">
        <v>44530</v>
      </c>
      <c r="AP44" s="87">
        <v>44561</v>
      </c>
      <c r="AQ44" s="87">
        <v>44865</v>
      </c>
      <c r="AR44" s="87">
        <v>44895</v>
      </c>
      <c r="AS44" s="87">
        <v>44926</v>
      </c>
    </row>
    <row r="45" spans="1:45" s="20" customFormat="1" ht="15.95" customHeight="1" x14ac:dyDescent="0.25">
      <c r="B45" s="97"/>
      <c r="C45" s="74" t="s">
        <v>2487</v>
      </c>
      <c r="D45" s="93">
        <f>IFERROR(D44/D43,0)</f>
        <v>4.6824146981627256E-2</v>
      </c>
      <c r="E45" s="93">
        <f>IFERROR(E44/E43,0)</f>
        <v>-8.4444444444444419E-3</v>
      </c>
      <c r="F45" s="93">
        <f>IFERROR(F44/F43,0)</f>
        <v>0.12653846153846152</v>
      </c>
      <c r="G45" s="93">
        <f>IFERROR(G44/G43,0)</f>
        <v>-0.37090909090909091</v>
      </c>
      <c r="H45" s="97"/>
      <c r="I45" s="114" t="s">
        <v>2487</v>
      </c>
      <c r="J45" s="115"/>
      <c r="K45" s="93">
        <f>IFERROR(K44/K43,0)</f>
        <v>0.11965785381026449</v>
      </c>
      <c r="L45" s="93">
        <f>IFERROR(L44/L43,0)</f>
        <v>0.23565217391304349</v>
      </c>
      <c r="M45" s="93">
        <f>IFERROR(M44/M43,0)</f>
        <v>-0.17191256830601093</v>
      </c>
      <c r="N45" s="93">
        <f>IFERROR(N44/N43,0)</f>
        <v>0</v>
      </c>
      <c r="O45" s="102"/>
      <c r="P45" s="74" t="s">
        <v>2487</v>
      </c>
      <c r="Q45" s="93">
        <f>IFERROR(Q44/Q43,0)</f>
        <v>0.34110749185667738</v>
      </c>
      <c r="R45" s="93">
        <f t="shared" ref="R45:T45" si="57">IFERROR(R44/R43,0)</f>
        <v>0.28578680203045681</v>
      </c>
      <c r="S45" s="93">
        <f>IFERROR(S44/S43,0)</f>
        <v>0.43336363636363645</v>
      </c>
      <c r="T45" s="93">
        <f t="shared" si="57"/>
        <v>0</v>
      </c>
      <c r="U45" s="97"/>
      <c r="AA45" s="77" t="str">
        <f>AA44</f>
        <v>X</v>
      </c>
      <c r="AB45" s="77" t="str">
        <f t="shared" si="47"/>
        <v>O</v>
      </c>
      <c r="AC45" s="77" t="str">
        <f t="shared" si="48"/>
        <v>X</v>
      </c>
      <c r="AD45" s="77" t="str">
        <f t="shared" si="49"/>
        <v>O</v>
      </c>
      <c r="AE45" s="77" t="str">
        <f t="shared" si="50"/>
        <v>X</v>
      </c>
      <c r="AF45" s="77" t="str">
        <f t="shared" si="51"/>
        <v>X</v>
      </c>
      <c r="AG45" s="77" t="str">
        <f t="shared" si="52"/>
        <v>O</v>
      </c>
      <c r="AH45" s="77" t="str">
        <f t="shared" si="52"/>
        <v/>
      </c>
      <c r="AI45" s="77" t="str">
        <f t="shared" si="53"/>
        <v>X</v>
      </c>
      <c r="AJ45" s="77" t="str">
        <f t="shared" si="54"/>
        <v>X</v>
      </c>
      <c r="AK45" s="77" t="str">
        <f t="shared" si="55"/>
        <v>X</v>
      </c>
      <c r="AL45" s="77" t="str">
        <f t="shared" si="56"/>
        <v/>
      </c>
      <c r="AN45" s="87"/>
      <c r="AO45" s="87"/>
      <c r="AP45" s="87"/>
      <c r="AQ45" s="87"/>
      <c r="AR45" s="87"/>
      <c r="AS45" s="87"/>
    </row>
    <row r="46" spans="1:45" ht="9.9499999999999993" customHeight="1" x14ac:dyDescent="0.25">
      <c r="B46" s="90"/>
      <c r="C46" s="90"/>
      <c r="D46" s="91"/>
      <c r="E46" s="91"/>
      <c r="F46" s="91"/>
      <c r="G46" s="90"/>
      <c r="H46" s="90"/>
      <c r="I46" s="90"/>
      <c r="J46" s="90"/>
      <c r="K46" s="91"/>
      <c r="L46" s="91"/>
      <c r="M46" s="91"/>
      <c r="N46" s="96"/>
      <c r="O46" s="99"/>
      <c r="P46" s="90"/>
      <c r="Q46" s="91"/>
      <c r="R46" s="91"/>
      <c r="S46" s="91"/>
      <c r="T46" s="90"/>
      <c r="U46" s="90"/>
    </row>
    <row r="47" spans="1:45" ht="7.5" customHeight="1" x14ac:dyDescent="0.25">
      <c r="N47" s="28"/>
      <c r="O47" s="54"/>
    </row>
    <row r="48" spans="1:45" s="30" customFormat="1" ht="18.95" customHeight="1" x14ac:dyDescent="0.25">
      <c r="O48" s="59"/>
      <c r="AN48" s="89"/>
      <c r="AO48" s="89"/>
      <c r="AP48" s="89"/>
      <c r="AQ48" s="89"/>
      <c r="AR48" s="89"/>
      <c r="AS48" s="89"/>
    </row>
    <row r="49" spans="15:45" s="28" customFormat="1" ht="15.95" customHeight="1" x14ac:dyDescent="0.25">
      <c r="O49" s="60"/>
      <c r="AN49" s="86"/>
      <c r="AO49" s="86"/>
      <c r="AP49" s="86"/>
      <c r="AQ49" s="86"/>
      <c r="AR49" s="86"/>
      <c r="AS49" s="86"/>
    </row>
    <row r="50" spans="15:45" s="28" customFormat="1" ht="15.95" customHeight="1" x14ac:dyDescent="0.25">
      <c r="O50" s="60"/>
      <c r="AN50" s="86"/>
      <c r="AO50" s="86"/>
      <c r="AP50" s="86"/>
      <c r="AQ50" s="86"/>
      <c r="AR50" s="86"/>
      <c r="AS50" s="86"/>
    </row>
    <row r="51" spans="15:45" s="20" customFormat="1" ht="15.95" customHeight="1" x14ac:dyDescent="0.25">
      <c r="O51" s="61"/>
      <c r="AN51" s="87"/>
      <c r="AO51" s="87"/>
      <c r="AP51" s="87"/>
      <c r="AQ51" s="87"/>
      <c r="AR51" s="87"/>
      <c r="AS51" s="87"/>
    </row>
    <row r="52" spans="15:45" s="20" customFormat="1" ht="15.95" customHeight="1" x14ac:dyDescent="0.25">
      <c r="O52" s="61"/>
      <c r="AN52" s="87"/>
      <c r="AO52" s="87"/>
      <c r="AP52" s="87"/>
      <c r="AQ52" s="87"/>
      <c r="AR52" s="87"/>
      <c r="AS52" s="87"/>
    </row>
    <row r="53" spans="15:45" s="20" customFormat="1" ht="15.95" customHeight="1" x14ac:dyDescent="0.25">
      <c r="O53" s="61"/>
      <c r="AN53" s="87"/>
      <c r="AO53" s="87"/>
      <c r="AP53" s="87"/>
      <c r="AQ53" s="87"/>
      <c r="AR53" s="87"/>
      <c r="AS53" s="87"/>
    </row>
    <row r="54" spans="15:45" ht="7.5" customHeight="1" x14ac:dyDescent="0.25">
      <c r="O54" s="54"/>
    </row>
    <row r="55" spans="15:45" s="30" customFormat="1" ht="18.95" customHeight="1" x14ac:dyDescent="0.25">
      <c r="O55" s="59"/>
      <c r="AN55" s="89"/>
      <c r="AO55" s="89"/>
      <c r="AP55" s="89"/>
      <c r="AQ55" s="89"/>
      <c r="AR55" s="89"/>
      <c r="AS55" s="89"/>
    </row>
    <row r="56" spans="15:45" s="28" customFormat="1" ht="15.95" customHeight="1" x14ac:dyDescent="0.25">
      <c r="O56" s="60"/>
      <c r="AN56" s="86"/>
      <c r="AO56" s="86"/>
      <c r="AP56" s="86"/>
      <c r="AQ56" s="86"/>
      <c r="AR56" s="86"/>
      <c r="AS56" s="86"/>
    </row>
    <row r="57" spans="15:45" s="28" customFormat="1" ht="15.95" customHeight="1" x14ac:dyDescent="0.25">
      <c r="O57" s="60"/>
      <c r="AN57" s="86"/>
      <c r="AO57" s="86"/>
      <c r="AP57" s="86"/>
      <c r="AQ57" s="86"/>
      <c r="AR57" s="86"/>
      <c r="AS57" s="86"/>
    </row>
    <row r="58" spans="15:45" s="20" customFormat="1" ht="15.95" customHeight="1" x14ac:dyDescent="0.25">
      <c r="O58" s="61"/>
      <c r="AN58" s="87"/>
      <c r="AO58" s="87"/>
      <c r="AP58" s="87"/>
      <c r="AQ58" s="87"/>
      <c r="AR58" s="87"/>
      <c r="AS58" s="87"/>
    </row>
    <row r="59" spans="15:45" s="20" customFormat="1" ht="15.95" customHeight="1" x14ac:dyDescent="0.25">
      <c r="O59" s="61"/>
      <c r="AN59" s="87"/>
      <c r="AO59" s="87"/>
      <c r="AP59" s="87"/>
      <c r="AQ59" s="87"/>
      <c r="AR59" s="87"/>
      <c r="AS59" s="87"/>
    </row>
    <row r="60" spans="15:45" s="20" customFormat="1" ht="15.95" customHeight="1" x14ac:dyDescent="0.25">
      <c r="O60" s="61"/>
      <c r="AN60" s="87"/>
      <c r="AO60" s="87"/>
      <c r="AP60" s="87"/>
      <c r="AQ60" s="87"/>
      <c r="AR60" s="87"/>
      <c r="AS60" s="87"/>
    </row>
    <row r="61" spans="15:45" ht="7.5" customHeight="1" x14ac:dyDescent="0.25">
      <c r="O61" s="54"/>
    </row>
    <row r="62" spans="15:45" s="30" customFormat="1" ht="18.95" customHeight="1" x14ac:dyDescent="0.25">
      <c r="O62" s="59"/>
      <c r="AN62" s="89"/>
      <c r="AO62" s="89"/>
      <c r="AP62" s="89"/>
      <c r="AQ62" s="89"/>
      <c r="AR62" s="89"/>
      <c r="AS62" s="89"/>
    </row>
    <row r="63" spans="15:45" s="28" customFormat="1" ht="15.95" customHeight="1" x14ac:dyDescent="0.25">
      <c r="O63" s="60"/>
      <c r="AN63" s="86"/>
      <c r="AO63" s="86"/>
      <c r="AP63" s="86"/>
      <c r="AQ63" s="86"/>
      <c r="AR63" s="86"/>
      <c r="AS63" s="86"/>
    </row>
    <row r="64" spans="15:45" s="28" customFormat="1" ht="15.95" customHeight="1" x14ac:dyDescent="0.25">
      <c r="O64" s="60"/>
      <c r="AN64" s="86"/>
      <c r="AO64" s="86"/>
      <c r="AP64" s="86"/>
      <c r="AQ64" s="86"/>
      <c r="AR64" s="86"/>
      <c r="AS64" s="86"/>
    </row>
    <row r="65" spans="15:45" s="20" customFormat="1" ht="15.95" customHeight="1" x14ac:dyDescent="0.25">
      <c r="O65" s="61"/>
      <c r="AN65" s="87"/>
      <c r="AO65" s="87"/>
      <c r="AP65" s="87"/>
      <c r="AQ65" s="87"/>
      <c r="AR65" s="87"/>
      <c r="AS65" s="87"/>
    </row>
    <row r="66" spans="15:45" s="20" customFormat="1" ht="15.95" customHeight="1" x14ac:dyDescent="0.25">
      <c r="O66" s="61"/>
      <c r="AN66" s="87"/>
      <c r="AO66" s="87"/>
      <c r="AP66" s="87"/>
      <c r="AQ66" s="87"/>
      <c r="AR66" s="87"/>
      <c r="AS66" s="87"/>
    </row>
    <row r="67" spans="15:45" s="20" customFormat="1" ht="15.95" customHeight="1" x14ac:dyDescent="0.25">
      <c r="O67" s="61"/>
      <c r="AN67" s="87"/>
      <c r="AO67" s="87"/>
      <c r="AP67" s="87"/>
      <c r="AQ67" s="87"/>
      <c r="AR67" s="87"/>
      <c r="AS67" s="87"/>
    </row>
    <row r="68" spans="15:45" ht="7.5" customHeight="1" x14ac:dyDescent="0.25">
      <c r="O68" s="54"/>
    </row>
    <row r="69" spans="15:45" s="30" customFormat="1" ht="18.95" customHeight="1" x14ac:dyDescent="0.25">
      <c r="O69" s="59"/>
      <c r="AN69" s="89"/>
      <c r="AO69" s="89"/>
      <c r="AP69" s="89"/>
      <c r="AQ69" s="89"/>
      <c r="AR69" s="89"/>
      <c r="AS69" s="89"/>
    </row>
    <row r="70" spans="15:45" s="28" customFormat="1" ht="15.95" customHeight="1" x14ac:dyDescent="0.25">
      <c r="O70" s="60"/>
      <c r="AN70" s="86"/>
      <c r="AO70" s="86"/>
      <c r="AP70" s="86"/>
      <c r="AQ70" s="86"/>
      <c r="AR70" s="86"/>
      <c r="AS70" s="86"/>
    </row>
    <row r="71" spans="15:45" s="28" customFormat="1" ht="15.95" customHeight="1" x14ac:dyDescent="0.25">
      <c r="O71" s="60"/>
      <c r="AN71" s="86"/>
      <c r="AO71" s="86"/>
      <c r="AP71" s="86"/>
      <c r="AQ71" s="86"/>
      <c r="AR71" s="86"/>
      <c r="AS71" s="86"/>
    </row>
    <row r="72" spans="15:45" s="20" customFormat="1" ht="15.95" customHeight="1" x14ac:dyDescent="0.25">
      <c r="O72" s="61"/>
      <c r="AN72" s="87"/>
      <c r="AO72" s="87"/>
      <c r="AP72" s="87"/>
      <c r="AQ72" s="87"/>
      <c r="AR72" s="87"/>
      <c r="AS72" s="87"/>
    </row>
    <row r="73" spans="15:45" s="20" customFormat="1" ht="15.95" customHeight="1" x14ac:dyDescent="0.25">
      <c r="O73" s="61"/>
      <c r="AN73" s="87"/>
      <c r="AO73" s="87"/>
      <c r="AP73" s="87"/>
      <c r="AQ73" s="87"/>
      <c r="AR73" s="87"/>
      <c r="AS73" s="87"/>
    </row>
    <row r="74" spans="15:45" s="20" customFormat="1" ht="15.95" customHeight="1" x14ac:dyDescent="0.25">
      <c r="O74" s="61"/>
      <c r="AN74" s="87"/>
      <c r="AO74" s="87"/>
      <c r="AP74" s="87"/>
      <c r="AQ74" s="87"/>
      <c r="AR74" s="87"/>
      <c r="AS74" s="87"/>
    </row>
    <row r="75" spans="15:45" ht="7.5" customHeight="1" x14ac:dyDescent="0.25">
      <c r="O75" s="54"/>
    </row>
    <row r="76" spans="15:45" s="30" customFormat="1" ht="18.95" customHeight="1" x14ac:dyDescent="0.25">
      <c r="O76" s="59"/>
      <c r="AN76" s="89"/>
      <c r="AO76" s="89"/>
      <c r="AP76" s="89"/>
      <c r="AQ76" s="89"/>
      <c r="AR76" s="89"/>
      <c r="AS76" s="89"/>
    </row>
    <row r="77" spans="15:45" s="28" customFormat="1" ht="15.95" customHeight="1" x14ac:dyDescent="0.25">
      <c r="O77" s="60"/>
      <c r="AN77" s="86"/>
      <c r="AO77" s="86"/>
      <c r="AP77" s="86"/>
      <c r="AQ77" s="86"/>
      <c r="AR77" s="86"/>
      <c r="AS77" s="86"/>
    </row>
    <row r="78" spans="15:45" s="28" customFormat="1" ht="15.95" customHeight="1" x14ac:dyDescent="0.25">
      <c r="O78" s="60"/>
      <c r="AN78" s="86"/>
      <c r="AO78" s="86"/>
      <c r="AP78" s="86"/>
      <c r="AQ78" s="86"/>
      <c r="AR78" s="86"/>
      <c r="AS78" s="86"/>
    </row>
    <row r="79" spans="15:45" s="20" customFormat="1" ht="15.95" customHeight="1" x14ac:dyDescent="0.25">
      <c r="O79" s="61"/>
      <c r="AN79" s="87"/>
      <c r="AO79" s="87"/>
      <c r="AP79" s="87"/>
      <c r="AQ79" s="87"/>
      <c r="AR79" s="87"/>
      <c r="AS79" s="87"/>
    </row>
    <row r="80" spans="15:45" s="20" customFormat="1" ht="15.95" customHeight="1" x14ac:dyDescent="0.25">
      <c r="O80" s="61"/>
      <c r="AN80" s="87"/>
      <c r="AO80" s="87"/>
      <c r="AP80" s="87"/>
      <c r="AQ80" s="87"/>
      <c r="AR80" s="87"/>
      <c r="AS80" s="87"/>
    </row>
    <row r="81" spans="15:45" s="20" customFormat="1" ht="15.95" customHeight="1" x14ac:dyDescent="0.25">
      <c r="O81" s="61"/>
      <c r="AN81" s="87"/>
      <c r="AO81" s="87"/>
      <c r="AP81" s="87"/>
      <c r="AQ81" s="87"/>
      <c r="AR81" s="87"/>
      <c r="AS81" s="87"/>
    </row>
    <row r="82" spans="15:45" ht="7.5" customHeight="1" x14ac:dyDescent="0.25">
      <c r="O82" s="54"/>
    </row>
    <row r="83" spans="15:45" s="30" customFormat="1" ht="18.95" customHeight="1" x14ac:dyDescent="0.25">
      <c r="O83" s="59"/>
      <c r="AN83" s="89"/>
      <c r="AO83" s="89"/>
      <c r="AP83" s="89"/>
      <c r="AQ83" s="89"/>
      <c r="AR83" s="89"/>
      <c r="AS83" s="89"/>
    </row>
    <row r="84" spans="15:45" s="28" customFormat="1" ht="15.95" customHeight="1" x14ac:dyDescent="0.25">
      <c r="O84" s="60"/>
      <c r="AN84" s="86"/>
      <c r="AO84" s="86"/>
      <c r="AP84" s="86"/>
      <c r="AQ84" s="86"/>
      <c r="AR84" s="86"/>
      <c r="AS84" s="86"/>
    </row>
    <row r="85" spans="15:45" s="28" customFormat="1" ht="15.95" customHeight="1" x14ac:dyDescent="0.25">
      <c r="O85" s="60"/>
      <c r="AN85" s="86"/>
      <c r="AO85" s="86"/>
      <c r="AP85" s="86"/>
      <c r="AQ85" s="86"/>
      <c r="AR85" s="86"/>
      <c r="AS85" s="86"/>
    </row>
    <row r="86" spans="15:45" s="20" customFormat="1" ht="15.95" customHeight="1" x14ac:dyDescent="0.25">
      <c r="O86" s="61"/>
      <c r="AN86" s="87"/>
      <c r="AO86" s="87"/>
      <c r="AP86" s="87"/>
      <c r="AQ86" s="87"/>
      <c r="AR86" s="87"/>
      <c r="AS86" s="87"/>
    </row>
    <row r="87" spans="15:45" s="20" customFormat="1" ht="15.95" customHeight="1" x14ac:dyDescent="0.25">
      <c r="O87" s="61"/>
      <c r="AN87" s="87"/>
      <c r="AO87" s="87"/>
      <c r="AP87" s="87"/>
      <c r="AQ87" s="87"/>
      <c r="AR87" s="87"/>
      <c r="AS87" s="87"/>
    </row>
    <row r="88" spans="15:45" s="20" customFormat="1" ht="15.95" customHeight="1" x14ac:dyDescent="0.25">
      <c r="O88" s="61"/>
      <c r="AN88" s="87"/>
      <c r="AO88" s="87"/>
      <c r="AP88" s="87"/>
      <c r="AQ88" s="87"/>
      <c r="AR88" s="87"/>
      <c r="AS88" s="87"/>
    </row>
    <row r="89" spans="15:45" ht="7.5" customHeight="1" x14ac:dyDescent="0.25"/>
  </sheetData>
  <mergeCells count="31">
    <mergeCell ref="I43:J43"/>
    <mergeCell ref="I44:J44"/>
    <mergeCell ref="I45:J45"/>
    <mergeCell ref="I42:J42"/>
    <mergeCell ref="P29:T29"/>
    <mergeCell ref="I35:N35"/>
    <mergeCell ref="P35:T35"/>
    <mergeCell ref="C35:G35"/>
    <mergeCell ref="C29:G29"/>
    <mergeCell ref="C41:G41"/>
    <mergeCell ref="I41:N41"/>
    <mergeCell ref="I36:J36"/>
    <mergeCell ref="I37:J37"/>
    <mergeCell ref="I38:J38"/>
    <mergeCell ref="I39:J39"/>
    <mergeCell ref="C3:G3"/>
    <mergeCell ref="P41:T41"/>
    <mergeCell ref="P23:T23"/>
    <mergeCell ref="I24:J24"/>
    <mergeCell ref="I25:J25"/>
    <mergeCell ref="I26:J26"/>
    <mergeCell ref="I27:J27"/>
    <mergeCell ref="I23:N23"/>
    <mergeCell ref="I30:J30"/>
    <mergeCell ref="I31:J31"/>
    <mergeCell ref="I32:J32"/>
    <mergeCell ref="I33:J33"/>
    <mergeCell ref="I29:N29"/>
    <mergeCell ref="C9:G9"/>
    <mergeCell ref="C15:G15"/>
    <mergeCell ref="C23:G23"/>
  </mergeCells>
  <conditionalFormatting sqref="D5 D11 D17 D25 D31 D37 D43">
    <cfRule type="expression" dxfId="71" priority="87">
      <formula>AND($AA5&lt;&gt;"",$AA5="O")</formula>
    </cfRule>
    <cfRule type="expression" dxfId="70" priority="90">
      <formula>AND($AA5&lt;&gt;"",$AA5="X")</formula>
    </cfRule>
  </conditionalFormatting>
  <conditionalFormatting sqref="D6 D12 D18 D26 D32 D38 D44">
    <cfRule type="expression" dxfId="69" priority="86">
      <formula>AND($AA6&lt;&gt;"",$AA6="O")</formula>
    </cfRule>
    <cfRule type="expression" dxfId="68" priority="89">
      <formula>AND($AA6&lt;&gt;"",$AA6="X")</formula>
    </cfRule>
  </conditionalFormatting>
  <conditionalFormatting sqref="D7 D13 D19 D27 D33 D39 D45">
    <cfRule type="expression" dxfId="67" priority="85">
      <formula>AND($AA7&lt;&gt;"",$AA7="O")</formula>
    </cfRule>
    <cfRule type="expression" dxfId="66" priority="88">
      <formula>AND($AA7&lt;&gt;"",$AA7="X")</formula>
    </cfRule>
  </conditionalFormatting>
  <conditionalFormatting sqref="E5 E11 E17 E25 E31 E37 E43">
    <cfRule type="expression" dxfId="65" priority="81">
      <formula>AND($AB5&lt;&gt;"",$AB5="O")</formula>
    </cfRule>
    <cfRule type="expression" dxfId="64" priority="84">
      <formula>AND($AB5&lt;&gt;"",$AB5="X")</formula>
    </cfRule>
  </conditionalFormatting>
  <conditionalFormatting sqref="E6 E12 E18 E26 E32 E38 E44">
    <cfRule type="expression" dxfId="63" priority="80">
      <formula>AND($AB6&lt;&gt;"",$AB6="O")</formula>
    </cfRule>
    <cfRule type="expression" dxfId="62" priority="83">
      <formula>AND($AB6&lt;&gt;"",$AB6="X")</formula>
    </cfRule>
  </conditionalFormatting>
  <conditionalFormatting sqref="E7 E13 E19 E27 E33 E39 E45">
    <cfRule type="expression" dxfId="61" priority="79">
      <formula>AND($AB7&lt;&gt;"",$AB7="O")</formula>
    </cfRule>
    <cfRule type="expression" dxfId="60" priority="82">
      <formula>AND($AB7&lt;&gt;"",$AB7="X")</formula>
    </cfRule>
  </conditionalFormatting>
  <conditionalFormatting sqref="F5 F11 F17 F25 F31 F37 F43">
    <cfRule type="expression" dxfId="59" priority="75">
      <formula>AND($AC5&lt;&gt;"",$AC5="O")</formula>
    </cfRule>
    <cfRule type="expression" dxfId="58" priority="78">
      <formula>AND($AC5&lt;&gt;"",$AC5="X")</formula>
    </cfRule>
  </conditionalFormatting>
  <conditionalFormatting sqref="F6 F12 F18 F26 F32 F38 F44">
    <cfRule type="expression" dxfId="57" priority="74">
      <formula>AND($AC6&lt;&gt;"",$AC6="O")</formula>
    </cfRule>
    <cfRule type="expression" dxfId="56" priority="77">
      <formula>AND($AC6&lt;&gt;"",$AC6="X")</formula>
    </cfRule>
  </conditionalFormatting>
  <conditionalFormatting sqref="F7 F13 F19 F27 F33 F39 F45">
    <cfRule type="expression" dxfId="55" priority="73">
      <formula>AND($AC7&lt;&gt;"",$AC7="O")</formula>
    </cfRule>
    <cfRule type="expression" dxfId="54" priority="76">
      <formula>AND($AC7&lt;&gt;"",$AC7="X")</formula>
    </cfRule>
  </conditionalFormatting>
  <conditionalFormatting sqref="G5 G11 G17 G25 G31 G37 G43">
    <cfRule type="expression" dxfId="53" priority="51">
      <formula>AND($AD5&lt;&gt;"",$AD5="O")</formula>
    </cfRule>
    <cfRule type="expression" dxfId="52" priority="54">
      <formula>AND($AD5&lt;&gt;"",$AD5="X")</formula>
    </cfRule>
  </conditionalFormatting>
  <conditionalFormatting sqref="G6 G12 G18 G26 G32 G38 G44">
    <cfRule type="expression" dxfId="51" priority="50">
      <formula>AND($AD6&lt;&gt;"",$AD6="O")</formula>
    </cfRule>
    <cfRule type="expression" dxfId="50" priority="53">
      <formula>AND($AD6&lt;&gt;"",$AD6="X")</formula>
    </cfRule>
  </conditionalFormatting>
  <conditionalFormatting sqref="G7 G13 G19 G27 G33 G39 G45">
    <cfRule type="expression" dxfId="49" priority="49">
      <formula>AND($AD7&lt;&gt;"",$AD7="O")</formula>
    </cfRule>
    <cfRule type="expression" dxfId="48" priority="52">
      <formula>AND($AD7&lt;&gt;"",$AD7="X")</formula>
    </cfRule>
  </conditionalFormatting>
  <conditionalFormatting sqref="K25 K31 K37 K43">
    <cfRule type="expression" dxfId="47" priority="45">
      <formula>AND($AE25&lt;&gt;"",$AE25="O")</formula>
    </cfRule>
    <cfRule type="expression" dxfId="46" priority="48">
      <formula>AND($AE25&lt;&gt;"",$AE25="X")</formula>
    </cfRule>
  </conditionalFormatting>
  <conditionalFormatting sqref="K26 K32 K38 K44">
    <cfRule type="expression" dxfId="45" priority="44">
      <formula>AND($AE26&lt;&gt;"",$AE26="O")</formula>
    </cfRule>
    <cfRule type="expression" dxfId="44" priority="47">
      <formula>AND($AE26&lt;&gt;"",$AE26="X")</formula>
    </cfRule>
  </conditionalFormatting>
  <conditionalFormatting sqref="K27 K33 K39 K45">
    <cfRule type="expression" dxfId="43" priority="43">
      <formula>AND($AE27&lt;&gt;"",$AE27="O")</formula>
    </cfRule>
    <cfRule type="expression" dxfId="42" priority="46">
      <formula>AND($AE27&lt;&gt;"",$AE27="X")</formula>
    </cfRule>
  </conditionalFormatting>
  <conditionalFormatting sqref="L25 L31 L37 L43">
    <cfRule type="expression" dxfId="41" priority="39">
      <formula>AND($AF25&lt;&gt;"",$AF25="O")</formula>
    </cfRule>
    <cfRule type="expression" dxfId="40" priority="42">
      <formula>AND($AF25&lt;&gt;"",$AF25="X")</formula>
    </cfRule>
  </conditionalFormatting>
  <conditionalFormatting sqref="L26 L32 L38 L44">
    <cfRule type="expression" dxfId="39" priority="38">
      <formula>AND($AF26&lt;&gt;"",$AF26="O")</formula>
    </cfRule>
    <cfRule type="expression" dxfId="38" priority="41">
      <formula>AND($AF26&lt;&gt;"",$AF26="X")</formula>
    </cfRule>
  </conditionalFormatting>
  <conditionalFormatting sqref="L27 L33 L39 L45">
    <cfRule type="expression" dxfId="37" priority="37">
      <formula>AND($AF27&lt;&gt;"",$AF27="O")</formula>
    </cfRule>
    <cfRule type="expression" dxfId="36" priority="40">
      <formula>AND($AF27&lt;&gt;"",$AF27="X")</formula>
    </cfRule>
  </conditionalFormatting>
  <conditionalFormatting sqref="M25 M31 M37 M43">
    <cfRule type="expression" dxfId="35" priority="33">
      <formula>AND($AG25&lt;&gt;"",$AG25="O")</formula>
    </cfRule>
    <cfRule type="expression" dxfId="34" priority="36">
      <formula>AND($AG25&lt;&gt;"",$AG25="X")</formula>
    </cfRule>
  </conditionalFormatting>
  <conditionalFormatting sqref="M26 M32 M38 M44">
    <cfRule type="expression" dxfId="33" priority="32">
      <formula>AND($AG26&lt;&gt;"",$AG26="O")</formula>
    </cfRule>
    <cfRule type="expression" dxfId="32" priority="35">
      <formula>AND($AG26&lt;&gt;"",$AG26="X")</formula>
    </cfRule>
  </conditionalFormatting>
  <conditionalFormatting sqref="M27 M33 M39 M45">
    <cfRule type="expression" dxfId="31" priority="31">
      <formula>AND($AG27&lt;&gt;"",$AG27="O")</formula>
    </cfRule>
    <cfRule type="expression" dxfId="30" priority="34">
      <formula>AND($AG27&lt;&gt;"",$AG27="X")</formula>
    </cfRule>
  </conditionalFormatting>
  <conditionalFormatting sqref="N25 N31 N37 N43">
    <cfRule type="expression" dxfId="29" priority="27">
      <formula>AND($AH25&lt;&gt;"",$AH25="O")</formula>
    </cfRule>
    <cfRule type="expression" dxfId="28" priority="30">
      <formula>AND($AH25&lt;&gt;"",$AH25="X")</formula>
    </cfRule>
  </conditionalFormatting>
  <conditionalFormatting sqref="N26 N32 N38 N44">
    <cfRule type="expression" dxfId="27" priority="26">
      <formula>AND($AH26&lt;&gt;"",$AH26="O")</formula>
    </cfRule>
    <cfRule type="expression" dxfId="26" priority="29">
      <formula>AND($AH26&lt;&gt;"",$AH26="X")</formula>
    </cfRule>
  </conditionalFormatting>
  <conditionalFormatting sqref="N27 N33 N39 N45">
    <cfRule type="expression" dxfId="25" priority="25">
      <formula>AND($AH27&lt;&gt;"",$AH27="O")</formula>
    </cfRule>
    <cfRule type="expression" dxfId="24" priority="28">
      <formula>AND($AH27&lt;&gt;"",$AH27="X")</formula>
    </cfRule>
  </conditionalFormatting>
  <conditionalFormatting sqref="Q25 Q31 Q37 Q43">
    <cfRule type="expression" dxfId="23" priority="21">
      <formula>AND($AI25&lt;&gt;"",$AI25="O")</formula>
    </cfRule>
    <cfRule type="expression" dxfId="22" priority="24">
      <formula>AND($AI25&lt;&gt;"",$AI25="X")</formula>
    </cfRule>
  </conditionalFormatting>
  <conditionalFormatting sqref="Q26 Q32 Q38 Q44">
    <cfRule type="expression" dxfId="21" priority="20">
      <formula>AND($AI26&lt;&gt;"",$AI26="O")</formula>
    </cfRule>
    <cfRule type="expression" dxfId="20" priority="23">
      <formula>AND($AI26&lt;&gt;"",$AI26="X")</formula>
    </cfRule>
  </conditionalFormatting>
  <conditionalFormatting sqref="Q27 Q33 Q39 Q45">
    <cfRule type="expression" dxfId="19" priority="19">
      <formula>AND($AI27&lt;&gt;"",$AI27="O")</formula>
    </cfRule>
    <cfRule type="expression" dxfId="18" priority="22">
      <formula>AND($AI27&lt;&gt;"",$AI27="X")</formula>
    </cfRule>
  </conditionalFormatting>
  <conditionalFormatting sqref="R25 R31 R37 R43">
    <cfRule type="expression" dxfId="17" priority="15">
      <formula>AND($AJ25&lt;&gt;"",$AJ25="O")</formula>
    </cfRule>
    <cfRule type="expression" dxfId="16" priority="18">
      <formula>AND($AJ25&lt;&gt;"",$AJ25="X")</formula>
    </cfRule>
  </conditionalFormatting>
  <conditionalFormatting sqref="R26 R32 R38 R44">
    <cfRule type="expression" dxfId="15" priority="14">
      <formula>AND($AJ26&lt;&gt;"",$AJ26="O")</formula>
    </cfRule>
    <cfRule type="expression" dxfId="14" priority="17">
      <formula>AND($AJ26&lt;&gt;"",$AJ26="X")</formula>
    </cfRule>
  </conditionalFormatting>
  <conditionalFormatting sqref="R27 R33 R39 R45">
    <cfRule type="expression" dxfId="13" priority="13">
      <formula>AND($AJ27&lt;&gt;"",$AJ27="O")</formula>
    </cfRule>
    <cfRule type="expression" dxfId="12" priority="16">
      <formula>AND($AJ27&lt;&gt;"",$AJ27="X")</formula>
    </cfRule>
  </conditionalFormatting>
  <conditionalFormatting sqref="S25 S31 S37 S43">
    <cfRule type="expression" dxfId="11" priority="9">
      <formula>AND($AK25&lt;&gt;"",$AK25="O")</formula>
    </cfRule>
    <cfRule type="expression" dxfId="10" priority="12">
      <formula>AND($AK25&lt;&gt;"",$AK25="X")</formula>
    </cfRule>
  </conditionalFormatting>
  <conditionalFormatting sqref="S26 S32 S38 S44">
    <cfRule type="expression" dxfId="9" priority="8">
      <formula>AND($AK26&lt;&gt;"",$AK26="O")</formula>
    </cfRule>
    <cfRule type="expression" dxfId="8" priority="11">
      <formula>AND($AK26&lt;&gt;"",$AK26="X")</formula>
    </cfRule>
  </conditionalFormatting>
  <conditionalFormatting sqref="S27 S33 S39 S45">
    <cfRule type="expression" dxfId="7" priority="7">
      <formula>AND($AK27&lt;&gt;"",$AK27="O")</formula>
    </cfRule>
    <cfRule type="expression" dxfId="6" priority="10">
      <formula>AND($AK27&lt;&gt;"",$AK27="X")</formula>
    </cfRule>
  </conditionalFormatting>
  <conditionalFormatting sqref="T25 T31 T37 T43">
    <cfRule type="expression" dxfId="5" priority="3">
      <formula>AND($AL25&lt;&gt;"",$AL25="O")</formula>
    </cfRule>
    <cfRule type="expression" dxfId="4" priority="6">
      <formula>AND($AL25&lt;&gt;"",$AL25="X")</formula>
    </cfRule>
  </conditionalFormatting>
  <conditionalFormatting sqref="T26 T32 T38 T44">
    <cfRule type="expression" dxfId="3" priority="2">
      <formula>AND($AL26&lt;&gt;"",$AL26="O")</formula>
    </cfRule>
    <cfRule type="expression" dxfId="2" priority="5">
      <formula>AND($AL26&lt;&gt;"",$AL26="X")</formula>
    </cfRule>
  </conditionalFormatting>
  <conditionalFormatting sqref="T27 T33 T39 T45">
    <cfRule type="expression" dxfId="1" priority="1">
      <formula>AND($AL27&lt;&gt;"",$AL27="O")</formula>
    </cfRule>
    <cfRule type="expression" dxfId="0" priority="4">
      <formula>AND($AL27&lt;&gt;"",$AL27="X")</formula>
    </cfRule>
  </conditionalFormatting>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004"/>
  <sheetViews>
    <sheetView showGridLines="0" zoomScale="90" zoomScaleNormal="90" workbookViewId="0">
      <pane ySplit="4" topLeftCell="A1462" activePane="bottomLeft" state="frozen"/>
      <selection activeCell="A2" sqref="A2"/>
      <selection pane="bottomLeft" activeCell="B1497" sqref="B1497"/>
    </sheetView>
  </sheetViews>
  <sheetFormatPr defaultColWidth="8.5703125" defaultRowHeight="15" customHeight="1" x14ac:dyDescent="0.25"/>
  <cols>
    <col min="1" max="1" width="1.7109375" style="1" customWidth="1"/>
    <col min="2" max="2" width="9.7109375" style="14" customWidth="1"/>
    <col min="3" max="3" width="12.7109375" style="1" customWidth="1"/>
    <col min="4" max="4" width="15.7109375" style="1" customWidth="1"/>
    <col min="5" max="5" width="4.7109375" style="2" customWidth="1"/>
    <col min="6" max="6" width="24.7109375" style="1" customWidth="1"/>
    <col min="7" max="7" width="6.7109375" style="1" customWidth="1"/>
    <col min="8" max="8" width="5.7109375" style="71" customWidth="1"/>
    <col min="9" max="9" width="7.7109375" style="42" customWidth="1"/>
    <col min="10" max="10" width="5.7109375" style="1" customWidth="1"/>
    <col min="11" max="11" width="8.7109375" style="6" customWidth="1"/>
    <col min="12" max="13" width="8.7109375" style="7" customWidth="1"/>
    <col min="14" max="16384" width="8.5703125" style="1"/>
  </cols>
  <sheetData>
    <row r="1" spans="2:16" ht="7.5" customHeight="1" x14ac:dyDescent="0.25"/>
    <row r="2" spans="2:16" ht="15" customHeight="1" x14ac:dyDescent="0.25">
      <c r="B2" s="19"/>
      <c r="J2" s="118" t="s">
        <v>31</v>
      </c>
      <c r="K2" s="119"/>
      <c r="L2" s="58" t="s">
        <v>29</v>
      </c>
      <c r="M2" s="33">
        <f>M2004</f>
        <v>332.07249999999971</v>
      </c>
    </row>
    <row r="3" spans="2:16" ht="15" customHeight="1" x14ac:dyDescent="0.25">
      <c r="B3" s="120" t="s">
        <v>16</v>
      </c>
      <c r="C3" s="120"/>
      <c r="D3" s="120"/>
      <c r="E3" s="120"/>
      <c r="F3" s="121" t="s">
        <v>11</v>
      </c>
      <c r="G3" s="121"/>
      <c r="H3" s="121"/>
      <c r="I3" s="121"/>
      <c r="J3" s="121"/>
      <c r="K3" s="122" t="s">
        <v>1936</v>
      </c>
      <c r="L3" s="123"/>
      <c r="M3" s="124"/>
    </row>
    <row r="4" spans="2:16" s="5" customFormat="1" ht="30" customHeight="1" x14ac:dyDescent="0.25">
      <c r="B4" s="49" t="s">
        <v>13</v>
      </c>
      <c r="C4" s="69" t="s">
        <v>14</v>
      </c>
      <c r="D4" s="125" t="s">
        <v>1</v>
      </c>
      <c r="E4" s="125"/>
      <c r="F4" s="69" t="s">
        <v>2</v>
      </c>
      <c r="G4" s="69" t="s">
        <v>19</v>
      </c>
      <c r="H4" s="70" t="s">
        <v>8</v>
      </c>
      <c r="I4" s="51" t="s">
        <v>19</v>
      </c>
      <c r="J4" s="69" t="s">
        <v>735</v>
      </c>
      <c r="K4" s="126" t="s">
        <v>9</v>
      </c>
      <c r="L4" s="127" t="s">
        <v>120</v>
      </c>
      <c r="M4" s="127" t="s">
        <v>1935</v>
      </c>
    </row>
    <row r="5" spans="2:16" s="21" customFormat="1" ht="15" hidden="1" customHeight="1" x14ac:dyDescent="0.25">
      <c r="B5" s="23"/>
      <c r="C5" s="22"/>
      <c r="D5" s="22"/>
      <c r="E5" s="24"/>
      <c r="F5" s="22"/>
      <c r="G5" s="22"/>
      <c r="H5" s="72"/>
      <c r="I5" s="43"/>
      <c r="J5" s="22"/>
      <c r="K5" s="126"/>
      <c r="L5" s="127"/>
      <c r="M5" s="127"/>
      <c r="P5" s="26"/>
    </row>
    <row r="6" spans="2:16" ht="15" customHeight="1" x14ac:dyDescent="0.25">
      <c r="B6" s="15">
        <v>44197</v>
      </c>
      <c r="C6" s="11" t="s">
        <v>40</v>
      </c>
      <c r="D6" s="11" t="s">
        <v>67</v>
      </c>
      <c r="E6" s="12">
        <v>1</v>
      </c>
      <c r="F6" s="11" t="s">
        <v>191</v>
      </c>
      <c r="G6" s="11" t="s">
        <v>20</v>
      </c>
      <c r="H6" s="73">
        <v>5</v>
      </c>
      <c r="I6" s="44" t="s">
        <v>1960</v>
      </c>
      <c r="J6" s="11" t="s">
        <v>5</v>
      </c>
      <c r="K6" s="34"/>
      <c r="L6" s="39">
        <f t="shared" ref="L6:L69" si="0">IF(J6&lt;&gt;0,(IF(G6="Win",IF(J6="1st",(K6*H6)-H6,IF(J6="Ref.",0,(-1*H6))),IF(OR(J6="1st",J6="2nd",J6="3rd"),(K6*H6)-H6,IF(J6="Ref.",0,(-1*H6))))),0)</f>
        <v>-5</v>
      </c>
      <c r="M6" s="32">
        <f>L6</f>
        <v>-5</v>
      </c>
    </row>
    <row r="7" spans="2:16" ht="15" customHeight="1" x14ac:dyDescent="0.25">
      <c r="B7" s="16">
        <v>44197</v>
      </c>
      <c r="C7" s="8" t="s">
        <v>40</v>
      </c>
      <c r="D7" s="8" t="s">
        <v>67</v>
      </c>
      <c r="E7" s="9">
        <v>4</v>
      </c>
      <c r="F7" s="8" t="s">
        <v>114</v>
      </c>
      <c r="G7" s="8" t="s">
        <v>20</v>
      </c>
      <c r="H7" s="68">
        <v>2</v>
      </c>
      <c r="I7" s="45" t="s">
        <v>1960</v>
      </c>
      <c r="J7" s="8" t="s">
        <v>18</v>
      </c>
      <c r="K7" s="35"/>
      <c r="L7" s="39">
        <f t="shared" si="0"/>
        <v>-2</v>
      </c>
      <c r="M7" s="33">
        <f t="shared" ref="M7:M70" si="1">L7+M6</f>
        <v>-7</v>
      </c>
    </row>
    <row r="8" spans="2:16" ht="15" customHeight="1" x14ac:dyDescent="0.25">
      <c r="B8" s="16">
        <v>44197</v>
      </c>
      <c r="C8" s="8" t="s">
        <v>40</v>
      </c>
      <c r="D8" s="8" t="s">
        <v>67</v>
      </c>
      <c r="E8" s="9">
        <v>4</v>
      </c>
      <c r="F8" s="8" t="s">
        <v>166</v>
      </c>
      <c r="G8" s="8" t="s">
        <v>20</v>
      </c>
      <c r="H8" s="68">
        <v>1</v>
      </c>
      <c r="I8" s="45" t="s">
        <v>1960</v>
      </c>
      <c r="J8" s="8" t="s">
        <v>6</v>
      </c>
      <c r="K8" s="35">
        <v>4</v>
      </c>
      <c r="L8" s="39">
        <f t="shared" si="0"/>
        <v>3</v>
      </c>
      <c r="M8" s="33">
        <f t="shared" si="1"/>
        <v>-4</v>
      </c>
    </row>
    <row r="9" spans="2:16" ht="15" customHeight="1" x14ac:dyDescent="0.25">
      <c r="B9" s="16">
        <v>44197</v>
      </c>
      <c r="C9" s="8" t="s">
        <v>40</v>
      </c>
      <c r="D9" s="8" t="s">
        <v>67</v>
      </c>
      <c r="E9" s="9">
        <v>5</v>
      </c>
      <c r="F9" s="8" t="s">
        <v>91</v>
      </c>
      <c r="G9" s="8" t="s">
        <v>20</v>
      </c>
      <c r="H9" s="68">
        <v>4</v>
      </c>
      <c r="I9" s="45" t="s">
        <v>1960</v>
      </c>
      <c r="J9" s="8" t="s">
        <v>23</v>
      </c>
      <c r="K9" s="35"/>
      <c r="L9" s="39">
        <f t="shared" si="0"/>
        <v>-4</v>
      </c>
      <c r="M9" s="33">
        <f t="shared" si="1"/>
        <v>-8</v>
      </c>
    </row>
    <row r="10" spans="2:16" ht="15" customHeight="1" x14ac:dyDescent="0.25">
      <c r="B10" s="16">
        <v>44197</v>
      </c>
      <c r="C10" s="8" t="s">
        <v>40</v>
      </c>
      <c r="D10" s="8" t="s">
        <v>67</v>
      </c>
      <c r="E10" s="9">
        <v>6</v>
      </c>
      <c r="F10" s="8" t="s">
        <v>194</v>
      </c>
      <c r="G10" s="8" t="s">
        <v>20</v>
      </c>
      <c r="H10" s="68">
        <v>6</v>
      </c>
      <c r="I10" s="45" t="s">
        <v>1960</v>
      </c>
      <c r="J10" s="8" t="s">
        <v>23</v>
      </c>
      <c r="K10" s="35"/>
      <c r="L10" s="39">
        <f t="shared" si="0"/>
        <v>-6</v>
      </c>
      <c r="M10" s="33">
        <f t="shared" si="1"/>
        <v>-14</v>
      </c>
    </row>
    <row r="11" spans="2:16" ht="15" customHeight="1" x14ac:dyDescent="0.25">
      <c r="B11" s="16">
        <v>44197</v>
      </c>
      <c r="C11" s="8" t="s">
        <v>40</v>
      </c>
      <c r="D11" s="8" t="s">
        <v>67</v>
      </c>
      <c r="E11" s="9">
        <v>7</v>
      </c>
      <c r="F11" s="8" t="s">
        <v>196</v>
      </c>
      <c r="G11" s="8" t="s">
        <v>20</v>
      </c>
      <c r="H11" s="68">
        <v>1</v>
      </c>
      <c r="I11" s="45" t="s">
        <v>1960</v>
      </c>
      <c r="J11" s="8" t="s">
        <v>18</v>
      </c>
      <c r="K11" s="35"/>
      <c r="L11" s="39">
        <f t="shared" si="0"/>
        <v>-1</v>
      </c>
      <c r="M11" s="33">
        <f t="shared" si="1"/>
        <v>-15</v>
      </c>
    </row>
    <row r="12" spans="2:16" ht="15" customHeight="1" x14ac:dyDescent="0.25">
      <c r="B12" s="16">
        <v>44197</v>
      </c>
      <c r="C12" s="8" t="s">
        <v>40</v>
      </c>
      <c r="D12" s="8" t="s">
        <v>67</v>
      </c>
      <c r="E12" s="9">
        <v>8</v>
      </c>
      <c r="F12" s="8" t="s">
        <v>198</v>
      </c>
      <c r="G12" s="8" t="s">
        <v>20</v>
      </c>
      <c r="H12" s="68">
        <v>4</v>
      </c>
      <c r="I12" s="45" t="s">
        <v>1960</v>
      </c>
      <c r="J12" s="8" t="s">
        <v>6</v>
      </c>
      <c r="K12" s="35">
        <v>2.35</v>
      </c>
      <c r="L12" s="39">
        <f t="shared" si="0"/>
        <v>5.4</v>
      </c>
      <c r="M12" s="33">
        <f t="shared" si="1"/>
        <v>-9.6</v>
      </c>
    </row>
    <row r="13" spans="2:16" ht="15" customHeight="1" x14ac:dyDescent="0.25">
      <c r="B13" s="16">
        <v>44197</v>
      </c>
      <c r="C13" s="8" t="s">
        <v>40</v>
      </c>
      <c r="D13" s="8" t="s">
        <v>67</v>
      </c>
      <c r="E13" s="9">
        <v>9</v>
      </c>
      <c r="F13" s="8" t="s">
        <v>200</v>
      </c>
      <c r="G13" s="8" t="s">
        <v>20</v>
      </c>
      <c r="H13" s="68">
        <v>10</v>
      </c>
      <c r="I13" s="45" t="s">
        <v>1960</v>
      </c>
      <c r="J13" s="8" t="s">
        <v>5</v>
      </c>
      <c r="K13" s="35"/>
      <c r="L13" s="39">
        <f t="shared" si="0"/>
        <v>-10</v>
      </c>
      <c r="M13" s="33">
        <f t="shared" si="1"/>
        <v>-19.600000000000001</v>
      </c>
    </row>
    <row r="14" spans="2:16" ht="15" customHeight="1" x14ac:dyDescent="0.25">
      <c r="B14" s="16">
        <v>44197</v>
      </c>
      <c r="C14" s="8" t="s">
        <v>40</v>
      </c>
      <c r="D14" s="8" t="s">
        <v>67</v>
      </c>
      <c r="E14" s="9">
        <v>9</v>
      </c>
      <c r="F14" s="8" t="s">
        <v>201</v>
      </c>
      <c r="G14" s="8" t="s">
        <v>20</v>
      </c>
      <c r="H14" s="68">
        <v>2</v>
      </c>
      <c r="I14" s="68" t="s">
        <v>1960</v>
      </c>
      <c r="J14" s="8" t="s">
        <v>23</v>
      </c>
      <c r="K14" s="35"/>
      <c r="L14" s="39">
        <f t="shared" si="0"/>
        <v>-2</v>
      </c>
      <c r="M14" s="33">
        <f t="shared" si="1"/>
        <v>-21.6</v>
      </c>
    </row>
    <row r="15" spans="2:16" ht="15" customHeight="1" x14ac:dyDescent="0.25">
      <c r="B15" s="16">
        <v>44198</v>
      </c>
      <c r="C15" s="8" t="s">
        <v>15</v>
      </c>
      <c r="D15" s="8" t="s">
        <v>0</v>
      </c>
      <c r="E15" s="9">
        <v>1</v>
      </c>
      <c r="F15" s="8" t="s">
        <v>52</v>
      </c>
      <c r="G15" s="8" t="s">
        <v>20</v>
      </c>
      <c r="H15" s="68">
        <v>2</v>
      </c>
      <c r="I15" s="45" t="s">
        <v>1960</v>
      </c>
      <c r="J15" s="8" t="s">
        <v>18</v>
      </c>
      <c r="K15" s="35"/>
      <c r="L15" s="39">
        <f t="shared" si="0"/>
        <v>-2</v>
      </c>
      <c r="M15" s="33">
        <f t="shared" si="1"/>
        <v>-23.6</v>
      </c>
    </row>
    <row r="16" spans="2:16" ht="15" customHeight="1" x14ac:dyDescent="0.25">
      <c r="B16" s="16">
        <v>44198</v>
      </c>
      <c r="C16" s="8" t="s">
        <v>15</v>
      </c>
      <c r="D16" s="8" t="s">
        <v>0</v>
      </c>
      <c r="E16" s="9">
        <v>2</v>
      </c>
      <c r="F16" s="8" t="s">
        <v>63</v>
      </c>
      <c r="G16" s="8" t="s">
        <v>20</v>
      </c>
      <c r="H16" s="68">
        <v>2</v>
      </c>
      <c r="I16" s="45" t="s">
        <v>1960</v>
      </c>
      <c r="J16" s="8" t="s">
        <v>6</v>
      </c>
      <c r="K16" s="35">
        <v>7.5</v>
      </c>
      <c r="L16" s="39">
        <f t="shared" si="0"/>
        <v>13</v>
      </c>
      <c r="M16" s="33">
        <f t="shared" si="1"/>
        <v>-10.600000000000001</v>
      </c>
    </row>
    <row r="17" spans="2:13" ht="15" customHeight="1" x14ac:dyDescent="0.25">
      <c r="B17" s="16">
        <v>44198</v>
      </c>
      <c r="C17" s="8" t="s">
        <v>15</v>
      </c>
      <c r="D17" s="8" t="s">
        <v>0</v>
      </c>
      <c r="E17" s="9">
        <v>3</v>
      </c>
      <c r="F17" s="8" t="s">
        <v>185</v>
      </c>
      <c r="G17" s="8" t="s">
        <v>20</v>
      </c>
      <c r="H17" s="68">
        <v>4</v>
      </c>
      <c r="I17" s="45" t="s">
        <v>1960</v>
      </c>
      <c r="J17" s="8" t="s">
        <v>18</v>
      </c>
      <c r="K17" s="35"/>
      <c r="L17" s="39">
        <f t="shared" si="0"/>
        <v>-4</v>
      </c>
      <c r="M17" s="33">
        <f t="shared" si="1"/>
        <v>-14.600000000000001</v>
      </c>
    </row>
    <row r="18" spans="2:13" ht="15" customHeight="1" x14ac:dyDescent="0.25">
      <c r="B18" s="16">
        <v>44198</v>
      </c>
      <c r="C18" s="8" t="s">
        <v>15</v>
      </c>
      <c r="D18" s="8" t="s">
        <v>0</v>
      </c>
      <c r="E18" s="9">
        <v>3</v>
      </c>
      <c r="F18" s="8" t="s">
        <v>205</v>
      </c>
      <c r="G18" s="8" t="s">
        <v>20</v>
      </c>
      <c r="H18" s="68">
        <v>2</v>
      </c>
      <c r="I18" s="45" t="s">
        <v>1960</v>
      </c>
      <c r="J18" s="8" t="s">
        <v>18</v>
      </c>
      <c r="K18" s="35"/>
      <c r="L18" s="39">
        <f t="shared" si="0"/>
        <v>-2</v>
      </c>
      <c r="M18" s="33">
        <f t="shared" si="1"/>
        <v>-16.600000000000001</v>
      </c>
    </row>
    <row r="19" spans="2:13" ht="15" customHeight="1" x14ac:dyDescent="0.25">
      <c r="B19" s="16">
        <v>44198</v>
      </c>
      <c r="C19" s="8" t="s">
        <v>15</v>
      </c>
      <c r="D19" s="8" t="s">
        <v>0</v>
      </c>
      <c r="E19" s="9">
        <v>3</v>
      </c>
      <c r="F19" s="8" t="s">
        <v>59</v>
      </c>
      <c r="G19" s="8" t="s">
        <v>20</v>
      </c>
      <c r="H19" s="68">
        <v>1</v>
      </c>
      <c r="I19" s="45" t="s">
        <v>1960</v>
      </c>
      <c r="J19" s="8" t="s">
        <v>23</v>
      </c>
      <c r="K19" s="35"/>
      <c r="L19" s="39">
        <f t="shared" si="0"/>
        <v>-1</v>
      </c>
      <c r="M19" s="33">
        <f t="shared" si="1"/>
        <v>-17.600000000000001</v>
      </c>
    </row>
    <row r="20" spans="2:13" ht="15" customHeight="1" x14ac:dyDescent="0.25">
      <c r="B20" s="16">
        <v>44198</v>
      </c>
      <c r="C20" s="8" t="s">
        <v>15</v>
      </c>
      <c r="D20" s="8" t="s">
        <v>0</v>
      </c>
      <c r="E20" s="9">
        <v>5</v>
      </c>
      <c r="F20" s="8" t="s">
        <v>207</v>
      </c>
      <c r="G20" s="8" t="s">
        <v>20</v>
      </c>
      <c r="H20" s="68">
        <v>2</v>
      </c>
      <c r="I20" s="45" t="s">
        <v>1960</v>
      </c>
      <c r="J20" s="8" t="s">
        <v>18</v>
      </c>
      <c r="K20" s="35"/>
      <c r="L20" s="39">
        <f t="shared" si="0"/>
        <v>-2</v>
      </c>
      <c r="M20" s="33">
        <f t="shared" si="1"/>
        <v>-19.600000000000001</v>
      </c>
    </row>
    <row r="21" spans="2:13" ht="15" customHeight="1" x14ac:dyDescent="0.25">
      <c r="B21" s="16">
        <v>44198</v>
      </c>
      <c r="C21" s="8" t="s">
        <v>15</v>
      </c>
      <c r="D21" s="8" t="s">
        <v>0</v>
      </c>
      <c r="E21" s="9">
        <v>5</v>
      </c>
      <c r="F21" s="8" t="s">
        <v>208</v>
      </c>
      <c r="G21" s="8" t="s">
        <v>20</v>
      </c>
      <c r="H21" s="68">
        <v>2</v>
      </c>
      <c r="I21" s="45" t="s">
        <v>1960</v>
      </c>
      <c r="J21" s="8" t="s">
        <v>18</v>
      </c>
      <c r="K21" s="35"/>
      <c r="L21" s="39">
        <f t="shared" si="0"/>
        <v>-2</v>
      </c>
      <c r="M21" s="33">
        <f t="shared" si="1"/>
        <v>-21.6</v>
      </c>
    </row>
    <row r="22" spans="2:13" ht="15" customHeight="1" x14ac:dyDescent="0.25">
      <c r="B22" s="16">
        <v>44198</v>
      </c>
      <c r="C22" s="8" t="s">
        <v>15</v>
      </c>
      <c r="D22" s="8" t="s">
        <v>0</v>
      </c>
      <c r="E22" s="9">
        <v>7</v>
      </c>
      <c r="F22" s="8" t="s">
        <v>72</v>
      </c>
      <c r="G22" s="8" t="s">
        <v>20</v>
      </c>
      <c r="H22" s="68">
        <v>2</v>
      </c>
      <c r="I22" s="45" t="s">
        <v>1960</v>
      </c>
      <c r="J22" s="8" t="s">
        <v>18</v>
      </c>
      <c r="K22" s="35"/>
      <c r="L22" s="39">
        <f t="shared" si="0"/>
        <v>-2</v>
      </c>
      <c r="M22" s="33">
        <f t="shared" si="1"/>
        <v>-23.6</v>
      </c>
    </row>
    <row r="23" spans="2:13" ht="15" customHeight="1" x14ac:dyDescent="0.25">
      <c r="B23" s="16">
        <v>44198</v>
      </c>
      <c r="C23" s="8" t="s">
        <v>15</v>
      </c>
      <c r="D23" s="8" t="s">
        <v>0</v>
      </c>
      <c r="E23" s="9">
        <v>7</v>
      </c>
      <c r="F23" s="8" t="s">
        <v>45</v>
      </c>
      <c r="G23" s="8" t="s">
        <v>20</v>
      </c>
      <c r="H23" s="68">
        <v>2</v>
      </c>
      <c r="I23" s="45" t="s">
        <v>1960</v>
      </c>
      <c r="J23" s="8" t="s">
        <v>23</v>
      </c>
      <c r="K23" s="35"/>
      <c r="L23" s="39">
        <f t="shared" si="0"/>
        <v>-2</v>
      </c>
      <c r="M23" s="33">
        <f t="shared" si="1"/>
        <v>-25.6</v>
      </c>
    </row>
    <row r="24" spans="2:13" ht="15" customHeight="1" x14ac:dyDescent="0.25">
      <c r="B24" s="16">
        <v>44198</v>
      </c>
      <c r="C24" s="8" t="s">
        <v>15</v>
      </c>
      <c r="D24" s="8" t="s">
        <v>0</v>
      </c>
      <c r="E24" s="9">
        <v>8</v>
      </c>
      <c r="F24" s="8" t="s">
        <v>210</v>
      </c>
      <c r="G24" s="8" t="s">
        <v>20</v>
      </c>
      <c r="H24" s="68">
        <v>2</v>
      </c>
      <c r="I24" s="45" t="s">
        <v>1960</v>
      </c>
      <c r="J24" s="8" t="s">
        <v>18</v>
      </c>
      <c r="K24" s="35"/>
      <c r="L24" s="39">
        <f t="shared" si="0"/>
        <v>-2</v>
      </c>
      <c r="M24" s="33">
        <f t="shared" si="1"/>
        <v>-27.6</v>
      </c>
    </row>
    <row r="25" spans="2:13" ht="15" customHeight="1" x14ac:dyDescent="0.25">
      <c r="B25" s="16">
        <v>44198</v>
      </c>
      <c r="C25" s="8" t="s">
        <v>15</v>
      </c>
      <c r="D25" s="8" t="s">
        <v>0</v>
      </c>
      <c r="E25" s="9">
        <v>8</v>
      </c>
      <c r="F25" s="8" t="s">
        <v>69</v>
      </c>
      <c r="G25" s="8" t="s">
        <v>20</v>
      </c>
      <c r="H25" s="68">
        <v>2</v>
      </c>
      <c r="I25" s="45" t="s">
        <v>1960</v>
      </c>
      <c r="J25" s="8" t="s">
        <v>18</v>
      </c>
      <c r="K25" s="35"/>
      <c r="L25" s="39">
        <f t="shared" si="0"/>
        <v>-2</v>
      </c>
      <c r="M25" s="33">
        <f t="shared" si="1"/>
        <v>-29.6</v>
      </c>
    </row>
    <row r="26" spans="2:13" ht="15" customHeight="1" x14ac:dyDescent="0.25">
      <c r="B26" s="16">
        <v>44198</v>
      </c>
      <c r="C26" s="8" t="s">
        <v>15</v>
      </c>
      <c r="D26" s="8" t="s">
        <v>0</v>
      </c>
      <c r="E26" s="9">
        <v>9</v>
      </c>
      <c r="F26" s="8" t="s">
        <v>213</v>
      </c>
      <c r="G26" s="8" t="s">
        <v>20</v>
      </c>
      <c r="H26" s="68">
        <v>2</v>
      </c>
      <c r="I26" s="45" t="s">
        <v>1960</v>
      </c>
      <c r="J26" s="8" t="s">
        <v>23</v>
      </c>
      <c r="K26" s="35"/>
      <c r="L26" s="39">
        <f t="shared" si="0"/>
        <v>-2</v>
      </c>
      <c r="M26" s="33">
        <f t="shared" si="1"/>
        <v>-31.6</v>
      </c>
    </row>
    <row r="27" spans="2:13" ht="15" customHeight="1" x14ac:dyDescent="0.25">
      <c r="B27" s="16">
        <v>44198</v>
      </c>
      <c r="C27" s="8" t="s">
        <v>15</v>
      </c>
      <c r="D27" s="8" t="s">
        <v>0</v>
      </c>
      <c r="E27" s="9">
        <v>9</v>
      </c>
      <c r="F27" s="8" t="s">
        <v>76</v>
      </c>
      <c r="G27" s="8" t="s">
        <v>20</v>
      </c>
      <c r="H27" s="68">
        <v>1</v>
      </c>
      <c r="I27" s="45" t="s">
        <v>1960</v>
      </c>
      <c r="J27" s="8" t="s">
        <v>18</v>
      </c>
      <c r="K27" s="35"/>
      <c r="L27" s="39">
        <f t="shared" si="0"/>
        <v>-1</v>
      </c>
      <c r="M27" s="33">
        <f t="shared" si="1"/>
        <v>-32.6</v>
      </c>
    </row>
    <row r="28" spans="2:13" ht="15" customHeight="1" x14ac:dyDescent="0.25">
      <c r="B28" s="16">
        <v>44198</v>
      </c>
      <c r="C28" s="8" t="s">
        <v>15</v>
      </c>
      <c r="D28" s="8" t="s">
        <v>0</v>
      </c>
      <c r="E28" s="9">
        <v>9</v>
      </c>
      <c r="F28" s="8" t="s">
        <v>214</v>
      </c>
      <c r="G28" s="8" t="s">
        <v>20</v>
      </c>
      <c r="H28" s="68">
        <v>1</v>
      </c>
      <c r="I28" s="45" t="s">
        <v>1960</v>
      </c>
      <c r="J28" s="8" t="s">
        <v>18</v>
      </c>
      <c r="K28" s="35"/>
      <c r="L28" s="39">
        <f t="shared" si="0"/>
        <v>-1</v>
      </c>
      <c r="M28" s="33">
        <f t="shared" si="1"/>
        <v>-33.6</v>
      </c>
    </row>
    <row r="29" spans="2:13" ht="15" customHeight="1" x14ac:dyDescent="0.25">
      <c r="B29" s="16">
        <v>44199</v>
      </c>
      <c r="C29" s="8" t="s">
        <v>24</v>
      </c>
      <c r="D29" s="8" t="s">
        <v>25</v>
      </c>
      <c r="E29" s="9">
        <v>1</v>
      </c>
      <c r="F29" s="8" t="s">
        <v>217</v>
      </c>
      <c r="G29" s="8" t="s">
        <v>20</v>
      </c>
      <c r="H29" s="68">
        <v>4</v>
      </c>
      <c r="I29" s="45" t="s">
        <v>1960</v>
      </c>
      <c r="J29" s="8" t="s">
        <v>6</v>
      </c>
      <c r="K29" s="35">
        <v>2.4500000000000002</v>
      </c>
      <c r="L29" s="39">
        <f t="shared" si="0"/>
        <v>5.8000000000000007</v>
      </c>
      <c r="M29" s="33">
        <f t="shared" si="1"/>
        <v>-27.8</v>
      </c>
    </row>
    <row r="30" spans="2:13" ht="15" customHeight="1" x14ac:dyDescent="0.25">
      <c r="B30" s="16">
        <v>44199</v>
      </c>
      <c r="C30" s="8" t="s">
        <v>24</v>
      </c>
      <c r="D30" s="8" t="s">
        <v>25</v>
      </c>
      <c r="E30" s="9">
        <v>2</v>
      </c>
      <c r="F30" s="8" t="s">
        <v>219</v>
      </c>
      <c r="G30" s="8" t="s">
        <v>20</v>
      </c>
      <c r="H30" s="68">
        <v>4</v>
      </c>
      <c r="I30" s="45" t="s">
        <v>1960</v>
      </c>
      <c r="J30" s="8" t="s">
        <v>18</v>
      </c>
      <c r="K30" s="35"/>
      <c r="L30" s="39">
        <f t="shared" si="0"/>
        <v>-4</v>
      </c>
      <c r="M30" s="33">
        <f t="shared" si="1"/>
        <v>-31.8</v>
      </c>
    </row>
    <row r="31" spans="2:13" ht="15" customHeight="1" x14ac:dyDescent="0.25">
      <c r="B31" s="16">
        <v>44199</v>
      </c>
      <c r="C31" s="8" t="s">
        <v>24</v>
      </c>
      <c r="D31" s="8" t="s">
        <v>25</v>
      </c>
      <c r="E31" s="9">
        <v>3</v>
      </c>
      <c r="F31" s="8" t="s">
        <v>221</v>
      </c>
      <c r="G31" s="8" t="s">
        <v>20</v>
      </c>
      <c r="H31" s="68">
        <v>1</v>
      </c>
      <c r="I31" s="45" t="s">
        <v>1960</v>
      </c>
      <c r="J31" s="8" t="s">
        <v>5</v>
      </c>
      <c r="K31" s="35"/>
      <c r="L31" s="39">
        <f t="shared" si="0"/>
        <v>-1</v>
      </c>
      <c r="M31" s="33">
        <f t="shared" si="1"/>
        <v>-32.799999999999997</v>
      </c>
    </row>
    <row r="32" spans="2:13" ht="15" customHeight="1" x14ac:dyDescent="0.25">
      <c r="B32" s="16">
        <v>44199</v>
      </c>
      <c r="C32" s="8" t="s">
        <v>24</v>
      </c>
      <c r="D32" s="8" t="s">
        <v>25</v>
      </c>
      <c r="E32" s="9">
        <v>5</v>
      </c>
      <c r="F32" s="8" t="s">
        <v>183</v>
      </c>
      <c r="G32" s="8" t="s">
        <v>20</v>
      </c>
      <c r="H32" s="68">
        <v>4</v>
      </c>
      <c r="I32" s="45" t="s">
        <v>1960</v>
      </c>
      <c r="J32" s="8" t="s">
        <v>18</v>
      </c>
      <c r="K32" s="35"/>
      <c r="L32" s="39">
        <f t="shared" si="0"/>
        <v>-4</v>
      </c>
      <c r="M32" s="33">
        <f t="shared" si="1"/>
        <v>-36.799999999999997</v>
      </c>
    </row>
    <row r="33" spans="2:13" ht="15" customHeight="1" x14ac:dyDescent="0.25">
      <c r="B33" s="16">
        <v>44199</v>
      </c>
      <c r="C33" s="8" t="s">
        <v>24</v>
      </c>
      <c r="D33" s="8" t="s">
        <v>25</v>
      </c>
      <c r="E33" s="9">
        <v>5</v>
      </c>
      <c r="F33" s="8" t="s">
        <v>183</v>
      </c>
      <c r="G33" s="8" t="s">
        <v>21</v>
      </c>
      <c r="H33" s="68">
        <v>4</v>
      </c>
      <c r="I33" s="45" t="s">
        <v>1960</v>
      </c>
      <c r="J33" s="8" t="s">
        <v>18</v>
      </c>
      <c r="K33" s="35"/>
      <c r="L33" s="39">
        <f t="shared" si="0"/>
        <v>-4</v>
      </c>
      <c r="M33" s="33">
        <f t="shared" si="1"/>
        <v>-40.799999999999997</v>
      </c>
    </row>
    <row r="34" spans="2:13" ht="15" customHeight="1" x14ac:dyDescent="0.25">
      <c r="B34" s="16">
        <v>44199</v>
      </c>
      <c r="C34" s="8" t="s">
        <v>24</v>
      </c>
      <c r="D34" s="8" t="s">
        <v>25</v>
      </c>
      <c r="E34" s="9">
        <v>7</v>
      </c>
      <c r="F34" s="8" t="s">
        <v>224</v>
      </c>
      <c r="G34" s="8" t="s">
        <v>20</v>
      </c>
      <c r="H34" s="68">
        <v>4</v>
      </c>
      <c r="I34" s="45" t="s">
        <v>1960</v>
      </c>
      <c r="J34" s="8" t="s">
        <v>5</v>
      </c>
      <c r="K34" s="35"/>
      <c r="L34" s="39">
        <f t="shared" si="0"/>
        <v>-4</v>
      </c>
      <c r="M34" s="33">
        <f t="shared" si="1"/>
        <v>-44.8</v>
      </c>
    </row>
    <row r="35" spans="2:13" ht="15" customHeight="1" x14ac:dyDescent="0.25">
      <c r="B35" s="16">
        <v>44199</v>
      </c>
      <c r="C35" s="8" t="s">
        <v>24</v>
      </c>
      <c r="D35" s="8" t="s">
        <v>25</v>
      </c>
      <c r="E35" s="9">
        <v>8</v>
      </c>
      <c r="F35" s="8" t="s">
        <v>122</v>
      </c>
      <c r="G35" s="8" t="s">
        <v>20</v>
      </c>
      <c r="H35" s="68">
        <v>4</v>
      </c>
      <c r="I35" s="45" t="s">
        <v>1960</v>
      </c>
      <c r="J35" s="8" t="s">
        <v>6</v>
      </c>
      <c r="K35" s="35">
        <v>1.9</v>
      </c>
      <c r="L35" s="39">
        <f t="shared" si="0"/>
        <v>3.5999999999999996</v>
      </c>
      <c r="M35" s="33">
        <f t="shared" si="1"/>
        <v>-41.199999999999996</v>
      </c>
    </row>
    <row r="36" spans="2:13" ht="15" customHeight="1" x14ac:dyDescent="0.25">
      <c r="B36" s="16">
        <v>44203</v>
      </c>
      <c r="C36" s="8" t="s">
        <v>43</v>
      </c>
      <c r="D36" s="8" t="s">
        <v>39</v>
      </c>
      <c r="E36" s="9">
        <v>1</v>
      </c>
      <c r="F36" s="8" t="s">
        <v>338</v>
      </c>
      <c r="G36" s="8" t="s">
        <v>20</v>
      </c>
      <c r="H36" s="68">
        <v>6</v>
      </c>
      <c r="I36" s="45" t="s">
        <v>1960</v>
      </c>
      <c r="J36" s="8" t="s">
        <v>6</v>
      </c>
      <c r="K36" s="35">
        <v>4.5599999999999996</v>
      </c>
      <c r="L36" s="39">
        <f t="shared" si="0"/>
        <v>21.36</v>
      </c>
      <c r="M36" s="33">
        <f t="shared" si="1"/>
        <v>-19.839999999999996</v>
      </c>
    </row>
    <row r="37" spans="2:13" ht="15" customHeight="1" x14ac:dyDescent="0.25">
      <c r="B37" s="16">
        <v>44203</v>
      </c>
      <c r="C37" s="8" t="s">
        <v>43</v>
      </c>
      <c r="D37" s="8" t="s">
        <v>39</v>
      </c>
      <c r="E37" s="9">
        <v>6</v>
      </c>
      <c r="F37" s="8" t="s">
        <v>88</v>
      </c>
      <c r="G37" s="8" t="s">
        <v>20</v>
      </c>
      <c r="H37" s="68">
        <v>1</v>
      </c>
      <c r="I37" s="45" t="s">
        <v>1960</v>
      </c>
      <c r="J37" s="8" t="s">
        <v>6</v>
      </c>
      <c r="K37" s="35">
        <v>6</v>
      </c>
      <c r="L37" s="39">
        <f t="shared" si="0"/>
        <v>5</v>
      </c>
      <c r="M37" s="33">
        <f t="shared" si="1"/>
        <v>-14.839999999999996</v>
      </c>
    </row>
    <row r="38" spans="2:13" ht="15" customHeight="1" x14ac:dyDescent="0.25">
      <c r="B38" s="16">
        <v>44203</v>
      </c>
      <c r="C38" s="8" t="s">
        <v>43</v>
      </c>
      <c r="D38" s="8" t="s">
        <v>39</v>
      </c>
      <c r="E38" s="9">
        <v>7</v>
      </c>
      <c r="F38" s="8" t="s">
        <v>181</v>
      </c>
      <c r="G38" s="8" t="s">
        <v>20</v>
      </c>
      <c r="H38" s="68">
        <v>10</v>
      </c>
      <c r="I38" s="45" t="s">
        <v>1960</v>
      </c>
      <c r="J38" s="8" t="s">
        <v>6</v>
      </c>
      <c r="K38" s="35">
        <v>3.3</v>
      </c>
      <c r="L38" s="39">
        <f t="shared" si="0"/>
        <v>23</v>
      </c>
      <c r="M38" s="33">
        <f t="shared" si="1"/>
        <v>8.1600000000000037</v>
      </c>
    </row>
    <row r="39" spans="2:13" ht="15" customHeight="1" x14ac:dyDescent="0.25">
      <c r="B39" s="16">
        <v>44203</v>
      </c>
      <c r="C39" s="8" t="s">
        <v>43</v>
      </c>
      <c r="D39" s="8" t="s">
        <v>39</v>
      </c>
      <c r="E39" s="9">
        <v>8</v>
      </c>
      <c r="F39" s="8" t="s">
        <v>230</v>
      </c>
      <c r="G39" s="8" t="s">
        <v>20</v>
      </c>
      <c r="H39" s="68">
        <v>1</v>
      </c>
      <c r="I39" s="45" t="s">
        <v>1960</v>
      </c>
      <c r="J39" s="8" t="s">
        <v>18</v>
      </c>
      <c r="K39" s="35"/>
      <c r="L39" s="39">
        <f t="shared" si="0"/>
        <v>-1</v>
      </c>
      <c r="M39" s="33">
        <f t="shared" si="1"/>
        <v>7.1600000000000037</v>
      </c>
    </row>
    <row r="40" spans="2:13" ht="15" customHeight="1" x14ac:dyDescent="0.25">
      <c r="B40" s="16">
        <v>44203</v>
      </c>
      <c r="C40" s="8" t="s">
        <v>43</v>
      </c>
      <c r="D40" s="8" t="s">
        <v>39</v>
      </c>
      <c r="E40" s="9">
        <v>8</v>
      </c>
      <c r="F40" s="8" t="s">
        <v>26</v>
      </c>
      <c r="G40" s="8" t="s">
        <v>20</v>
      </c>
      <c r="H40" s="68">
        <v>1</v>
      </c>
      <c r="I40" s="45" t="s">
        <v>1960</v>
      </c>
      <c r="J40" s="8" t="s">
        <v>18</v>
      </c>
      <c r="K40" s="35"/>
      <c r="L40" s="39">
        <f t="shared" si="0"/>
        <v>-1</v>
      </c>
      <c r="M40" s="33">
        <f t="shared" si="1"/>
        <v>6.1600000000000037</v>
      </c>
    </row>
    <row r="41" spans="2:13" ht="15" customHeight="1" x14ac:dyDescent="0.25">
      <c r="B41" s="16">
        <v>44203</v>
      </c>
      <c r="C41" s="8" t="s">
        <v>43</v>
      </c>
      <c r="D41" s="8" t="s">
        <v>39</v>
      </c>
      <c r="E41" s="9">
        <v>9</v>
      </c>
      <c r="F41" s="8" t="s">
        <v>232</v>
      </c>
      <c r="G41" s="8" t="s">
        <v>20</v>
      </c>
      <c r="H41" s="68">
        <v>1</v>
      </c>
      <c r="I41" s="45" t="s">
        <v>1960</v>
      </c>
      <c r="J41" s="8" t="s">
        <v>18</v>
      </c>
      <c r="K41" s="35"/>
      <c r="L41" s="39">
        <f t="shared" si="0"/>
        <v>-1</v>
      </c>
      <c r="M41" s="33">
        <f t="shared" si="1"/>
        <v>5.1600000000000037</v>
      </c>
    </row>
    <row r="42" spans="2:13" ht="15" customHeight="1" x14ac:dyDescent="0.25">
      <c r="B42" s="16">
        <v>44204</v>
      </c>
      <c r="C42" s="8" t="s">
        <v>40</v>
      </c>
      <c r="D42" s="8" t="s">
        <v>25</v>
      </c>
      <c r="E42" s="9">
        <v>2</v>
      </c>
      <c r="F42" s="8" t="s">
        <v>234</v>
      </c>
      <c r="G42" s="8" t="s">
        <v>20</v>
      </c>
      <c r="H42" s="68">
        <v>5</v>
      </c>
      <c r="I42" s="45" t="s">
        <v>1960</v>
      </c>
      <c r="J42" s="8" t="s">
        <v>18</v>
      </c>
      <c r="K42" s="35"/>
      <c r="L42" s="39">
        <f t="shared" si="0"/>
        <v>-5</v>
      </c>
      <c r="M42" s="33">
        <f t="shared" si="1"/>
        <v>0.16000000000000369</v>
      </c>
    </row>
    <row r="43" spans="2:13" ht="15" customHeight="1" x14ac:dyDescent="0.25">
      <c r="B43" s="16">
        <v>44204</v>
      </c>
      <c r="C43" s="8" t="s">
        <v>40</v>
      </c>
      <c r="D43" s="8" t="s">
        <v>25</v>
      </c>
      <c r="E43" s="9">
        <v>2</v>
      </c>
      <c r="F43" s="8" t="s">
        <v>234</v>
      </c>
      <c r="G43" s="8" t="s">
        <v>21</v>
      </c>
      <c r="H43" s="68">
        <v>5</v>
      </c>
      <c r="I43" s="45" t="s">
        <v>1960</v>
      </c>
      <c r="J43" s="8" t="s">
        <v>18</v>
      </c>
      <c r="K43" s="35"/>
      <c r="L43" s="39">
        <f t="shared" si="0"/>
        <v>-5</v>
      </c>
      <c r="M43" s="33">
        <f t="shared" si="1"/>
        <v>-4.8399999999999963</v>
      </c>
    </row>
    <row r="44" spans="2:13" ht="15" customHeight="1" x14ac:dyDescent="0.25">
      <c r="B44" s="16">
        <v>44204</v>
      </c>
      <c r="C44" s="8" t="s">
        <v>40</v>
      </c>
      <c r="D44" s="8" t="s">
        <v>25</v>
      </c>
      <c r="E44" s="9">
        <v>3</v>
      </c>
      <c r="F44" s="8" t="s">
        <v>149</v>
      </c>
      <c r="G44" s="8" t="s">
        <v>20</v>
      </c>
      <c r="H44" s="68">
        <v>2</v>
      </c>
      <c r="I44" s="45" t="s">
        <v>1960</v>
      </c>
      <c r="J44" s="8" t="s">
        <v>18</v>
      </c>
      <c r="K44" s="35"/>
      <c r="L44" s="39">
        <f t="shared" si="0"/>
        <v>-2</v>
      </c>
      <c r="M44" s="33">
        <f t="shared" si="1"/>
        <v>-6.8399999999999963</v>
      </c>
    </row>
    <row r="45" spans="2:13" ht="15" customHeight="1" x14ac:dyDescent="0.25">
      <c r="B45" s="16">
        <v>44204</v>
      </c>
      <c r="C45" s="8" t="s">
        <v>40</v>
      </c>
      <c r="D45" s="8" t="s">
        <v>25</v>
      </c>
      <c r="E45" s="9">
        <v>4</v>
      </c>
      <c r="F45" s="8" t="s">
        <v>238</v>
      </c>
      <c r="G45" s="8" t="s">
        <v>20</v>
      </c>
      <c r="H45" s="68">
        <v>10</v>
      </c>
      <c r="I45" s="45" t="s">
        <v>1960</v>
      </c>
      <c r="J45" s="8" t="s">
        <v>23</v>
      </c>
      <c r="K45" s="35"/>
      <c r="L45" s="39">
        <f t="shared" si="0"/>
        <v>-10</v>
      </c>
      <c r="M45" s="33">
        <f t="shared" si="1"/>
        <v>-16.839999999999996</v>
      </c>
    </row>
    <row r="46" spans="2:13" ht="15" customHeight="1" x14ac:dyDescent="0.25">
      <c r="B46" s="16">
        <v>44204</v>
      </c>
      <c r="C46" s="8" t="s">
        <v>40</v>
      </c>
      <c r="D46" s="8" t="s">
        <v>25</v>
      </c>
      <c r="E46" s="9">
        <v>7</v>
      </c>
      <c r="F46" s="8" t="s">
        <v>240</v>
      </c>
      <c r="G46" s="8" t="s">
        <v>20</v>
      </c>
      <c r="H46" s="68">
        <v>2</v>
      </c>
      <c r="I46" s="45" t="s">
        <v>1960</v>
      </c>
      <c r="J46" s="8" t="s">
        <v>18</v>
      </c>
      <c r="K46" s="35"/>
      <c r="L46" s="39">
        <f t="shared" si="0"/>
        <v>-2</v>
      </c>
      <c r="M46" s="33">
        <f t="shared" si="1"/>
        <v>-18.839999999999996</v>
      </c>
    </row>
    <row r="47" spans="2:13" ht="15" customHeight="1" x14ac:dyDescent="0.25">
      <c r="B47" s="16">
        <v>44204</v>
      </c>
      <c r="C47" s="8" t="s">
        <v>40</v>
      </c>
      <c r="D47" s="8" t="s">
        <v>25</v>
      </c>
      <c r="E47" s="9">
        <v>8</v>
      </c>
      <c r="F47" s="8" t="s">
        <v>242</v>
      </c>
      <c r="G47" s="8" t="s">
        <v>20</v>
      </c>
      <c r="H47" s="68">
        <v>5</v>
      </c>
      <c r="I47" s="45" t="s">
        <v>1960</v>
      </c>
      <c r="J47" s="8" t="s">
        <v>6</v>
      </c>
      <c r="K47" s="35">
        <v>7.4</v>
      </c>
      <c r="L47" s="39">
        <f t="shared" si="0"/>
        <v>32</v>
      </c>
      <c r="M47" s="33">
        <f t="shared" si="1"/>
        <v>13.160000000000004</v>
      </c>
    </row>
    <row r="48" spans="2:13" ht="15" customHeight="1" x14ac:dyDescent="0.25">
      <c r="B48" s="16">
        <v>44205</v>
      </c>
      <c r="C48" s="8" t="s">
        <v>15</v>
      </c>
      <c r="D48" s="8" t="s">
        <v>27</v>
      </c>
      <c r="E48" s="9">
        <v>2</v>
      </c>
      <c r="F48" s="8" t="s">
        <v>244</v>
      </c>
      <c r="G48" s="8" t="s">
        <v>20</v>
      </c>
      <c r="H48" s="68">
        <v>10</v>
      </c>
      <c r="I48" s="45" t="s">
        <v>1960</v>
      </c>
      <c r="J48" s="8" t="s">
        <v>5</v>
      </c>
      <c r="K48" s="35"/>
      <c r="L48" s="39">
        <f t="shared" si="0"/>
        <v>-10</v>
      </c>
      <c r="M48" s="33">
        <f t="shared" si="1"/>
        <v>3.1600000000000037</v>
      </c>
    </row>
    <row r="49" spans="2:13" ht="15" customHeight="1" x14ac:dyDescent="0.25">
      <c r="B49" s="16">
        <v>44205</v>
      </c>
      <c r="C49" s="8" t="s">
        <v>15</v>
      </c>
      <c r="D49" s="8" t="s">
        <v>27</v>
      </c>
      <c r="E49" s="9">
        <v>2</v>
      </c>
      <c r="F49" s="8" t="s">
        <v>245</v>
      </c>
      <c r="G49" s="8" t="s">
        <v>20</v>
      </c>
      <c r="H49" s="68">
        <v>2</v>
      </c>
      <c r="I49" s="45" t="s">
        <v>1960</v>
      </c>
      <c r="J49" s="8" t="s">
        <v>18</v>
      </c>
      <c r="K49" s="35"/>
      <c r="L49" s="39">
        <f t="shared" si="0"/>
        <v>-2</v>
      </c>
      <c r="M49" s="33">
        <f t="shared" si="1"/>
        <v>1.1600000000000037</v>
      </c>
    </row>
    <row r="50" spans="2:13" ht="15" customHeight="1" x14ac:dyDescent="0.25">
      <c r="B50" s="16">
        <v>44205</v>
      </c>
      <c r="C50" s="8" t="s">
        <v>15</v>
      </c>
      <c r="D50" s="8" t="s">
        <v>27</v>
      </c>
      <c r="E50" s="9">
        <v>5</v>
      </c>
      <c r="F50" s="8" t="s">
        <v>247</v>
      </c>
      <c r="G50" s="8" t="s">
        <v>20</v>
      </c>
      <c r="H50" s="68">
        <v>2</v>
      </c>
      <c r="I50" s="45" t="s">
        <v>1960</v>
      </c>
      <c r="J50" s="8" t="s">
        <v>18</v>
      </c>
      <c r="K50" s="35"/>
      <c r="L50" s="39">
        <f t="shared" si="0"/>
        <v>-2</v>
      </c>
      <c r="M50" s="33">
        <f t="shared" si="1"/>
        <v>-0.83999999999999631</v>
      </c>
    </row>
    <row r="51" spans="2:13" ht="15" customHeight="1" x14ac:dyDescent="0.25">
      <c r="B51" s="16">
        <v>44205</v>
      </c>
      <c r="C51" s="8" t="s">
        <v>15</v>
      </c>
      <c r="D51" s="8" t="s">
        <v>27</v>
      </c>
      <c r="E51" s="9">
        <v>5</v>
      </c>
      <c r="F51" s="8" t="s">
        <v>248</v>
      </c>
      <c r="G51" s="8" t="s">
        <v>20</v>
      </c>
      <c r="H51" s="68">
        <v>1</v>
      </c>
      <c r="I51" s="45" t="s">
        <v>1960</v>
      </c>
      <c r="J51" s="8" t="s">
        <v>6</v>
      </c>
      <c r="K51" s="35">
        <v>4.2</v>
      </c>
      <c r="L51" s="39">
        <f t="shared" si="0"/>
        <v>3.2</v>
      </c>
      <c r="M51" s="33">
        <f t="shared" si="1"/>
        <v>2.3600000000000039</v>
      </c>
    </row>
    <row r="52" spans="2:13" ht="15" customHeight="1" x14ac:dyDescent="0.25">
      <c r="B52" s="16">
        <v>44205</v>
      </c>
      <c r="C52" s="8" t="s">
        <v>15</v>
      </c>
      <c r="D52" s="8" t="s">
        <v>27</v>
      </c>
      <c r="E52" s="9">
        <v>7</v>
      </c>
      <c r="F52" s="8" t="s">
        <v>250</v>
      </c>
      <c r="G52" s="8" t="s">
        <v>20</v>
      </c>
      <c r="H52" s="68">
        <v>5</v>
      </c>
      <c r="I52" s="45" t="s">
        <v>1960</v>
      </c>
      <c r="J52" s="8" t="s">
        <v>18</v>
      </c>
      <c r="K52" s="35"/>
      <c r="L52" s="39">
        <f t="shared" si="0"/>
        <v>-5</v>
      </c>
      <c r="M52" s="33">
        <f t="shared" si="1"/>
        <v>-2.6399999999999961</v>
      </c>
    </row>
    <row r="53" spans="2:13" ht="15" customHeight="1" x14ac:dyDescent="0.25">
      <c r="B53" s="16">
        <v>44205</v>
      </c>
      <c r="C53" s="8" t="s">
        <v>15</v>
      </c>
      <c r="D53" s="8" t="s">
        <v>27</v>
      </c>
      <c r="E53" s="9">
        <v>7</v>
      </c>
      <c r="F53" s="8" t="s">
        <v>251</v>
      </c>
      <c r="G53" s="8" t="s">
        <v>20</v>
      </c>
      <c r="H53" s="68">
        <v>5</v>
      </c>
      <c r="I53" s="45" t="s">
        <v>1960</v>
      </c>
      <c r="J53" s="8" t="s">
        <v>6</v>
      </c>
      <c r="K53" s="35">
        <v>4.2</v>
      </c>
      <c r="L53" s="39">
        <f t="shared" si="0"/>
        <v>16</v>
      </c>
      <c r="M53" s="33">
        <f t="shared" si="1"/>
        <v>13.360000000000003</v>
      </c>
    </row>
    <row r="54" spans="2:13" ht="15" customHeight="1" x14ac:dyDescent="0.25">
      <c r="B54" s="16">
        <v>44205</v>
      </c>
      <c r="C54" s="8" t="s">
        <v>15</v>
      </c>
      <c r="D54" s="8" t="s">
        <v>27</v>
      </c>
      <c r="E54" s="9">
        <v>8</v>
      </c>
      <c r="F54" s="8" t="s">
        <v>111</v>
      </c>
      <c r="G54" s="8" t="s">
        <v>20</v>
      </c>
      <c r="H54" s="68">
        <v>4</v>
      </c>
      <c r="I54" s="45" t="s">
        <v>1960</v>
      </c>
      <c r="J54" s="8" t="s">
        <v>5</v>
      </c>
      <c r="K54" s="35"/>
      <c r="L54" s="39">
        <f t="shared" si="0"/>
        <v>-4</v>
      </c>
      <c r="M54" s="33">
        <f t="shared" si="1"/>
        <v>9.360000000000003</v>
      </c>
    </row>
    <row r="55" spans="2:13" ht="15" customHeight="1" x14ac:dyDescent="0.25">
      <c r="B55" s="16">
        <v>44205</v>
      </c>
      <c r="C55" s="8" t="s">
        <v>15</v>
      </c>
      <c r="D55" s="8" t="s">
        <v>27</v>
      </c>
      <c r="E55" s="9">
        <v>8</v>
      </c>
      <c r="F55" s="8" t="s">
        <v>253</v>
      </c>
      <c r="G55" s="8" t="s">
        <v>20</v>
      </c>
      <c r="H55" s="68">
        <v>2</v>
      </c>
      <c r="I55" s="45" t="s">
        <v>1960</v>
      </c>
      <c r="J55" s="8" t="s">
        <v>6</v>
      </c>
      <c r="K55" s="35">
        <v>4.2</v>
      </c>
      <c r="L55" s="39">
        <f t="shared" si="0"/>
        <v>6.4</v>
      </c>
      <c r="M55" s="33">
        <f t="shared" si="1"/>
        <v>15.760000000000003</v>
      </c>
    </row>
    <row r="56" spans="2:13" ht="15" customHeight="1" x14ac:dyDescent="0.25">
      <c r="B56" s="16">
        <v>44205</v>
      </c>
      <c r="C56" s="8" t="s">
        <v>15</v>
      </c>
      <c r="D56" s="8" t="s">
        <v>27</v>
      </c>
      <c r="E56" s="9">
        <v>9</v>
      </c>
      <c r="F56" s="8" t="s">
        <v>81</v>
      </c>
      <c r="G56" s="8" t="s">
        <v>20</v>
      </c>
      <c r="H56" s="68">
        <v>3</v>
      </c>
      <c r="I56" s="45" t="s">
        <v>1960</v>
      </c>
      <c r="J56" s="8" t="s">
        <v>18</v>
      </c>
      <c r="K56" s="35"/>
      <c r="L56" s="39">
        <f t="shared" si="0"/>
        <v>-3</v>
      </c>
      <c r="M56" s="33">
        <f t="shared" si="1"/>
        <v>12.760000000000003</v>
      </c>
    </row>
    <row r="57" spans="2:13" ht="15" customHeight="1" x14ac:dyDescent="0.25">
      <c r="B57" s="16">
        <v>44205</v>
      </c>
      <c r="C57" s="8" t="s">
        <v>15</v>
      </c>
      <c r="D57" s="8" t="s">
        <v>27</v>
      </c>
      <c r="E57" s="9">
        <v>9</v>
      </c>
      <c r="F57" s="8" t="s">
        <v>255</v>
      </c>
      <c r="G57" s="8" t="s">
        <v>20</v>
      </c>
      <c r="H57" s="68">
        <v>1</v>
      </c>
      <c r="I57" s="45" t="s">
        <v>1960</v>
      </c>
      <c r="J57" s="8" t="s">
        <v>18</v>
      </c>
      <c r="K57" s="35"/>
      <c r="L57" s="39">
        <f t="shared" si="0"/>
        <v>-1</v>
      </c>
      <c r="M57" s="33">
        <f t="shared" si="1"/>
        <v>11.760000000000003</v>
      </c>
    </row>
    <row r="58" spans="2:13" ht="15" customHeight="1" x14ac:dyDescent="0.25">
      <c r="B58" s="16">
        <v>44205</v>
      </c>
      <c r="C58" s="8" t="s">
        <v>15</v>
      </c>
      <c r="D58" s="8" t="s">
        <v>67</v>
      </c>
      <c r="E58" s="9">
        <v>1</v>
      </c>
      <c r="F58" s="8" t="s">
        <v>257</v>
      </c>
      <c r="G58" s="8" t="s">
        <v>20</v>
      </c>
      <c r="H58" s="68">
        <v>2</v>
      </c>
      <c r="I58" s="45" t="s">
        <v>1960</v>
      </c>
      <c r="J58" s="8" t="s">
        <v>23</v>
      </c>
      <c r="K58" s="35"/>
      <c r="L58" s="39">
        <f t="shared" si="0"/>
        <v>-2</v>
      </c>
      <c r="M58" s="33">
        <f t="shared" si="1"/>
        <v>9.7600000000000033</v>
      </c>
    </row>
    <row r="59" spans="2:13" ht="15" customHeight="1" x14ac:dyDescent="0.25">
      <c r="B59" s="16">
        <v>44205</v>
      </c>
      <c r="C59" s="8" t="s">
        <v>15</v>
      </c>
      <c r="D59" s="8" t="s">
        <v>67</v>
      </c>
      <c r="E59" s="9">
        <v>2</v>
      </c>
      <c r="F59" s="8" t="s">
        <v>259</v>
      </c>
      <c r="G59" s="8" t="s">
        <v>20</v>
      </c>
      <c r="H59" s="68">
        <v>2</v>
      </c>
      <c r="I59" s="45" t="s">
        <v>1960</v>
      </c>
      <c r="J59" s="8" t="s">
        <v>23</v>
      </c>
      <c r="K59" s="35"/>
      <c r="L59" s="39">
        <f t="shared" si="0"/>
        <v>-2</v>
      </c>
      <c r="M59" s="33">
        <f t="shared" si="1"/>
        <v>7.7600000000000033</v>
      </c>
    </row>
    <row r="60" spans="2:13" ht="15" customHeight="1" x14ac:dyDescent="0.25">
      <c r="B60" s="16">
        <v>44205</v>
      </c>
      <c r="C60" s="8" t="s">
        <v>15</v>
      </c>
      <c r="D60" s="8" t="s">
        <v>67</v>
      </c>
      <c r="E60" s="9">
        <v>3</v>
      </c>
      <c r="F60" s="8" t="s">
        <v>261</v>
      </c>
      <c r="G60" s="8" t="s">
        <v>20</v>
      </c>
      <c r="H60" s="68">
        <v>2</v>
      </c>
      <c r="I60" s="45" t="s">
        <v>1960</v>
      </c>
      <c r="J60" s="8" t="s">
        <v>18</v>
      </c>
      <c r="K60" s="35"/>
      <c r="L60" s="39">
        <f t="shared" si="0"/>
        <v>-2</v>
      </c>
      <c r="M60" s="33">
        <f t="shared" si="1"/>
        <v>5.7600000000000033</v>
      </c>
    </row>
    <row r="61" spans="2:13" ht="15" customHeight="1" x14ac:dyDescent="0.25">
      <c r="B61" s="16">
        <v>44205</v>
      </c>
      <c r="C61" s="8" t="s">
        <v>15</v>
      </c>
      <c r="D61" s="8" t="s">
        <v>67</v>
      </c>
      <c r="E61" s="9">
        <v>4</v>
      </c>
      <c r="F61" s="8" t="s">
        <v>93</v>
      </c>
      <c r="G61" s="8" t="s">
        <v>20</v>
      </c>
      <c r="H61" s="68">
        <v>2</v>
      </c>
      <c r="I61" s="45" t="s">
        <v>1960</v>
      </c>
      <c r="J61" s="8" t="s">
        <v>18</v>
      </c>
      <c r="K61" s="35"/>
      <c r="L61" s="39">
        <f t="shared" si="0"/>
        <v>-2</v>
      </c>
      <c r="M61" s="33">
        <f t="shared" si="1"/>
        <v>3.7600000000000033</v>
      </c>
    </row>
    <row r="62" spans="2:13" ht="15" customHeight="1" x14ac:dyDescent="0.25">
      <c r="B62" s="16">
        <v>44205</v>
      </c>
      <c r="C62" s="8" t="s">
        <v>15</v>
      </c>
      <c r="D62" s="8" t="s">
        <v>67</v>
      </c>
      <c r="E62" s="9">
        <v>4</v>
      </c>
      <c r="F62" s="8" t="s">
        <v>263</v>
      </c>
      <c r="G62" s="8" t="s">
        <v>20</v>
      </c>
      <c r="H62" s="68">
        <v>1</v>
      </c>
      <c r="I62" s="45" t="s">
        <v>1960</v>
      </c>
      <c r="J62" s="8" t="s">
        <v>23</v>
      </c>
      <c r="K62" s="35"/>
      <c r="L62" s="39">
        <f t="shared" si="0"/>
        <v>-1</v>
      </c>
      <c r="M62" s="33">
        <f t="shared" si="1"/>
        <v>2.7600000000000033</v>
      </c>
    </row>
    <row r="63" spans="2:13" ht="15" customHeight="1" x14ac:dyDescent="0.25">
      <c r="B63" s="16">
        <v>44205</v>
      </c>
      <c r="C63" s="8" t="s">
        <v>15</v>
      </c>
      <c r="D63" s="8" t="s">
        <v>67</v>
      </c>
      <c r="E63" s="9">
        <v>5</v>
      </c>
      <c r="F63" s="8" t="s">
        <v>265</v>
      </c>
      <c r="G63" s="8" t="s">
        <v>20</v>
      </c>
      <c r="H63" s="68">
        <v>2</v>
      </c>
      <c r="I63" s="45" t="s">
        <v>1960</v>
      </c>
      <c r="J63" s="8" t="s">
        <v>6</v>
      </c>
      <c r="K63" s="35">
        <v>1.9</v>
      </c>
      <c r="L63" s="39">
        <f t="shared" si="0"/>
        <v>1.7999999999999998</v>
      </c>
      <c r="M63" s="33">
        <f t="shared" si="1"/>
        <v>4.5600000000000032</v>
      </c>
    </row>
    <row r="64" spans="2:13" ht="15" customHeight="1" x14ac:dyDescent="0.25">
      <c r="B64" s="16">
        <v>44206</v>
      </c>
      <c r="C64" s="8" t="s">
        <v>24</v>
      </c>
      <c r="D64" s="8" t="s">
        <v>25</v>
      </c>
      <c r="E64" s="9">
        <v>4</v>
      </c>
      <c r="F64" s="8" t="s">
        <v>267</v>
      </c>
      <c r="G64" s="8" t="s">
        <v>20</v>
      </c>
      <c r="H64" s="68">
        <v>2</v>
      </c>
      <c r="I64" s="45" t="s">
        <v>1960</v>
      </c>
      <c r="J64" s="8" t="s">
        <v>6</v>
      </c>
      <c r="K64" s="35">
        <v>3.3</v>
      </c>
      <c r="L64" s="39">
        <f t="shared" si="0"/>
        <v>4.5999999999999996</v>
      </c>
      <c r="M64" s="33">
        <f t="shared" si="1"/>
        <v>9.1600000000000037</v>
      </c>
    </row>
    <row r="65" spans="2:13" ht="15" customHeight="1" x14ac:dyDescent="0.25">
      <c r="B65" s="16">
        <v>44206</v>
      </c>
      <c r="C65" s="8" t="s">
        <v>24</v>
      </c>
      <c r="D65" s="8" t="s">
        <v>25</v>
      </c>
      <c r="E65" s="9">
        <v>4</v>
      </c>
      <c r="F65" s="8" t="s">
        <v>55</v>
      </c>
      <c r="G65" s="8" t="s">
        <v>20</v>
      </c>
      <c r="H65" s="68">
        <v>1</v>
      </c>
      <c r="I65" s="45" t="s">
        <v>1960</v>
      </c>
      <c r="J65" s="8" t="s">
        <v>5</v>
      </c>
      <c r="K65" s="35"/>
      <c r="L65" s="39">
        <f t="shared" si="0"/>
        <v>-1</v>
      </c>
      <c r="M65" s="33">
        <f t="shared" si="1"/>
        <v>8.1600000000000037</v>
      </c>
    </row>
    <row r="66" spans="2:13" ht="15" customHeight="1" x14ac:dyDescent="0.25">
      <c r="B66" s="16">
        <v>44206</v>
      </c>
      <c r="C66" s="8" t="s">
        <v>24</v>
      </c>
      <c r="D66" s="8" t="s">
        <v>25</v>
      </c>
      <c r="E66" s="9">
        <v>6</v>
      </c>
      <c r="F66" s="8" t="s">
        <v>269</v>
      </c>
      <c r="G66" s="8" t="s">
        <v>20</v>
      </c>
      <c r="H66" s="68">
        <v>8</v>
      </c>
      <c r="I66" s="45" t="s">
        <v>1960</v>
      </c>
      <c r="J66" s="8" t="s">
        <v>6</v>
      </c>
      <c r="K66" s="35">
        <v>3</v>
      </c>
      <c r="L66" s="39">
        <f t="shared" si="0"/>
        <v>16</v>
      </c>
      <c r="M66" s="33">
        <f t="shared" si="1"/>
        <v>24.160000000000004</v>
      </c>
    </row>
    <row r="67" spans="2:13" ht="15" customHeight="1" x14ac:dyDescent="0.25">
      <c r="B67" s="16">
        <v>44206</v>
      </c>
      <c r="C67" s="8" t="s">
        <v>24</v>
      </c>
      <c r="D67" s="8" t="s">
        <v>25</v>
      </c>
      <c r="E67" s="9">
        <v>7</v>
      </c>
      <c r="F67" s="8" t="s">
        <v>271</v>
      </c>
      <c r="G67" s="8" t="s">
        <v>20</v>
      </c>
      <c r="H67" s="68">
        <v>12</v>
      </c>
      <c r="I67" s="45" t="s">
        <v>1960</v>
      </c>
      <c r="J67" s="8" t="s">
        <v>23</v>
      </c>
      <c r="K67" s="35"/>
      <c r="L67" s="39">
        <f t="shared" si="0"/>
        <v>-12</v>
      </c>
      <c r="M67" s="33">
        <f t="shared" si="1"/>
        <v>12.160000000000004</v>
      </c>
    </row>
    <row r="68" spans="2:13" ht="15" customHeight="1" x14ac:dyDescent="0.25">
      <c r="B68" s="16">
        <v>44208</v>
      </c>
      <c r="C68" s="8" t="s">
        <v>103</v>
      </c>
      <c r="D68" s="8" t="s">
        <v>37</v>
      </c>
      <c r="E68" s="9">
        <v>1</v>
      </c>
      <c r="F68" s="8" t="s">
        <v>273</v>
      </c>
      <c r="G68" s="8" t="s">
        <v>20</v>
      </c>
      <c r="H68" s="68">
        <v>4</v>
      </c>
      <c r="I68" s="45" t="s">
        <v>1960</v>
      </c>
      <c r="J68" s="8" t="s">
        <v>6</v>
      </c>
      <c r="K68" s="35">
        <v>3.3</v>
      </c>
      <c r="L68" s="39">
        <f t="shared" si="0"/>
        <v>9.1999999999999993</v>
      </c>
      <c r="M68" s="33">
        <f t="shared" si="1"/>
        <v>21.360000000000003</v>
      </c>
    </row>
    <row r="69" spans="2:13" ht="15" customHeight="1" x14ac:dyDescent="0.25">
      <c r="B69" s="16">
        <v>44208</v>
      </c>
      <c r="C69" s="8" t="s">
        <v>103</v>
      </c>
      <c r="D69" s="8" t="s">
        <v>37</v>
      </c>
      <c r="E69" s="9">
        <v>3</v>
      </c>
      <c r="F69" s="8" t="s">
        <v>275</v>
      </c>
      <c r="G69" s="8" t="s">
        <v>20</v>
      </c>
      <c r="H69" s="68">
        <v>2</v>
      </c>
      <c r="I69" s="45" t="s">
        <v>1960</v>
      </c>
      <c r="J69" s="8" t="s">
        <v>18</v>
      </c>
      <c r="K69" s="35"/>
      <c r="L69" s="39">
        <f t="shared" si="0"/>
        <v>-2</v>
      </c>
      <c r="M69" s="33">
        <f t="shared" si="1"/>
        <v>19.360000000000003</v>
      </c>
    </row>
    <row r="70" spans="2:13" ht="15" customHeight="1" x14ac:dyDescent="0.25">
      <c r="B70" s="16">
        <v>44210</v>
      </c>
      <c r="C70" s="8" t="s">
        <v>43</v>
      </c>
      <c r="D70" s="8" t="s">
        <v>0</v>
      </c>
      <c r="E70" s="9">
        <v>2</v>
      </c>
      <c r="F70" s="8" t="s">
        <v>179</v>
      </c>
      <c r="G70" s="8" t="s">
        <v>20</v>
      </c>
      <c r="H70" s="68">
        <v>2</v>
      </c>
      <c r="I70" s="45" t="s">
        <v>1960</v>
      </c>
      <c r="J70" s="8" t="s">
        <v>18</v>
      </c>
      <c r="K70" s="35"/>
      <c r="L70" s="39">
        <f t="shared" ref="L70:L133" si="2">IF(J70&lt;&gt;0,(IF(G70="Win",IF(J70="1st",(K70*H70)-H70,IF(J70="Ref.",0,(-1*H70))),IF(OR(J70="1st",J70="2nd",J70="3rd"),(K70*H70)-H70,IF(J70="Ref.",0,(-1*H70))))),0)</f>
        <v>-2</v>
      </c>
      <c r="M70" s="33">
        <f t="shared" si="1"/>
        <v>17.360000000000003</v>
      </c>
    </row>
    <row r="71" spans="2:13" ht="15" customHeight="1" x14ac:dyDescent="0.25">
      <c r="B71" s="16">
        <v>44210</v>
      </c>
      <c r="C71" s="8" t="s">
        <v>43</v>
      </c>
      <c r="D71" s="8" t="s">
        <v>0</v>
      </c>
      <c r="E71" s="9">
        <v>2</v>
      </c>
      <c r="F71" s="8" t="s">
        <v>90</v>
      </c>
      <c r="G71" s="8" t="s">
        <v>20</v>
      </c>
      <c r="H71" s="68">
        <v>2</v>
      </c>
      <c r="I71" s="45" t="s">
        <v>1960</v>
      </c>
      <c r="J71" s="8" t="s">
        <v>5</v>
      </c>
      <c r="K71" s="35"/>
      <c r="L71" s="39">
        <f t="shared" si="2"/>
        <v>-2</v>
      </c>
      <c r="M71" s="33">
        <f t="shared" ref="M71:M134" si="3">L71+M70</f>
        <v>15.360000000000003</v>
      </c>
    </row>
    <row r="72" spans="2:13" ht="15" customHeight="1" x14ac:dyDescent="0.25">
      <c r="B72" s="16">
        <v>44210</v>
      </c>
      <c r="C72" s="8" t="s">
        <v>43</v>
      </c>
      <c r="D72" s="8" t="s">
        <v>0</v>
      </c>
      <c r="E72" s="9">
        <v>3</v>
      </c>
      <c r="F72" s="8" t="s">
        <v>141</v>
      </c>
      <c r="G72" s="8" t="s">
        <v>20</v>
      </c>
      <c r="H72" s="68">
        <v>4</v>
      </c>
      <c r="I72" s="45" t="s">
        <v>1960</v>
      </c>
      <c r="J72" s="8" t="s">
        <v>6</v>
      </c>
      <c r="K72" s="35">
        <v>2.7</v>
      </c>
      <c r="L72" s="39">
        <f t="shared" si="2"/>
        <v>6.8000000000000007</v>
      </c>
      <c r="M72" s="33">
        <f t="shared" si="3"/>
        <v>22.160000000000004</v>
      </c>
    </row>
    <row r="73" spans="2:13" ht="15" customHeight="1" x14ac:dyDescent="0.25">
      <c r="B73" s="16">
        <v>44210</v>
      </c>
      <c r="C73" s="8" t="s">
        <v>43</v>
      </c>
      <c r="D73" s="8" t="s">
        <v>0</v>
      </c>
      <c r="E73" s="9">
        <v>5</v>
      </c>
      <c r="F73" s="8" t="s">
        <v>279</v>
      </c>
      <c r="G73" s="8" t="s">
        <v>20</v>
      </c>
      <c r="H73" s="68">
        <v>6</v>
      </c>
      <c r="I73" s="45" t="s">
        <v>1960</v>
      </c>
      <c r="J73" s="8" t="s">
        <v>18</v>
      </c>
      <c r="K73" s="35"/>
      <c r="L73" s="39">
        <f t="shared" si="2"/>
        <v>-6</v>
      </c>
      <c r="M73" s="33">
        <f t="shared" si="3"/>
        <v>16.160000000000004</v>
      </c>
    </row>
    <row r="74" spans="2:13" ht="15" customHeight="1" x14ac:dyDescent="0.25">
      <c r="B74" s="16">
        <v>44210</v>
      </c>
      <c r="C74" s="8" t="s">
        <v>43</v>
      </c>
      <c r="D74" s="8" t="s">
        <v>0</v>
      </c>
      <c r="E74" s="9">
        <v>5</v>
      </c>
      <c r="F74" s="8" t="s">
        <v>279</v>
      </c>
      <c r="G74" s="8" t="s">
        <v>21</v>
      </c>
      <c r="H74" s="68">
        <v>6</v>
      </c>
      <c r="I74" s="45" t="s">
        <v>1960</v>
      </c>
      <c r="J74" s="8" t="s">
        <v>18</v>
      </c>
      <c r="K74" s="35"/>
      <c r="L74" s="39">
        <f t="shared" si="2"/>
        <v>-6</v>
      </c>
      <c r="M74" s="33">
        <f t="shared" si="3"/>
        <v>10.160000000000004</v>
      </c>
    </row>
    <row r="75" spans="2:13" ht="15" customHeight="1" x14ac:dyDescent="0.25">
      <c r="B75" s="16">
        <v>44210</v>
      </c>
      <c r="C75" s="8" t="s">
        <v>43</v>
      </c>
      <c r="D75" s="8" t="s">
        <v>0</v>
      </c>
      <c r="E75" s="9">
        <v>6</v>
      </c>
      <c r="F75" s="8" t="s">
        <v>58</v>
      </c>
      <c r="G75" s="8" t="s">
        <v>20</v>
      </c>
      <c r="H75" s="68">
        <v>2</v>
      </c>
      <c r="I75" s="45" t="s">
        <v>1960</v>
      </c>
      <c r="J75" s="8" t="s">
        <v>23</v>
      </c>
      <c r="K75" s="35"/>
      <c r="L75" s="39">
        <f t="shared" si="2"/>
        <v>-2</v>
      </c>
      <c r="M75" s="33">
        <f t="shared" si="3"/>
        <v>8.1600000000000037</v>
      </c>
    </row>
    <row r="76" spans="2:13" ht="15" customHeight="1" x14ac:dyDescent="0.25">
      <c r="B76" s="16">
        <v>44210</v>
      </c>
      <c r="C76" s="8" t="s">
        <v>43</v>
      </c>
      <c r="D76" s="8" t="s">
        <v>0</v>
      </c>
      <c r="E76" s="9">
        <v>6</v>
      </c>
      <c r="F76" s="8" t="s">
        <v>119</v>
      </c>
      <c r="G76" s="8" t="s">
        <v>20</v>
      </c>
      <c r="H76" s="68">
        <v>2</v>
      </c>
      <c r="I76" s="45" t="s">
        <v>1960</v>
      </c>
      <c r="J76" s="8" t="s">
        <v>5</v>
      </c>
      <c r="K76" s="35"/>
      <c r="L76" s="39">
        <f t="shared" si="2"/>
        <v>-2</v>
      </c>
      <c r="M76" s="33">
        <f t="shared" si="3"/>
        <v>6.1600000000000037</v>
      </c>
    </row>
    <row r="77" spans="2:13" ht="15" customHeight="1" x14ac:dyDescent="0.25">
      <c r="B77" s="16">
        <v>44210</v>
      </c>
      <c r="C77" s="8" t="s">
        <v>43</v>
      </c>
      <c r="D77" s="8" t="s">
        <v>0</v>
      </c>
      <c r="E77" s="9">
        <v>7</v>
      </c>
      <c r="F77" s="8" t="s">
        <v>282</v>
      </c>
      <c r="G77" s="8" t="s">
        <v>20</v>
      </c>
      <c r="H77" s="68">
        <v>1</v>
      </c>
      <c r="I77" s="45" t="s">
        <v>1960</v>
      </c>
      <c r="J77" s="8" t="s">
        <v>5</v>
      </c>
      <c r="K77" s="35"/>
      <c r="L77" s="39">
        <f t="shared" si="2"/>
        <v>-1</v>
      </c>
      <c r="M77" s="33">
        <f t="shared" si="3"/>
        <v>5.1600000000000037</v>
      </c>
    </row>
    <row r="78" spans="2:13" ht="15" customHeight="1" x14ac:dyDescent="0.25">
      <c r="B78" s="16">
        <v>44212</v>
      </c>
      <c r="C78" s="8" t="s">
        <v>15</v>
      </c>
      <c r="D78" s="8" t="s">
        <v>27</v>
      </c>
      <c r="E78" s="9">
        <v>3</v>
      </c>
      <c r="F78" s="8" t="s">
        <v>284</v>
      </c>
      <c r="G78" s="8" t="s">
        <v>20</v>
      </c>
      <c r="H78" s="68">
        <v>4</v>
      </c>
      <c r="I78" s="45" t="s">
        <v>1960</v>
      </c>
      <c r="J78" s="8" t="s">
        <v>18</v>
      </c>
      <c r="K78" s="35"/>
      <c r="L78" s="39">
        <f t="shared" si="2"/>
        <v>-4</v>
      </c>
      <c r="M78" s="33">
        <f t="shared" si="3"/>
        <v>1.1600000000000037</v>
      </c>
    </row>
    <row r="79" spans="2:13" ht="15" customHeight="1" x14ac:dyDescent="0.25">
      <c r="B79" s="16">
        <v>44212</v>
      </c>
      <c r="C79" s="8" t="s">
        <v>15</v>
      </c>
      <c r="D79" s="8" t="s">
        <v>27</v>
      </c>
      <c r="E79" s="9">
        <v>4</v>
      </c>
      <c r="F79" s="8" t="s">
        <v>286</v>
      </c>
      <c r="G79" s="8" t="s">
        <v>20</v>
      </c>
      <c r="H79" s="68">
        <v>5</v>
      </c>
      <c r="I79" s="45" t="s">
        <v>1960</v>
      </c>
      <c r="J79" s="8" t="s">
        <v>5</v>
      </c>
      <c r="K79" s="35"/>
      <c r="L79" s="39">
        <f t="shared" si="2"/>
        <v>-5</v>
      </c>
      <c r="M79" s="33">
        <f t="shared" si="3"/>
        <v>-3.8399999999999963</v>
      </c>
    </row>
    <row r="80" spans="2:13" ht="15" customHeight="1" x14ac:dyDescent="0.25">
      <c r="B80" s="16">
        <v>44212</v>
      </c>
      <c r="C80" s="8" t="s">
        <v>15</v>
      </c>
      <c r="D80" s="8" t="s">
        <v>27</v>
      </c>
      <c r="E80" s="9">
        <v>4</v>
      </c>
      <c r="F80" s="8" t="s">
        <v>287</v>
      </c>
      <c r="G80" s="8" t="s">
        <v>20</v>
      </c>
      <c r="H80" s="68">
        <v>5</v>
      </c>
      <c r="I80" s="45" t="s">
        <v>1960</v>
      </c>
      <c r="J80" s="8" t="s">
        <v>6</v>
      </c>
      <c r="K80" s="35">
        <v>4.8</v>
      </c>
      <c r="L80" s="39">
        <f t="shared" si="2"/>
        <v>19</v>
      </c>
      <c r="M80" s="33">
        <f t="shared" si="3"/>
        <v>15.160000000000004</v>
      </c>
    </row>
    <row r="81" spans="1:13" ht="15" customHeight="1" x14ac:dyDescent="0.25">
      <c r="B81" s="16">
        <v>44212</v>
      </c>
      <c r="C81" s="8" t="s">
        <v>15</v>
      </c>
      <c r="D81" s="8" t="s">
        <v>27</v>
      </c>
      <c r="E81" s="9">
        <v>4</v>
      </c>
      <c r="F81" s="8" t="s">
        <v>288</v>
      </c>
      <c r="G81" s="8" t="s">
        <v>20</v>
      </c>
      <c r="H81" s="68">
        <v>1</v>
      </c>
      <c r="I81" s="45" t="s">
        <v>1960</v>
      </c>
      <c r="J81" s="8" t="s">
        <v>18</v>
      </c>
      <c r="K81" s="35"/>
      <c r="L81" s="39">
        <f t="shared" si="2"/>
        <v>-1</v>
      </c>
      <c r="M81" s="33">
        <f t="shared" si="3"/>
        <v>14.160000000000004</v>
      </c>
    </row>
    <row r="82" spans="1:13" ht="15" customHeight="1" x14ac:dyDescent="0.25">
      <c r="B82" s="16">
        <v>44212</v>
      </c>
      <c r="C82" s="8" t="s">
        <v>15</v>
      </c>
      <c r="D82" s="8" t="s">
        <v>27</v>
      </c>
      <c r="E82" s="9">
        <v>6</v>
      </c>
      <c r="F82" s="8" t="s">
        <v>290</v>
      </c>
      <c r="G82" s="8" t="s">
        <v>20</v>
      </c>
      <c r="H82" s="68">
        <v>4</v>
      </c>
      <c r="I82" s="45" t="s">
        <v>1960</v>
      </c>
      <c r="J82" s="8" t="s">
        <v>18</v>
      </c>
      <c r="K82" s="35"/>
      <c r="L82" s="39">
        <f t="shared" si="2"/>
        <v>-4</v>
      </c>
      <c r="M82" s="33">
        <f t="shared" si="3"/>
        <v>10.160000000000004</v>
      </c>
    </row>
    <row r="83" spans="1:13" s="4" customFormat="1" ht="15" customHeight="1" x14ac:dyDescent="0.25">
      <c r="A83" s="1"/>
      <c r="B83" s="16">
        <v>44212</v>
      </c>
      <c r="C83" s="8" t="s">
        <v>15</v>
      </c>
      <c r="D83" s="8" t="s">
        <v>27</v>
      </c>
      <c r="E83" s="9">
        <v>6</v>
      </c>
      <c r="F83" s="8" t="s">
        <v>291</v>
      </c>
      <c r="G83" s="8" t="s">
        <v>20</v>
      </c>
      <c r="H83" s="68">
        <v>4</v>
      </c>
      <c r="I83" s="45" t="s">
        <v>1960</v>
      </c>
      <c r="J83" s="8" t="s">
        <v>5</v>
      </c>
      <c r="K83" s="35"/>
      <c r="L83" s="39">
        <f t="shared" si="2"/>
        <v>-4</v>
      </c>
      <c r="M83" s="33">
        <f t="shared" si="3"/>
        <v>6.1600000000000037</v>
      </c>
    </row>
    <row r="84" spans="1:13" s="4" customFormat="1" ht="15" customHeight="1" x14ac:dyDescent="0.25">
      <c r="A84" s="1"/>
      <c r="B84" s="16">
        <v>44212</v>
      </c>
      <c r="C84" s="8" t="s">
        <v>15</v>
      </c>
      <c r="D84" s="8" t="s">
        <v>27</v>
      </c>
      <c r="E84" s="9">
        <v>7</v>
      </c>
      <c r="F84" s="8" t="s">
        <v>293</v>
      </c>
      <c r="G84" s="8" t="s">
        <v>20</v>
      </c>
      <c r="H84" s="68">
        <v>10</v>
      </c>
      <c r="I84" s="45" t="s">
        <v>1960</v>
      </c>
      <c r="J84" s="8" t="s">
        <v>18</v>
      </c>
      <c r="K84" s="35"/>
      <c r="L84" s="39">
        <f t="shared" si="2"/>
        <v>-10</v>
      </c>
      <c r="M84" s="33">
        <f t="shared" si="3"/>
        <v>-3.8399999999999963</v>
      </c>
    </row>
    <row r="85" spans="1:13" s="4" customFormat="1" ht="15" customHeight="1" x14ac:dyDescent="0.25">
      <c r="A85" s="1"/>
      <c r="B85" s="16">
        <v>44212</v>
      </c>
      <c r="C85" s="8" t="s">
        <v>15</v>
      </c>
      <c r="D85" s="8" t="s">
        <v>27</v>
      </c>
      <c r="E85" s="9">
        <v>8</v>
      </c>
      <c r="F85" s="8" t="s">
        <v>295</v>
      </c>
      <c r="G85" s="8" t="s">
        <v>20</v>
      </c>
      <c r="H85" s="68">
        <v>6</v>
      </c>
      <c r="I85" s="45" t="s">
        <v>1960</v>
      </c>
      <c r="J85" s="8" t="s">
        <v>5</v>
      </c>
      <c r="K85" s="35"/>
      <c r="L85" s="39">
        <f t="shared" si="2"/>
        <v>-6</v>
      </c>
      <c r="M85" s="33">
        <f t="shared" si="3"/>
        <v>-9.8399999999999963</v>
      </c>
    </row>
    <row r="86" spans="1:13" s="4" customFormat="1" ht="15" customHeight="1" x14ac:dyDescent="0.25">
      <c r="A86" s="1"/>
      <c r="B86" s="16">
        <v>44212</v>
      </c>
      <c r="C86" s="8" t="s">
        <v>15</v>
      </c>
      <c r="D86" s="8" t="s">
        <v>27</v>
      </c>
      <c r="E86" s="9">
        <v>9</v>
      </c>
      <c r="F86" s="8" t="s">
        <v>46</v>
      </c>
      <c r="G86" s="8" t="s">
        <v>20</v>
      </c>
      <c r="H86" s="68">
        <v>4</v>
      </c>
      <c r="I86" s="45" t="s">
        <v>1960</v>
      </c>
      <c r="J86" s="8" t="s">
        <v>18</v>
      </c>
      <c r="K86" s="35"/>
      <c r="L86" s="39">
        <f t="shared" si="2"/>
        <v>-4</v>
      </c>
      <c r="M86" s="33">
        <f t="shared" si="3"/>
        <v>-13.839999999999996</v>
      </c>
    </row>
    <row r="87" spans="1:13" s="4" customFormat="1" ht="15" customHeight="1" x14ac:dyDescent="0.25">
      <c r="A87" s="1"/>
      <c r="B87" s="16">
        <v>44212</v>
      </c>
      <c r="C87" s="8" t="s">
        <v>15</v>
      </c>
      <c r="D87" s="8" t="s">
        <v>27</v>
      </c>
      <c r="E87" s="9">
        <v>9</v>
      </c>
      <c r="F87" s="8" t="s">
        <v>297</v>
      </c>
      <c r="G87" s="8" t="s">
        <v>20</v>
      </c>
      <c r="H87" s="68">
        <v>1</v>
      </c>
      <c r="I87" s="45" t="s">
        <v>1960</v>
      </c>
      <c r="J87" s="8" t="s">
        <v>18</v>
      </c>
      <c r="K87" s="35"/>
      <c r="L87" s="39">
        <f t="shared" si="2"/>
        <v>-1</v>
      </c>
      <c r="M87" s="33">
        <f t="shared" si="3"/>
        <v>-14.839999999999996</v>
      </c>
    </row>
    <row r="88" spans="1:13" s="4" customFormat="1" ht="15" customHeight="1" x14ac:dyDescent="0.25">
      <c r="A88" s="1"/>
      <c r="B88" s="16">
        <v>44212</v>
      </c>
      <c r="C88" s="8" t="s">
        <v>15</v>
      </c>
      <c r="D88" s="8" t="s">
        <v>67</v>
      </c>
      <c r="E88" s="9">
        <v>1</v>
      </c>
      <c r="F88" s="8" t="s">
        <v>299</v>
      </c>
      <c r="G88" s="8" t="s">
        <v>20</v>
      </c>
      <c r="H88" s="68">
        <v>6</v>
      </c>
      <c r="I88" s="45" t="s">
        <v>1960</v>
      </c>
      <c r="J88" s="8" t="s">
        <v>18</v>
      </c>
      <c r="K88" s="35"/>
      <c r="L88" s="39">
        <f t="shared" si="2"/>
        <v>-6</v>
      </c>
      <c r="M88" s="33">
        <f t="shared" si="3"/>
        <v>-20.839999999999996</v>
      </c>
    </row>
    <row r="89" spans="1:13" s="4" customFormat="1" ht="15" customHeight="1" x14ac:dyDescent="0.25">
      <c r="A89" s="1"/>
      <c r="B89" s="16">
        <v>44212</v>
      </c>
      <c r="C89" s="8" t="s">
        <v>15</v>
      </c>
      <c r="D89" s="8" t="s">
        <v>67</v>
      </c>
      <c r="E89" s="9">
        <v>2</v>
      </c>
      <c r="F89" s="8" t="s">
        <v>301</v>
      </c>
      <c r="G89" s="8" t="s">
        <v>20</v>
      </c>
      <c r="H89" s="68">
        <v>2</v>
      </c>
      <c r="I89" s="45" t="s">
        <v>1960</v>
      </c>
      <c r="J89" s="8" t="s">
        <v>6</v>
      </c>
      <c r="K89" s="35">
        <v>2.2999999999999998</v>
      </c>
      <c r="L89" s="39">
        <f t="shared" si="2"/>
        <v>2.5999999999999996</v>
      </c>
      <c r="M89" s="33">
        <f t="shared" si="3"/>
        <v>-18.239999999999995</v>
      </c>
    </row>
    <row r="90" spans="1:13" s="4" customFormat="1" ht="15" customHeight="1" x14ac:dyDescent="0.25">
      <c r="A90" s="1"/>
      <c r="B90" s="16">
        <v>44212</v>
      </c>
      <c r="C90" s="8" t="s">
        <v>15</v>
      </c>
      <c r="D90" s="8" t="s">
        <v>67</v>
      </c>
      <c r="E90" s="9">
        <v>4</v>
      </c>
      <c r="F90" s="8" t="s">
        <v>303</v>
      </c>
      <c r="G90" s="8" t="s">
        <v>20</v>
      </c>
      <c r="H90" s="68">
        <v>8</v>
      </c>
      <c r="I90" s="45" t="s">
        <v>1960</v>
      </c>
      <c r="J90" s="8" t="s">
        <v>18</v>
      </c>
      <c r="K90" s="35"/>
      <c r="L90" s="39">
        <f t="shared" si="2"/>
        <v>-8</v>
      </c>
      <c r="M90" s="33">
        <f t="shared" si="3"/>
        <v>-26.239999999999995</v>
      </c>
    </row>
    <row r="91" spans="1:13" s="4" customFormat="1" ht="15" customHeight="1" x14ac:dyDescent="0.25">
      <c r="A91" s="1"/>
      <c r="B91" s="16">
        <v>44213</v>
      </c>
      <c r="C91" s="8" t="s">
        <v>24</v>
      </c>
      <c r="D91" s="8" t="s">
        <v>25</v>
      </c>
      <c r="E91" s="9">
        <v>4</v>
      </c>
      <c r="F91" s="8" t="s">
        <v>305</v>
      </c>
      <c r="G91" s="8" t="s">
        <v>20</v>
      </c>
      <c r="H91" s="68">
        <v>8</v>
      </c>
      <c r="I91" s="45" t="s">
        <v>1960</v>
      </c>
      <c r="J91" s="8" t="s">
        <v>18</v>
      </c>
      <c r="K91" s="35"/>
      <c r="L91" s="39">
        <f t="shared" si="2"/>
        <v>-8</v>
      </c>
      <c r="M91" s="33">
        <f t="shared" si="3"/>
        <v>-34.239999999999995</v>
      </c>
    </row>
    <row r="92" spans="1:13" s="4" customFormat="1" ht="15" customHeight="1" x14ac:dyDescent="0.25">
      <c r="A92" s="1"/>
      <c r="B92" s="16">
        <v>44217</v>
      </c>
      <c r="C92" s="8" t="s">
        <v>43</v>
      </c>
      <c r="D92" s="8" t="s">
        <v>0</v>
      </c>
      <c r="E92" s="9">
        <v>3</v>
      </c>
      <c r="F92" s="8" t="s">
        <v>34</v>
      </c>
      <c r="G92" s="8" t="s">
        <v>20</v>
      </c>
      <c r="H92" s="68">
        <v>4</v>
      </c>
      <c r="I92" s="45" t="s">
        <v>1960</v>
      </c>
      <c r="J92" s="8" t="s">
        <v>18</v>
      </c>
      <c r="K92" s="35"/>
      <c r="L92" s="39">
        <f t="shared" si="2"/>
        <v>-4</v>
      </c>
      <c r="M92" s="33">
        <f t="shared" si="3"/>
        <v>-38.239999999999995</v>
      </c>
    </row>
    <row r="93" spans="1:13" s="4" customFormat="1" ht="15" customHeight="1" x14ac:dyDescent="0.25">
      <c r="A93" s="1"/>
      <c r="B93" s="16">
        <v>44217</v>
      </c>
      <c r="C93" s="8" t="s">
        <v>43</v>
      </c>
      <c r="D93" s="8" t="s">
        <v>0</v>
      </c>
      <c r="E93" s="9">
        <v>5</v>
      </c>
      <c r="F93" s="8" t="s">
        <v>308</v>
      </c>
      <c r="G93" s="8" t="s">
        <v>20</v>
      </c>
      <c r="H93" s="68">
        <v>1</v>
      </c>
      <c r="I93" s="45" t="s">
        <v>1960</v>
      </c>
      <c r="J93" s="8" t="s">
        <v>18</v>
      </c>
      <c r="K93" s="35"/>
      <c r="L93" s="39">
        <f t="shared" si="2"/>
        <v>-1</v>
      </c>
      <c r="M93" s="33">
        <f t="shared" si="3"/>
        <v>-39.239999999999995</v>
      </c>
    </row>
    <row r="94" spans="1:13" s="4" customFormat="1" ht="15" customHeight="1" x14ac:dyDescent="0.25">
      <c r="A94" s="1"/>
      <c r="B94" s="16">
        <v>44217</v>
      </c>
      <c r="C94" s="8" t="s">
        <v>43</v>
      </c>
      <c r="D94" s="8" t="s">
        <v>0</v>
      </c>
      <c r="E94" s="9">
        <v>5</v>
      </c>
      <c r="F94" s="8" t="s">
        <v>309</v>
      </c>
      <c r="G94" s="8" t="s">
        <v>20</v>
      </c>
      <c r="H94" s="68">
        <v>1</v>
      </c>
      <c r="I94" s="45" t="s">
        <v>1960</v>
      </c>
      <c r="J94" s="8" t="s">
        <v>6</v>
      </c>
      <c r="K94" s="35">
        <v>17</v>
      </c>
      <c r="L94" s="39">
        <f t="shared" si="2"/>
        <v>16</v>
      </c>
      <c r="M94" s="33">
        <f t="shared" si="3"/>
        <v>-23.239999999999995</v>
      </c>
    </row>
    <row r="95" spans="1:13" s="4" customFormat="1" ht="15" customHeight="1" x14ac:dyDescent="0.25">
      <c r="A95" s="1"/>
      <c r="B95" s="16">
        <v>44217</v>
      </c>
      <c r="C95" s="8" t="s">
        <v>43</v>
      </c>
      <c r="D95" s="8" t="s">
        <v>0</v>
      </c>
      <c r="E95" s="9">
        <v>6</v>
      </c>
      <c r="F95" s="8" t="s">
        <v>185</v>
      </c>
      <c r="G95" s="8" t="s">
        <v>20</v>
      </c>
      <c r="H95" s="68">
        <v>8</v>
      </c>
      <c r="I95" s="45" t="s">
        <v>1960</v>
      </c>
      <c r="J95" s="8" t="s">
        <v>6</v>
      </c>
      <c r="K95" s="35">
        <v>4.5999999999999996</v>
      </c>
      <c r="L95" s="39">
        <f t="shared" si="2"/>
        <v>28.799999999999997</v>
      </c>
      <c r="M95" s="33">
        <f t="shared" si="3"/>
        <v>5.5600000000000023</v>
      </c>
    </row>
    <row r="96" spans="1:13" s="4" customFormat="1" ht="15" customHeight="1" x14ac:dyDescent="0.25">
      <c r="A96" s="1"/>
      <c r="B96" s="16">
        <v>44217</v>
      </c>
      <c r="C96" s="8" t="s">
        <v>43</v>
      </c>
      <c r="D96" s="8" t="s">
        <v>0</v>
      </c>
      <c r="E96" s="9">
        <v>7</v>
      </c>
      <c r="F96" s="8" t="s">
        <v>74</v>
      </c>
      <c r="G96" s="8" t="s">
        <v>20</v>
      </c>
      <c r="H96" s="68">
        <v>3</v>
      </c>
      <c r="I96" s="45" t="s">
        <v>1960</v>
      </c>
      <c r="J96" s="8" t="s">
        <v>6</v>
      </c>
      <c r="K96" s="35">
        <v>4.4000000000000004</v>
      </c>
      <c r="L96" s="39">
        <f t="shared" si="2"/>
        <v>10.200000000000001</v>
      </c>
      <c r="M96" s="33">
        <f t="shared" si="3"/>
        <v>15.760000000000003</v>
      </c>
    </row>
    <row r="97" spans="1:13" s="4" customFormat="1" ht="15" customHeight="1" x14ac:dyDescent="0.25">
      <c r="A97" s="1"/>
      <c r="B97" s="16">
        <v>44217</v>
      </c>
      <c r="C97" s="8" t="s">
        <v>43</v>
      </c>
      <c r="D97" s="8" t="s">
        <v>0</v>
      </c>
      <c r="E97" s="9">
        <v>8</v>
      </c>
      <c r="F97" s="8" t="s">
        <v>313</v>
      </c>
      <c r="G97" s="8" t="s">
        <v>20</v>
      </c>
      <c r="H97" s="68">
        <v>1</v>
      </c>
      <c r="I97" s="45" t="s">
        <v>1960</v>
      </c>
      <c r="J97" s="8" t="s">
        <v>18</v>
      </c>
      <c r="K97" s="35"/>
      <c r="L97" s="39">
        <f t="shared" si="2"/>
        <v>-1</v>
      </c>
      <c r="M97" s="33">
        <f t="shared" si="3"/>
        <v>14.760000000000003</v>
      </c>
    </row>
    <row r="98" spans="1:13" s="4" customFormat="1" ht="15" customHeight="1" x14ac:dyDescent="0.25">
      <c r="A98" s="1"/>
      <c r="B98" s="16">
        <v>44218</v>
      </c>
      <c r="C98" s="8" t="s">
        <v>40</v>
      </c>
      <c r="D98" s="8" t="s">
        <v>25</v>
      </c>
      <c r="E98" s="9">
        <v>2</v>
      </c>
      <c r="F98" s="8" t="s">
        <v>315</v>
      </c>
      <c r="G98" s="8" t="s">
        <v>20</v>
      </c>
      <c r="H98" s="68">
        <v>4</v>
      </c>
      <c r="I98" s="45" t="s">
        <v>1960</v>
      </c>
      <c r="J98" s="8" t="s">
        <v>6</v>
      </c>
      <c r="K98" s="35">
        <v>1.5</v>
      </c>
      <c r="L98" s="39">
        <f t="shared" si="2"/>
        <v>2</v>
      </c>
      <c r="M98" s="33">
        <f t="shared" si="3"/>
        <v>16.760000000000005</v>
      </c>
    </row>
    <row r="99" spans="1:13" s="4" customFormat="1" ht="15" customHeight="1" x14ac:dyDescent="0.25">
      <c r="A99" s="1"/>
      <c r="B99" s="16">
        <v>44218</v>
      </c>
      <c r="C99" s="8" t="s">
        <v>40</v>
      </c>
      <c r="D99" s="8" t="s">
        <v>25</v>
      </c>
      <c r="E99" s="9">
        <v>3</v>
      </c>
      <c r="F99" s="8" t="s">
        <v>317</v>
      </c>
      <c r="G99" s="8" t="s">
        <v>20</v>
      </c>
      <c r="H99" s="68">
        <v>1</v>
      </c>
      <c r="I99" s="45" t="s">
        <v>1960</v>
      </c>
      <c r="J99" s="8" t="s">
        <v>5</v>
      </c>
      <c r="K99" s="35"/>
      <c r="L99" s="39">
        <f t="shared" si="2"/>
        <v>-1</v>
      </c>
      <c r="M99" s="33">
        <f t="shared" si="3"/>
        <v>15.760000000000005</v>
      </c>
    </row>
    <row r="100" spans="1:13" s="4" customFormat="1" ht="15" customHeight="1" x14ac:dyDescent="0.25">
      <c r="A100" s="1"/>
      <c r="B100" s="16">
        <v>44219</v>
      </c>
      <c r="C100" s="8" t="s">
        <v>15</v>
      </c>
      <c r="D100" s="8" t="s">
        <v>39</v>
      </c>
      <c r="E100" s="9">
        <v>2</v>
      </c>
      <c r="F100" s="8" t="s">
        <v>81</v>
      </c>
      <c r="G100" s="8" t="s">
        <v>20</v>
      </c>
      <c r="H100" s="68">
        <v>2</v>
      </c>
      <c r="I100" s="45" t="s">
        <v>1960</v>
      </c>
      <c r="J100" s="8" t="s">
        <v>23</v>
      </c>
      <c r="K100" s="35"/>
      <c r="L100" s="39">
        <f t="shared" si="2"/>
        <v>-2</v>
      </c>
      <c r="M100" s="33">
        <f t="shared" si="3"/>
        <v>13.760000000000005</v>
      </c>
    </row>
    <row r="101" spans="1:13" s="4" customFormat="1" ht="15" customHeight="1" x14ac:dyDescent="0.25">
      <c r="A101" s="1"/>
      <c r="B101" s="16">
        <v>44219</v>
      </c>
      <c r="C101" s="8" t="s">
        <v>15</v>
      </c>
      <c r="D101" s="8" t="s">
        <v>39</v>
      </c>
      <c r="E101" s="9">
        <v>4</v>
      </c>
      <c r="F101" s="8" t="s">
        <v>75</v>
      </c>
      <c r="G101" s="8" t="s">
        <v>20</v>
      </c>
      <c r="H101" s="68">
        <v>4</v>
      </c>
      <c r="I101" s="45" t="s">
        <v>1960</v>
      </c>
      <c r="J101" s="8" t="s">
        <v>6</v>
      </c>
      <c r="K101" s="35">
        <v>2.25</v>
      </c>
      <c r="L101" s="39">
        <f t="shared" si="2"/>
        <v>5</v>
      </c>
      <c r="M101" s="33">
        <f t="shared" si="3"/>
        <v>18.760000000000005</v>
      </c>
    </row>
    <row r="102" spans="1:13" s="4" customFormat="1" ht="15" customHeight="1" x14ac:dyDescent="0.25">
      <c r="A102" s="1"/>
      <c r="B102" s="16">
        <v>44219</v>
      </c>
      <c r="C102" s="8" t="s">
        <v>15</v>
      </c>
      <c r="D102" s="8" t="s">
        <v>39</v>
      </c>
      <c r="E102" s="9">
        <v>5</v>
      </c>
      <c r="F102" s="8" t="s">
        <v>65</v>
      </c>
      <c r="G102" s="8" t="s">
        <v>20</v>
      </c>
      <c r="H102" s="68">
        <v>8</v>
      </c>
      <c r="I102" s="45" t="s">
        <v>1960</v>
      </c>
      <c r="J102" s="8" t="s">
        <v>6</v>
      </c>
      <c r="K102" s="35">
        <v>3.2</v>
      </c>
      <c r="L102" s="39">
        <f t="shared" si="2"/>
        <v>17.600000000000001</v>
      </c>
      <c r="M102" s="33">
        <f t="shared" si="3"/>
        <v>36.360000000000007</v>
      </c>
    </row>
    <row r="103" spans="1:13" s="4" customFormat="1" ht="15" customHeight="1" x14ac:dyDescent="0.25">
      <c r="A103" s="1"/>
      <c r="B103" s="16">
        <v>44219</v>
      </c>
      <c r="C103" s="8" t="s">
        <v>15</v>
      </c>
      <c r="D103" s="8" t="s">
        <v>39</v>
      </c>
      <c r="E103" s="9">
        <v>6</v>
      </c>
      <c r="F103" s="8" t="s">
        <v>91</v>
      </c>
      <c r="G103" s="8" t="s">
        <v>20</v>
      </c>
      <c r="H103" s="68">
        <v>1</v>
      </c>
      <c r="I103" s="45" t="s">
        <v>1960</v>
      </c>
      <c r="J103" s="8" t="s">
        <v>5</v>
      </c>
      <c r="K103" s="35"/>
      <c r="L103" s="39">
        <f t="shared" si="2"/>
        <v>-1</v>
      </c>
      <c r="M103" s="33">
        <f t="shared" si="3"/>
        <v>35.360000000000007</v>
      </c>
    </row>
    <row r="104" spans="1:13" s="4" customFormat="1" ht="15" customHeight="1" x14ac:dyDescent="0.25">
      <c r="A104" s="1"/>
      <c r="B104" s="16">
        <v>44219</v>
      </c>
      <c r="C104" s="8" t="s">
        <v>15</v>
      </c>
      <c r="D104" s="8" t="s">
        <v>39</v>
      </c>
      <c r="E104" s="9">
        <v>6</v>
      </c>
      <c r="F104" s="8" t="s">
        <v>322</v>
      </c>
      <c r="G104" s="8" t="s">
        <v>20</v>
      </c>
      <c r="H104" s="68">
        <v>1</v>
      </c>
      <c r="I104" s="45" t="s">
        <v>1960</v>
      </c>
      <c r="J104" s="8" t="s">
        <v>23</v>
      </c>
      <c r="K104" s="35"/>
      <c r="L104" s="39">
        <f t="shared" si="2"/>
        <v>-1</v>
      </c>
      <c r="M104" s="33">
        <f t="shared" si="3"/>
        <v>34.360000000000007</v>
      </c>
    </row>
    <row r="105" spans="1:13" s="4" customFormat="1" ht="15" customHeight="1" x14ac:dyDescent="0.25">
      <c r="A105" s="1"/>
      <c r="B105" s="16">
        <v>44219</v>
      </c>
      <c r="C105" s="8" t="s">
        <v>15</v>
      </c>
      <c r="D105" s="8" t="s">
        <v>39</v>
      </c>
      <c r="E105" s="9">
        <v>7</v>
      </c>
      <c r="F105" s="8" t="s">
        <v>324</v>
      </c>
      <c r="G105" s="8" t="s">
        <v>20</v>
      </c>
      <c r="H105" s="68">
        <v>1</v>
      </c>
      <c r="I105" s="45" t="s">
        <v>1960</v>
      </c>
      <c r="J105" s="8" t="s">
        <v>18</v>
      </c>
      <c r="K105" s="35"/>
      <c r="L105" s="39">
        <f t="shared" si="2"/>
        <v>-1</v>
      </c>
      <c r="M105" s="33">
        <f t="shared" si="3"/>
        <v>33.360000000000007</v>
      </c>
    </row>
    <row r="106" spans="1:13" s="4" customFormat="1" ht="15" customHeight="1" x14ac:dyDescent="0.25">
      <c r="A106" s="1"/>
      <c r="B106" s="16">
        <v>44219</v>
      </c>
      <c r="C106" s="8" t="s">
        <v>15</v>
      </c>
      <c r="D106" s="8" t="s">
        <v>39</v>
      </c>
      <c r="E106" s="9">
        <v>7</v>
      </c>
      <c r="F106" s="8" t="s">
        <v>325</v>
      </c>
      <c r="G106" s="8" t="s">
        <v>20</v>
      </c>
      <c r="H106" s="68">
        <v>1</v>
      </c>
      <c r="I106" s="45" t="s">
        <v>1960</v>
      </c>
      <c r="J106" s="8" t="s">
        <v>18</v>
      </c>
      <c r="K106" s="35"/>
      <c r="L106" s="39">
        <f t="shared" si="2"/>
        <v>-1</v>
      </c>
      <c r="M106" s="33">
        <f t="shared" si="3"/>
        <v>32.360000000000007</v>
      </c>
    </row>
    <row r="107" spans="1:13" s="4" customFormat="1" ht="15" customHeight="1" x14ac:dyDescent="0.25">
      <c r="A107" s="1"/>
      <c r="B107" s="16">
        <v>44219</v>
      </c>
      <c r="C107" s="8" t="s">
        <v>15</v>
      </c>
      <c r="D107" s="8" t="s">
        <v>39</v>
      </c>
      <c r="E107" s="9">
        <v>9</v>
      </c>
      <c r="F107" s="8" t="s">
        <v>327</v>
      </c>
      <c r="G107" s="8" t="s">
        <v>20</v>
      </c>
      <c r="H107" s="68">
        <v>4</v>
      </c>
      <c r="I107" s="45" t="s">
        <v>1960</v>
      </c>
      <c r="J107" s="8" t="s">
        <v>18</v>
      </c>
      <c r="K107" s="35"/>
      <c r="L107" s="39">
        <f t="shared" si="2"/>
        <v>-4</v>
      </c>
      <c r="M107" s="33">
        <f t="shared" si="3"/>
        <v>28.360000000000007</v>
      </c>
    </row>
    <row r="108" spans="1:13" s="4" customFormat="1" ht="15" customHeight="1" x14ac:dyDescent="0.25">
      <c r="A108" s="1"/>
      <c r="B108" s="16">
        <v>44219</v>
      </c>
      <c r="C108" s="8" t="s">
        <v>15</v>
      </c>
      <c r="D108" s="8" t="s">
        <v>39</v>
      </c>
      <c r="E108" s="9">
        <v>9</v>
      </c>
      <c r="F108" s="8" t="s">
        <v>187</v>
      </c>
      <c r="G108" s="8" t="s">
        <v>20</v>
      </c>
      <c r="H108" s="68">
        <v>2</v>
      </c>
      <c r="I108" s="45" t="s">
        <v>1960</v>
      </c>
      <c r="J108" s="8" t="s">
        <v>5</v>
      </c>
      <c r="K108" s="35"/>
      <c r="L108" s="39">
        <f t="shared" si="2"/>
        <v>-2</v>
      </c>
      <c r="M108" s="33">
        <f t="shared" si="3"/>
        <v>26.360000000000007</v>
      </c>
    </row>
    <row r="109" spans="1:13" s="4" customFormat="1" ht="15" customHeight="1" x14ac:dyDescent="0.25">
      <c r="A109" s="1"/>
      <c r="B109" s="16">
        <v>44219</v>
      </c>
      <c r="C109" s="8" t="s">
        <v>15</v>
      </c>
      <c r="D109" s="8" t="s">
        <v>39</v>
      </c>
      <c r="E109" s="9">
        <v>9</v>
      </c>
      <c r="F109" s="8" t="s">
        <v>87</v>
      </c>
      <c r="G109" s="8" t="s">
        <v>20</v>
      </c>
      <c r="H109" s="68">
        <v>1</v>
      </c>
      <c r="I109" s="45" t="s">
        <v>1960</v>
      </c>
      <c r="J109" s="8" t="s">
        <v>6</v>
      </c>
      <c r="K109" s="35">
        <v>4.8</v>
      </c>
      <c r="L109" s="39">
        <f t="shared" si="2"/>
        <v>3.8</v>
      </c>
      <c r="M109" s="33">
        <f t="shared" si="3"/>
        <v>30.160000000000007</v>
      </c>
    </row>
    <row r="110" spans="1:13" s="4" customFormat="1" ht="15" customHeight="1" x14ac:dyDescent="0.25">
      <c r="A110" s="1"/>
      <c r="B110" s="16">
        <v>44219</v>
      </c>
      <c r="C110" s="8" t="s">
        <v>15</v>
      </c>
      <c r="D110" s="8" t="s">
        <v>67</v>
      </c>
      <c r="E110" s="9">
        <v>1</v>
      </c>
      <c r="F110" s="8" t="s">
        <v>329</v>
      </c>
      <c r="G110" s="8" t="s">
        <v>20</v>
      </c>
      <c r="H110" s="68">
        <v>4</v>
      </c>
      <c r="I110" s="45" t="s">
        <v>1960</v>
      </c>
      <c r="J110" s="8" t="s">
        <v>23</v>
      </c>
      <c r="K110" s="35"/>
      <c r="L110" s="39">
        <f t="shared" si="2"/>
        <v>-4</v>
      </c>
      <c r="M110" s="33">
        <f t="shared" si="3"/>
        <v>26.160000000000007</v>
      </c>
    </row>
    <row r="111" spans="1:13" s="4" customFormat="1" ht="15" customHeight="1" x14ac:dyDescent="0.25">
      <c r="A111" s="1"/>
      <c r="B111" s="16">
        <v>44219</v>
      </c>
      <c r="C111" s="8" t="s">
        <v>15</v>
      </c>
      <c r="D111" s="8" t="s">
        <v>67</v>
      </c>
      <c r="E111" s="9">
        <v>2</v>
      </c>
      <c r="F111" s="8" t="s">
        <v>331</v>
      </c>
      <c r="G111" s="8" t="s">
        <v>20</v>
      </c>
      <c r="H111" s="68">
        <v>8</v>
      </c>
      <c r="I111" s="45" t="s">
        <v>1960</v>
      </c>
      <c r="J111" s="8" t="s">
        <v>23</v>
      </c>
      <c r="K111" s="35"/>
      <c r="L111" s="39">
        <f t="shared" si="2"/>
        <v>-8</v>
      </c>
      <c r="M111" s="33">
        <f t="shared" si="3"/>
        <v>18.160000000000007</v>
      </c>
    </row>
    <row r="112" spans="1:13" s="4" customFormat="1" ht="15" customHeight="1" x14ac:dyDescent="0.25">
      <c r="A112" s="1"/>
      <c r="B112" s="16">
        <v>44219</v>
      </c>
      <c r="C112" s="8" t="s">
        <v>15</v>
      </c>
      <c r="D112" s="8" t="s">
        <v>67</v>
      </c>
      <c r="E112" s="9">
        <v>3</v>
      </c>
      <c r="F112" s="8" t="s">
        <v>83</v>
      </c>
      <c r="G112" s="8" t="s">
        <v>20</v>
      </c>
      <c r="H112" s="68">
        <v>1</v>
      </c>
      <c r="I112" s="45" t="s">
        <v>1960</v>
      </c>
      <c r="J112" s="8" t="s">
        <v>18</v>
      </c>
      <c r="K112" s="35"/>
      <c r="L112" s="39">
        <f t="shared" si="2"/>
        <v>-1</v>
      </c>
      <c r="M112" s="33">
        <f t="shared" si="3"/>
        <v>17.160000000000007</v>
      </c>
    </row>
    <row r="113" spans="1:13" s="4" customFormat="1" ht="15" customHeight="1" x14ac:dyDescent="0.25">
      <c r="A113" s="1"/>
      <c r="B113" s="16">
        <v>44219</v>
      </c>
      <c r="C113" s="8" t="s">
        <v>15</v>
      </c>
      <c r="D113" s="8" t="s">
        <v>67</v>
      </c>
      <c r="E113" s="9">
        <v>3</v>
      </c>
      <c r="F113" s="8" t="s">
        <v>83</v>
      </c>
      <c r="G113" s="8" t="s">
        <v>21</v>
      </c>
      <c r="H113" s="68">
        <v>1</v>
      </c>
      <c r="I113" s="45" t="s">
        <v>1960</v>
      </c>
      <c r="J113" s="8" t="s">
        <v>18</v>
      </c>
      <c r="K113" s="35"/>
      <c r="L113" s="39">
        <f t="shared" si="2"/>
        <v>-1</v>
      </c>
      <c r="M113" s="33">
        <f t="shared" si="3"/>
        <v>16.160000000000007</v>
      </c>
    </row>
    <row r="114" spans="1:13" s="4" customFormat="1" ht="15" customHeight="1" x14ac:dyDescent="0.25">
      <c r="A114" s="1"/>
      <c r="B114" s="16">
        <v>44219</v>
      </c>
      <c r="C114" s="8" t="s">
        <v>15</v>
      </c>
      <c r="D114" s="8" t="s">
        <v>67</v>
      </c>
      <c r="E114" s="9">
        <v>4</v>
      </c>
      <c r="F114" s="8" t="s">
        <v>334</v>
      </c>
      <c r="G114" s="8" t="s">
        <v>20</v>
      </c>
      <c r="H114" s="68">
        <v>2</v>
      </c>
      <c r="I114" s="45" t="s">
        <v>1960</v>
      </c>
      <c r="J114" s="8" t="s">
        <v>18</v>
      </c>
      <c r="K114" s="35"/>
      <c r="L114" s="39">
        <f t="shared" si="2"/>
        <v>-2</v>
      </c>
      <c r="M114" s="33">
        <f t="shared" si="3"/>
        <v>14.160000000000007</v>
      </c>
    </row>
    <row r="115" spans="1:13" s="4" customFormat="1" ht="15" customHeight="1" x14ac:dyDescent="0.25">
      <c r="A115" s="1"/>
      <c r="B115" s="16">
        <v>44219</v>
      </c>
      <c r="C115" s="8" t="s">
        <v>15</v>
      </c>
      <c r="D115" s="8" t="s">
        <v>67</v>
      </c>
      <c r="E115" s="9">
        <v>8</v>
      </c>
      <c r="F115" s="8" t="s">
        <v>70</v>
      </c>
      <c r="G115" s="8" t="s">
        <v>21</v>
      </c>
      <c r="H115" s="68">
        <v>4</v>
      </c>
      <c r="I115" s="45" t="s">
        <v>1960</v>
      </c>
      <c r="J115" s="8" t="s">
        <v>5</v>
      </c>
      <c r="K115" s="35">
        <v>3.5</v>
      </c>
      <c r="L115" s="39">
        <f t="shared" si="2"/>
        <v>10</v>
      </c>
      <c r="M115" s="33">
        <f t="shared" si="3"/>
        <v>24.160000000000007</v>
      </c>
    </row>
    <row r="116" spans="1:13" s="4" customFormat="1" ht="15" customHeight="1" x14ac:dyDescent="0.25">
      <c r="A116" s="1"/>
      <c r="B116" s="16">
        <v>44220</v>
      </c>
      <c r="C116" s="8" t="s">
        <v>24</v>
      </c>
      <c r="D116" s="8" t="s">
        <v>25</v>
      </c>
      <c r="E116" s="9" t="s">
        <v>337</v>
      </c>
      <c r="F116" s="8" t="s">
        <v>339</v>
      </c>
      <c r="G116" s="8" t="s">
        <v>20</v>
      </c>
      <c r="H116" s="68">
        <v>10</v>
      </c>
      <c r="I116" s="45" t="s">
        <v>1960</v>
      </c>
      <c r="J116" s="8" t="s">
        <v>18</v>
      </c>
      <c r="K116" s="35"/>
      <c r="L116" s="39">
        <f t="shared" si="2"/>
        <v>-10</v>
      </c>
      <c r="M116" s="33">
        <f t="shared" si="3"/>
        <v>14.160000000000007</v>
      </c>
    </row>
    <row r="117" spans="1:13" s="4" customFormat="1" ht="15" customHeight="1" x14ac:dyDescent="0.25">
      <c r="A117" s="1"/>
      <c r="B117" s="16">
        <v>44220</v>
      </c>
      <c r="C117" s="8" t="s">
        <v>24</v>
      </c>
      <c r="D117" s="8" t="s">
        <v>25</v>
      </c>
      <c r="E117" s="9">
        <v>6</v>
      </c>
      <c r="F117" s="8" t="s">
        <v>224</v>
      </c>
      <c r="G117" s="8" t="s">
        <v>20</v>
      </c>
      <c r="H117" s="68">
        <v>2</v>
      </c>
      <c r="I117" s="45" t="s">
        <v>1960</v>
      </c>
      <c r="J117" s="8" t="s">
        <v>18</v>
      </c>
      <c r="K117" s="35"/>
      <c r="L117" s="39">
        <f t="shared" si="2"/>
        <v>-2</v>
      </c>
      <c r="M117" s="33">
        <f t="shared" si="3"/>
        <v>12.160000000000007</v>
      </c>
    </row>
    <row r="118" spans="1:13" s="4" customFormat="1" ht="15" customHeight="1" x14ac:dyDescent="0.25">
      <c r="A118" s="1"/>
      <c r="B118" s="16">
        <v>44222</v>
      </c>
      <c r="C118" s="8" t="s">
        <v>103</v>
      </c>
      <c r="D118" s="8" t="s">
        <v>50</v>
      </c>
      <c r="E118" s="9">
        <v>2</v>
      </c>
      <c r="F118" s="8" t="s">
        <v>41</v>
      </c>
      <c r="G118" s="8" t="s">
        <v>20</v>
      </c>
      <c r="H118" s="68">
        <v>8</v>
      </c>
      <c r="I118" s="45" t="s">
        <v>1960</v>
      </c>
      <c r="J118" s="8" t="s">
        <v>6</v>
      </c>
      <c r="K118" s="35">
        <v>2.0499999999999998</v>
      </c>
      <c r="L118" s="39">
        <f t="shared" si="2"/>
        <v>8.3999999999999986</v>
      </c>
      <c r="M118" s="33">
        <f t="shared" si="3"/>
        <v>20.560000000000006</v>
      </c>
    </row>
    <row r="119" spans="1:13" s="4" customFormat="1" ht="15" customHeight="1" x14ac:dyDescent="0.25">
      <c r="A119" s="1"/>
      <c r="B119" s="16">
        <v>44222</v>
      </c>
      <c r="C119" s="8" t="s">
        <v>103</v>
      </c>
      <c r="D119" s="8" t="s">
        <v>50</v>
      </c>
      <c r="E119" s="9">
        <v>4</v>
      </c>
      <c r="F119" s="8" t="s">
        <v>118</v>
      </c>
      <c r="G119" s="8" t="s">
        <v>20</v>
      </c>
      <c r="H119" s="68">
        <v>6</v>
      </c>
      <c r="I119" s="45" t="s">
        <v>1960</v>
      </c>
      <c r="J119" s="8" t="s">
        <v>18</v>
      </c>
      <c r="K119" s="35"/>
      <c r="L119" s="39">
        <f t="shared" si="2"/>
        <v>-6</v>
      </c>
      <c r="M119" s="33">
        <f t="shared" si="3"/>
        <v>14.560000000000006</v>
      </c>
    </row>
    <row r="120" spans="1:13" s="4" customFormat="1" ht="15" customHeight="1" x14ac:dyDescent="0.25">
      <c r="A120" s="1"/>
      <c r="B120" s="16">
        <v>44222</v>
      </c>
      <c r="C120" s="8" t="s">
        <v>103</v>
      </c>
      <c r="D120" s="8" t="s">
        <v>50</v>
      </c>
      <c r="E120" s="9">
        <v>4</v>
      </c>
      <c r="F120" s="8" t="s">
        <v>343</v>
      </c>
      <c r="G120" s="8" t="s">
        <v>20</v>
      </c>
      <c r="H120" s="68">
        <v>3</v>
      </c>
      <c r="I120" s="45" t="s">
        <v>1960</v>
      </c>
      <c r="J120" s="8" t="s">
        <v>6</v>
      </c>
      <c r="K120" s="35">
        <v>10</v>
      </c>
      <c r="L120" s="39">
        <f t="shared" si="2"/>
        <v>27</v>
      </c>
      <c r="M120" s="33">
        <f t="shared" si="3"/>
        <v>41.56</v>
      </c>
    </row>
    <row r="121" spans="1:13" s="4" customFormat="1" ht="15" customHeight="1" x14ac:dyDescent="0.25">
      <c r="A121" s="1"/>
      <c r="B121" s="16">
        <v>44222</v>
      </c>
      <c r="C121" s="8" t="s">
        <v>103</v>
      </c>
      <c r="D121" s="8" t="s">
        <v>50</v>
      </c>
      <c r="E121" s="9">
        <v>5</v>
      </c>
      <c r="F121" s="8" t="s">
        <v>345</v>
      </c>
      <c r="G121" s="8" t="s">
        <v>20</v>
      </c>
      <c r="H121" s="68">
        <v>1</v>
      </c>
      <c r="I121" s="45" t="s">
        <v>1960</v>
      </c>
      <c r="J121" s="8" t="s">
        <v>6</v>
      </c>
      <c r="K121" s="35">
        <v>6.5</v>
      </c>
      <c r="L121" s="39">
        <f t="shared" si="2"/>
        <v>5.5</v>
      </c>
      <c r="M121" s="33">
        <f t="shared" si="3"/>
        <v>47.06</v>
      </c>
    </row>
    <row r="122" spans="1:13" s="4" customFormat="1" ht="15" customHeight="1" x14ac:dyDescent="0.25">
      <c r="A122" s="1"/>
      <c r="B122" s="16">
        <v>44222</v>
      </c>
      <c r="C122" s="8" t="s">
        <v>103</v>
      </c>
      <c r="D122" s="8" t="s">
        <v>50</v>
      </c>
      <c r="E122" s="9">
        <v>5</v>
      </c>
      <c r="F122" s="8" t="s">
        <v>345</v>
      </c>
      <c r="G122" s="8" t="s">
        <v>21</v>
      </c>
      <c r="H122" s="68">
        <v>1</v>
      </c>
      <c r="I122" s="45" t="s">
        <v>1960</v>
      </c>
      <c r="J122" s="8" t="s">
        <v>6</v>
      </c>
      <c r="K122" s="35">
        <v>2.2999999999999998</v>
      </c>
      <c r="L122" s="39">
        <f t="shared" si="2"/>
        <v>1.2999999999999998</v>
      </c>
      <c r="M122" s="33">
        <f t="shared" si="3"/>
        <v>48.36</v>
      </c>
    </row>
    <row r="123" spans="1:13" s="4" customFormat="1" ht="15" customHeight="1" x14ac:dyDescent="0.25">
      <c r="A123" s="1"/>
      <c r="B123" s="16">
        <v>44222</v>
      </c>
      <c r="C123" s="8" t="s">
        <v>103</v>
      </c>
      <c r="D123" s="8" t="s">
        <v>50</v>
      </c>
      <c r="E123" s="9">
        <v>6</v>
      </c>
      <c r="F123" s="8" t="s">
        <v>347</v>
      </c>
      <c r="G123" s="8" t="s">
        <v>20</v>
      </c>
      <c r="H123" s="68">
        <v>1</v>
      </c>
      <c r="I123" s="45" t="s">
        <v>1960</v>
      </c>
      <c r="J123" s="8" t="s">
        <v>18</v>
      </c>
      <c r="K123" s="35"/>
      <c r="L123" s="39">
        <f t="shared" si="2"/>
        <v>-1</v>
      </c>
      <c r="M123" s="33">
        <f t="shared" si="3"/>
        <v>47.36</v>
      </c>
    </row>
    <row r="124" spans="1:13" s="4" customFormat="1" ht="15" customHeight="1" x14ac:dyDescent="0.25">
      <c r="A124" s="1"/>
      <c r="B124" s="16">
        <v>44222</v>
      </c>
      <c r="C124" s="8" t="s">
        <v>103</v>
      </c>
      <c r="D124" s="8" t="s">
        <v>50</v>
      </c>
      <c r="E124" s="9">
        <v>7</v>
      </c>
      <c r="F124" s="8" t="s">
        <v>184</v>
      </c>
      <c r="G124" s="8" t="s">
        <v>20</v>
      </c>
      <c r="H124" s="68">
        <v>2</v>
      </c>
      <c r="I124" s="45" t="s">
        <v>1960</v>
      </c>
      <c r="J124" s="8" t="s">
        <v>18</v>
      </c>
      <c r="K124" s="35"/>
      <c r="L124" s="39">
        <f t="shared" si="2"/>
        <v>-2</v>
      </c>
      <c r="M124" s="33">
        <f t="shared" si="3"/>
        <v>45.36</v>
      </c>
    </row>
    <row r="125" spans="1:13" s="4" customFormat="1" ht="15" customHeight="1" x14ac:dyDescent="0.25">
      <c r="A125" s="1"/>
      <c r="B125" s="16">
        <v>44222</v>
      </c>
      <c r="C125" s="8" t="s">
        <v>103</v>
      </c>
      <c r="D125" s="8" t="s">
        <v>50</v>
      </c>
      <c r="E125" s="9">
        <v>7</v>
      </c>
      <c r="F125" s="8" t="s">
        <v>349</v>
      </c>
      <c r="G125" s="8" t="s">
        <v>20</v>
      </c>
      <c r="H125" s="68">
        <v>2</v>
      </c>
      <c r="I125" s="45" t="s">
        <v>1960</v>
      </c>
      <c r="J125" s="8" t="s">
        <v>5</v>
      </c>
      <c r="K125" s="35"/>
      <c r="L125" s="39">
        <f t="shared" si="2"/>
        <v>-2</v>
      </c>
      <c r="M125" s="33">
        <f t="shared" si="3"/>
        <v>43.36</v>
      </c>
    </row>
    <row r="126" spans="1:13" s="4" customFormat="1" ht="15" customHeight="1" x14ac:dyDescent="0.25">
      <c r="A126" s="1"/>
      <c r="B126" s="16">
        <v>44224</v>
      </c>
      <c r="C126" s="8" t="s">
        <v>43</v>
      </c>
      <c r="D126" s="8" t="s">
        <v>0</v>
      </c>
      <c r="E126" s="9">
        <v>5</v>
      </c>
      <c r="F126" s="8" t="s">
        <v>355</v>
      </c>
      <c r="G126" s="8" t="s">
        <v>20</v>
      </c>
      <c r="H126" s="68">
        <v>4</v>
      </c>
      <c r="I126" s="45" t="s">
        <v>1960</v>
      </c>
      <c r="J126" s="8" t="s">
        <v>6</v>
      </c>
      <c r="K126" s="35">
        <v>3.3</v>
      </c>
      <c r="L126" s="39">
        <f t="shared" si="2"/>
        <v>9.1999999999999993</v>
      </c>
      <c r="M126" s="33">
        <f t="shared" si="3"/>
        <v>52.56</v>
      </c>
    </row>
    <row r="127" spans="1:13" s="4" customFormat="1" ht="15" customHeight="1" x14ac:dyDescent="0.25">
      <c r="A127" s="1"/>
      <c r="B127" s="16">
        <v>44224</v>
      </c>
      <c r="C127" s="8" t="s">
        <v>43</v>
      </c>
      <c r="D127" s="8" t="s">
        <v>0</v>
      </c>
      <c r="E127" s="9">
        <v>6</v>
      </c>
      <c r="F127" s="8" t="s">
        <v>354</v>
      </c>
      <c r="G127" s="8" t="s">
        <v>20</v>
      </c>
      <c r="H127" s="68">
        <v>1</v>
      </c>
      <c r="I127" s="45" t="s">
        <v>1960</v>
      </c>
      <c r="J127" s="8" t="s">
        <v>23</v>
      </c>
      <c r="K127" s="35"/>
      <c r="L127" s="39">
        <f t="shared" si="2"/>
        <v>-1</v>
      </c>
      <c r="M127" s="33">
        <f t="shared" si="3"/>
        <v>51.56</v>
      </c>
    </row>
    <row r="128" spans="1:13" s="4" customFormat="1" ht="15" customHeight="1" x14ac:dyDescent="0.25">
      <c r="A128" s="1"/>
      <c r="B128" s="16">
        <v>44224</v>
      </c>
      <c r="C128" s="8" t="s">
        <v>43</v>
      </c>
      <c r="D128" s="8" t="s">
        <v>0</v>
      </c>
      <c r="E128" s="9">
        <v>8</v>
      </c>
      <c r="F128" s="8" t="s">
        <v>353</v>
      </c>
      <c r="G128" s="8" t="s">
        <v>20</v>
      </c>
      <c r="H128" s="68">
        <v>1</v>
      </c>
      <c r="I128" s="45" t="s">
        <v>1960</v>
      </c>
      <c r="J128" s="8" t="s">
        <v>18</v>
      </c>
      <c r="K128" s="35"/>
      <c r="L128" s="39">
        <f t="shared" si="2"/>
        <v>-1</v>
      </c>
      <c r="M128" s="33">
        <f t="shared" si="3"/>
        <v>50.56</v>
      </c>
    </row>
    <row r="129" spans="1:13" s="4" customFormat="1" ht="15" customHeight="1" x14ac:dyDescent="0.25">
      <c r="A129" s="1"/>
      <c r="B129" s="16">
        <v>44224</v>
      </c>
      <c r="C129" s="8" t="s">
        <v>43</v>
      </c>
      <c r="D129" s="8" t="s">
        <v>0</v>
      </c>
      <c r="E129" s="9">
        <v>8</v>
      </c>
      <c r="F129" s="8" t="s">
        <v>188</v>
      </c>
      <c r="G129" s="8" t="s">
        <v>20</v>
      </c>
      <c r="H129" s="68">
        <v>1</v>
      </c>
      <c r="I129" s="45" t="s">
        <v>1960</v>
      </c>
      <c r="J129" s="8" t="s">
        <v>18</v>
      </c>
      <c r="K129" s="35"/>
      <c r="L129" s="39">
        <f t="shared" si="2"/>
        <v>-1</v>
      </c>
      <c r="M129" s="33">
        <f t="shared" si="3"/>
        <v>49.56</v>
      </c>
    </row>
    <row r="130" spans="1:13" s="4" customFormat="1" ht="15" customHeight="1" x14ac:dyDescent="0.25">
      <c r="A130" s="1"/>
      <c r="B130" s="16">
        <v>44226</v>
      </c>
      <c r="C130" s="8" t="s">
        <v>15</v>
      </c>
      <c r="D130" s="8" t="s">
        <v>25</v>
      </c>
      <c r="E130" s="9">
        <v>2</v>
      </c>
      <c r="F130" s="8" t="s">
        <v>357</v>
      </c>
      <c r="G130" s="8" t="s">
        <v>20</v>
      </c>
      <c r="H130" s="68">
        <v>2</v>
      </c>
      <c r="I130" s="45" t="s">
        <v>1960</v>
      </c>
      <c r="J130" s="8" t="s">
        <v>23</v>
      </c>
      <c r="K130" s="35"/>
      <c r="L130" s="39">
        <f t="shared" si="2"/>
        <v>-2</v>
      </c>
      <c r="M130" s="33">
        <f t="shared" si="3"/>
        <v>47.56</v>
      </c>
    </row>
    <row r="131" spans="1:13" s="4" customFormat="1" ht="15" customHeight="1" x14ac:dyDescent="0.25">
      <c r="A131" s="1"/>
      <c r="B131" s="16">
        <v>44226</v>
      </c>
      <c r="C131" s="8" t="s">
        <v>15</v>
      </c>
      <c r="D131" s="8" t="s">
        <v>25</v>
      </c>
      <c r="E131" s="9">
        <v>5</v>
      </c>
      <c r="F131" s="8" t="s">
        <v>187</v>
      </c>
      <c r="G131" s="8" t="s">
        <v>20</v>
      </c>
      <c r="H131" s="68">
        <v>2</v>
      </c>
      <c r="I131" s="45" t="s">
        <v>1960</v>
      </c>
      <c r="J131" s="8" t="s">
        <v>18</v>
      </c>
      <c r="K131" s="35"/>
      <c r="L131" s="39">
        <f t="shared" si="2"/>
        <v>-2</v>
      </c>
      <c r="M131" s="33">
        <f t="shared" si="3"/>
        <v>45.56</v>
      </c>
    </row>
    <row r="132" spans="1:13" s="4" customFormat="1" ht="15" customHeight="1" x14ac:dyDescent="0.25">
      <c r="A132" s="1"/>
      <c r="B132" s="16">
        <v>44226</v>
      </c>
      <c r="C132" s="8" t="s">
        <v>15</v>
      </c>
      <c r="D132" s="8" t="s">
        <v>25</v>
      </c>
      <c r="E132" s="9">
        <v>6</v>
      </c>
      <c r="F132" s="8" t="s">
        <v>232</v>
      </c>
      <c r="G132" s="8" t="s">
        <v>20</v>
      </c>
      <c r="H132" s="68">
        <v>1</v>
      </c>
      <c r="I132" s="45" t="s">
        <v>1960</v>
      </c>
      <c r="J132" s="8" t="s">
        <v>6</v>
      </c>
      <c r="K132" s="35">
        <v>13</v>
      </c>
      <c r="L132" s="39">
        <f t="shared" si="2"/>
        <v>12</v>
      </c>
      <c r="M132" s="33">
        <f t="shared" si="3"/>
        <v>57.56</v>
      </c>
    </row>
    <row r="133" spans="1:13" s="4" customFormat="1" ht="15" customHeight="1" x14ac:dyDescent="0.25">
      <c r="A133" s="1"/>
      <c r="B133" s="16">
        <v>44226</v>
      </c>
      <c r="C133" s="8" t="s">
        <v>15</v>
      </c>
      <c r="D133" s="8" t="s">
        <v>25</v>
      </c>
      <c r="E133" s="9">
        <v>7</v>
      </c>
      <c r="F133" s="8" t="s">
        <v>361</v>
      </c>
      <c r="G133" s="8" t="s">
        <v>20</v>
      </c>
      <c r="H133" s="68">
        <v>4</v>
      </c>
      <c r="I133" s="45" t="s">
        <v>1960</v>
      </c>
      <c r="J133" s="8" t="s">
        <v>18</v>
      </c>
      <c r="K133" s="35"/>
      <c r="L133" s="39">
        <f t="shared" si="2"/>
        <v>-4</v>
      </c>
      <c r="M133" s="33">
        <f t="shared" si="3"/>
        <v>53.56</v>
      </c>
    </row>
    <row r="134" spans="1:13" s="4" customFormat="1" ht="15" customHeight="1" x14ac:dyDescent="0.25">
      <c r="A134" s="1"/>
      <c r="B134" s="16">
        <v>44226</v>
      </c>
      <c r="C134" s="8" t="s">
        <v>15</v>
      </c>
      <c r="D134" s="8" t="s">
        <v>25</v>
      </c>
      <c r="E134" s="9">
        <v>9</v>
      </c>
      <c r="F134" s="8" t="s">
        <v>363</v>
      </c>
      <c r="G134" s="8" t="s">
        <v>20</v>
      </c>
      <c r="H134" s="68">
        <v>6</v>
      </c>
      <c r="I134" s="45" t="s">
        <v>1960</v>
      </c>
      <c r="J134" s="8" t="s">
        <v>18</v>
      </c>
      <c r="K134" s="35"/>
      <c r="L134" s="39">
        <f t="shared" ref="L134:L197" si="4">IF(J134&lt;&gt;0,(IF(G134="Win",IF(J134="1st",(K134*H134)-H134,IF(J134="Ref.",0,(-1*H134))),IF(OR(J134="1st",J134="2nd",J134="3rd"),(K134*H134)-H134,IF(J134="Ref.",0,(-1*H134))))),0)</f>
        <v>-6</v>
      </c>
      <c r="M134" s="33">
        <f t="shared" si="3"/>
        <v>47.56</v>
      </c>
    </row>
    <row r="135" spans="1:13" s="4" customFormat="1" ht="15" customHeight="1" x14ac:dyDescent="0.25">
      <c r="A135" s="1"/>
      <c r="B135" s="16">
        <v>44226</v>
      </c>
      <c r="C135" s="8" t="s">
        <v>15</v>
      </c>
      <c r="D135" s="8" t="s">
        <v>25</v>
      </c>
      <c r="E135" s="9">
        <v>9</v>
      </c>
      <c r="F135" s="8" t="s">
        <v>61</v>
      </c>
      <c r="G135" s="8" t="s">
        <v>20</v>
      </c>
      <c r="H135" s="68">
        <v>1</v>
      </c>
      <c r="I135" s="45" t="s">
        <v>1960</v>
      </c>
      <c r="J135" s="8" t="s">
        <v>18</v>
      </c>
      <c r="K135" s="35"/>
      <c r="L135" s="39">
        <f t="shared" si="4"/>
        <v>-1</v>
      </c>
      <c r="M135" s="33">
        <f t="shared" ref="M135:M198" si="5">L135+M134</f>
        <v>46.56</v>
      </c>
    </row>
    <row r="136" spans="1:13" s="4" customFormat="1" ht="15" customHeight="1" x14ac:dyDescent="0.25">
      <c r="A136" s="1"/>
      <c r="B136" s="16">
        <v>44226</v>
      </c>
      <c r="C136" s="8" t="s">
        <v>15</v>
      </c>
      <c r="D136" s="8" t="s">
        <v>27</v>
      </c>
      <c r="E136" s="9">
        <v>2</v>
      </c>
      <c r="F136" s="8" t="s">
        <v>365</v>
      </c>
      <c r="G136" s="8" t="s">
        <v>20</v>
      </c>
      <c r="H136" s="68">
        <v>2</v>
      </c>
      <c r="I136" s="45" t="s">
        <v>1960</v>
      </c>
      <c r="J136" s="8" t="s">
        <v>6</v>
      </c>
      <c r="K136" s="35">
        <v>2.15</v>
      </c>
      <c r="L136" s="39">
        <f t="shared" si="4"/>
        <v>2.2999999999999998</v>
      </c>
      <c r="M136" s="33">
        <f t="shared" si="5"/>
        <v>48.86</v>
      </c>
    </row>
    <row r="137" spans="1:13" s="4" customFormat="1" ht="15" customHeight="1" x14ac:dyDescent="0.25">
      <c r="A137" s="1"/>
      <c r="B137" s="16">
        <v>44226</v>
      </c>
      <c r="C137" s="8" t="s">
        <v>15</v>
      </c>
      <c r="D137" s="8" t="s">
        <v>27</v>
      </c>
      <c r="E137" s="9">
        <v>3</v>
      </c>
      <c r="F137" s="8" t="s">
        <v>367</v>
      </c>
      <c r="G137" s="8" t="s">
        <v>20</v>
      </c>
      <c r="H137" s="68">
        <v>8</v>
      </c>
      <c r="I137" s="45" t="s">
        <v>1960</v>
      </c>
      <c r="J137" s="8" t="s">
        <v>23</v>
      </c>
      <c r="K137" s="35"/>
      <c r="L137" s="39">
        <f t="shared" si="4"/>
        <v>-8</v>
      </c>
      <c r="M137" s="33">
        <f t="shared" si="5"/>
        <v>40.86</v>
      </c>
    </row>
    <row r="138" spans="1:13" s="4" customFormat="1" ht="15" customHeight="1" x14ac:dyDescent="0.25">
      <c r="A138" s="1"/>
      <c r="B138" s="16">
        <v>44226</v>
      </c>
      <c r="C138" s="8" t="s">
        <v>15</v>
      </c>
      <c r="D138" s="8" t="s">
        <v>27</v>
      </c>
      <c r="E138" s="9">
        <v>5</v>
      </c>
      <c r="F138" s="8" t="s">
        <v>369</v>
      </c>
      <c r="G138" s="8" t="s">
        <v>20</v>
      </c>
      <c r="H138" s="68">
        <v>2</v>
      </c>
      <c r="I138" s="45" t="s">
        <v>1960</v>
      </c>
      <c r="J138" s="8" t="s">
        <v>5</v>
      </c>
      <c r="K138" s="35"/>
      <c r="L138" s="39">
        <f t="shared" si="4"/>
        <v>-2</v>
      </c>
      <c r="M138" s="33">
        <f t="shared" si="5"/>
        <v>38.86</v>
      </c>
    </row>
    <row r="139" spans="1:13" s="4" customFormat="1" ht="15" customHeight="1" x14ac:dyDescent="0.25">
      <c r="A139" s="1"/>
      <c r="B139" s="16">
        <v>44226</v>
      </c>
      <c r="C139" s="8" t="s">
        <v>15</v>
      </c>
      <c r="D139" s="8" t="s">
        <v>27</v>
      </c>
      <c r="E139" s="9">
        <v>5</v>
      </c>
      <c r="F139" s="8" t="s">
        <v>140</v>
      </c>
      <c r="G139" s="8" t="s">
        <v>20</v>
      </c>
      <c r="H139" s="68">
        <v>1</v>
      </c>
      <c r="I139" s="45" t="s">
        <v>1960</v>
      </c>
      <c r="J139" s="8" t="s">
        <v>6</v>
      </c>
      <c r="K139" s="35">
        <v>9</v>
      </c>
      <c r="L139" s="39">
        <f t="shared" si="4"/>
        <v>8</v>
      </c>
      <c r="M139" s="33">
        <f t="shared" si="5"/>
        <v>46.86</v>
      </c>
    </row>
    <row r="140" spans="1:13" s="4" customFormat="1" ht="15" customHeight="1" x14ac:dyDescent="0.25">
      <c r="A140" s="1"/>
      <c r="B140" s="16">
        <v>44226</v>
      </c>
      <c r="C140" s="8" t="s">
        <v>15</v>
      </c>
      <c r="D140" s="8" t="s">
        <v>27</v>
      </c>
      <c r="E140" s="9">
        <v>7</v>
      </c>
      <c r="F140" s="8" t="s">
        <v>371</v>
      </c>
      <c r="G140" s="8" t="s">
        <v>20</v>
      </c>
      <c r="H140" s="68">
        <v>2</v>
      </c>
      <c r="I140" s="45" t="s">
        <v>1960</v>
      </c>
      <c r="J140" s="8" t="s">
        <v>6</v>
      </c>
      <c r="K140" s="35">
        <v>3.5</v>
      </c>
      <c r="L140" s="39">
        <f t="shared" si="4"/>
        <v>5</v>
      </c>
      <c r="M140" s="33">
        <f t="shared" si="5"/>
        <v>51.86</v>
      </c>
    </row>
    <row r="141" spans="1:13" s="4" customFormat="1" ht="15" customHeight="1" x14ac:dyDescent="0.25">
      <c r="A141" s="1"/>
      <c r="B141" s="16">
        <v>44226</v>
      </c>
      <c r="C141" s="8" t="s">
        <v>15</v>
      </c>
      <c r="D141" s="8" t="s">
        <v>27</v>
      </c>
      <c r="E141" s="9">
        <v>7</v>
      </c>
      <c r="F141" s="8" t="s">
        <v>176</v>
      </c>
      <c r="G141" s="8" t="s">
        <v>20</v>
      </c>
      <c r="H141" s="68">
        <v>1</v>
      </c>
      <c r="I141" s="45" t="s">
        <v>1960</v>
      </c>
      <c r="J141" s="8" t="s">
        <v>18</v>
      </c>
      <c r="K141" s="35"/>
      <c r="L141" s="39">
        <f t="shared" si="4"/>
        <v>-1</v>
      </c>
      <c r="M141" s="33">
        <f t="shared" si="5"/>
        <v>50.86</v>
      </c>
    </row>
    <row r="142" spans="1:13" s="4" customFormat="1" ht="15" customHeight="1" x14ac:dyDescent="0.25">
      <c r="A142" s="1"/>
      <c r="B142" s="16">
        <v>44226</v>
      </c>
      <c r="C142" s="8" t="s">
        <v>15</v>
      </c>
      <c r="D142" s="8" t="s">
        <v>27</v>
      </c>
      <c r="E142" s="9">
        <v>8</v>
      </c>
      <c r="F142" s="8" t="s">
        <v>373</v>
      </c>
      <c r="G142" s="8" t="s">
        <v>20</v>
      </c>
      <c r="H142" s="68">
        <v>8</v>
      </c>
      <c r="I142" s="45" t="s">
        <v>1960</v>
      </c>
      <c r="J142" s="8" t="s">
        <v>23</v>
      </c>
      <c r="K142" s="35"/>
      <c r="L142" s="39">
        <f t="shared" si="4"/>
        <v>-8</v>
      </c>
      <c r="M142" s="33">
        <f t="shared" si="5"/>
        <v>42.86</v>
      </c>
    </row>
    <row r="143" spans="1:13" s="4" customFormat="1" ht="15" customHeight="1" x14ac:dyDescent="0.25">
      <c r="A143" s="1"/>
      <c r="B143" s="16">
        <v>44227</v>
      </c>
      <c r="C143" s="8" t="s">
        <v>24</v>
      </c>
      <c r="D143" s="8" t="s">
        <v>37</v>
      </c>
      <c r="E143" s="9">
        <v>1</v>
      </c>
      <c r="F143" s="8" t="s">
        <v>375</v>
      </c>
      <c r="G143" s="8" t="s">
        <v>20</v>
      </c>
      <c r="H143" s="68">
        <v>1</v>
      </c>
      <c r="I143" s="45" t="s">
        <v>1960</v>
      </c>
      <c r="J143" s="8" t="s">
        <v>5</v>
      </c>
      <c r="K143" s="35"/>
      <c r="L143" s="39">
        <f t="shared" si="4"/>
        <v>-1</v>
      </c>
      <c r="M143" s="33">
        <f t="shared" si="5"/>
        <v>41.86</v>
      </c>
    </row>
    <row r="144" spans="1:13" s="4" customFormat="1" ht="15" customHeight="1" x14ac:dyDescent="0.25">
      <c r="A144" s="1"/>
      <c r="B144" s="16">
        <v>44227</v>
      </c>
      <c r="C144" s="8" t="s">
        <v>24</v>
      </c>
      <c r="D144" s="8" t="s">
        <v>37</v>
      </c>
      <c r="E144" s="9">
        <v>1</v>
      </c>
      <c r="F144" s="8" t="s">
        <v>376</v>
      </c>
      <c r="G144" s="8" t="s">
        <v>20</v>
      </c>
      <c r="H144" s="68">
        <v>1</v>
      </c>
      <c r="I144" s="45" t="s">
        <v>1960</v>
      </c>
      <c r="J144" s="8" t="s">
        <v>18</v>
      </c>
      <c r="K144" s="35"/>
      <c r="L144" s="39">
        <f t="shared" si="4"/>
        <v>-1</v>
      </c>
      <c r="M144" s="33">
        <f t="shared" si="5"/>
        <v>40.86</v>
      </c>
    </row>
    <row r="145" spans="1:13" s="4" customFormat="1" ht="15" customHeight="1" x14ac:dyDescent="0.25">
      <c r="A145" s="1"/>
      <c r="B145" s="16">
        <v>44227</v>
      </c>
      <c r="C145" s="8" t="s">
        <v>24</v>
      </c>
      <c r="D145" s="8" t="s">
        <v>37</v>
      </c>
      <c r="E145" s="9">
        <v>3</v>
      </c>
      <c r="F145" s="8" t="s">
        <v>177</v>
      </c>
      <c r="G145" s="8" t="s">
        <v>20</v>
      </c>
      <c r="H145" s="68">
        <v>1</v>
      </c>
      <c r="I145" s="45" t="s">
        <v>1960</v>
      </c>
      <c r="J145" s="8" t="s">
        <v>6</v>
      </c>
      <c r="K145" s="35">
        <v>6</v>
      </c>
      <c r="L145" s="39">
        <f t="shared" si="4"/>
        <v>5</v>
      </c>
      <c r="M145" s="33">
        <f t="shared" si="5"/>
        <v>45.86</v>
      </c>
    </row>
    <row r="146" spans="1:13" s="4" customFormat="1" ht="15" customHeight="1" x14ac:dyDescent="0.25">
      <c r="A146" s="1"/>
      <c r="B146" s="16">
        <v>44227</v>
      </c>
      <c r="C146" s="8" t="s">
        <v>24</v>
      </c>
      <c r="D146" s="8" t="s">
        <v>37</v>
      </c>
      <c r="E146" s="9">
        <v>3</v>
      </c>
      <c r="F146" s="8" t="s">
        <v>177</v>
      </c>
      <c r="G146" s="8" t="s">
        <v>21</v>
      </c>
      <c r="H146" s="68">
        <v>1</v>
      </c>
      <c r="I146" s="45" t="s">
        <v>1960</v>
      </c>
      <c r="J146" s="8" t="s">
        <v>6</v>
      </c>
      <c r="K146" s="35">
        <v>2.25</v>
      </c>
      <c r="L146" s="39">
        <f t="shared" si="4"/>
        <v>1.25</v>
      </c>
      <c r="M146" s="33">
        <f t="shared" si="5"/>
        <v>47.11</v>
      </c>
    </row>
    <row r="147" spans="1:13" s="4" customFormat="1" ht="15" customHeight="1" x14ac:dyDescent="0.25">
      <c r="A147" s="1"/>
      <c r="B147" s="16">
        <v>44227</v>
      </c>
      <c r="C147" s="8" t="s">
        <v>24</v>
      </c>
      <c r="D147" s="8" t="s">
        <v>37</v>
      </c>
      <c r="E147" s="9">
        <v>5</v>
      </c>
      <c r="F147" s="8" t="s">
        <v>153</v>
      </c>
      <c r="G147" s="8" t="s">
        <v>20</v>
      </c>
      <c r="H147" s="68">
        <v>6</v>
      </c>
      <c r="I147" s="45" t="s">
        <v>1960</v>
      </c>
      <c r="J147" s="8" t="s">
        <v>6</v>
      </c>
      <c r="K147" s="35">
        <v>2.2000000000000002</v>
      </c>
      <c r="L147" s="39">
        <f t="shared" si="4"/>
        <v>7.2000000000000011</v>
      </c>
      <c r="M147" s="33">
        <f t="shared" si="5"/>
        <v>54.31</v>
      </c>
    </row>
    <row r="148" spans="1:13" s="4" customFormat="1" ht="15" customHeight="1" x14ac:dyDescent="0.25">
      <c r="A148" s="1"/>
      <c r="B148" s="16">
        <v>44227</v>
      </c>
      <c r="C148" s="8" t="s">
        <v>24</v>
      </c>
      <c r="D148" s="8" t="s">
        <v>37</v>
      </c>
      <c r="E148" s="9">
        <v>5</v>
      </c>
      <c r="F148" s="8" t="s">
        <v>82</v>
      </c>
      <c r="G148" s="8" t="s">
        <v>20</v>
      </c>
      <c r="H148" s="68">
        <v>1</v>
      </c>
      <c r="I148" s="45" t="s">
        <v>1960</v>
      </c>
      <c r="J148" s="8" t="s">
        <v>18</v>
      </c>
      <c r="K148" s="35"/>
      <c r="L148" s="39">
        <f t="shared" si="4"/>
        <v>-1</v>
      </c>
      <c r="M148" s="33">
        <f t="shared" si="5"/>
        <v>53.31</v>
      </c>
    </row>
    <row r="149" spans="1:13" s="4" customFormat="1" ht="15" customHeight="1" x14ac:dyDescent="0.25">
      <c r="A149" s="1"/>
      <c r="B149" s="16">
        <v>44227</v>
      </c>
      <c r="C149" s="8" t="s">
        <v>24</v>
      </c>
      <c r="D149" s="8" t="s">
        <v>37</v>
      </c>
      <c r="E149" s="9">
        <v>8</v>
      </c>
      <c r="F149" s="8" t="s">
        <v>380</v>
      </c>
      <c r="G149" s="8" t="s">
        <v>20</v>
      </c>
      <c r="H149" s="68">
        <v>8</v>
      </c>
      <c r="I149" s="45" t="s">
        <v>1960</v>
      </c>
      <c r="J149" s="8" t="s">
        <v>6</v>
      </c>
      <c r="K149" s="35">
        <v>1.9</v>
      </c>
      <c r="L149" s="39">
        <f t="shared" si="4"/>
        <v>7.1999999999999993</v>
      </c>
      <c r="M149" s="33">
        <f t="shared" si="5"/>
        <v>60.510000000000005</v>
      </c>
    </row>
    <row r="150" spans="1:13" s="4" customFormat="1" ht="15" customHeight="1" x14ac:dyDescent="0.25">
      <c r="A150" s="1"/>
      <c r="B150" s="16">
        <v>44230</v>
      </c>
      <c r="C150" s="8" t="s">
        <v>17</v>
      </c>
      <c r="D150" s="8" t="s">
        <v>67</v>
      </c>
      <c r="E150" s="9">
        <v>3</v>
      </c>
      <c r="F150" s="8" t="s">
        <v>57</v>
      </c>
      <c r="G150" s="8" t="s">
        <v>20</v>
      </c>
      <c r="H150" s="68">
        <v>8</v>
      </c>
      <c r="I150" s="45" t="s">
        <v>1960</v>
      </c>
      <c r="J150" s="8" t="s">
        <v>6</v>
      </c>
      <c r="K150" s="35">
        <v>2.15</v>
      </c>
      <c r="L150" s="39">
        <f t="shared" si="4"/>
        <v>9.1999999999999993</v>
      </c>
      <c r="M150" s="33">
        <f t="shared" si="5"/>
        <v>69.710000000000008</v>
      </c>
    </row>
    <row r="151" spans="1:13" s="4" customFormat="1" ht="15" customHeight="1" x14ac:dyDescent="0.25">
      <c r="A151" s="1"/>
      <c r="B151" s="16">
        <v>44231</v>
      </c>
      <c r="C151" s="8" t="s">
        <v>43</v>
      </c>
      <c r="D151" s="8" t="s">
        <v>39</v>
      </c>
      <c r="E151" s="9">
        <v>2</v>
      </c>
      <c r="F151" s="8" t="s">
        <v>383</v>
      </c>
      <c r="G151" s="8" t="s">
        <v>20</v>
      </c>
      <c r="H151" s="68">
        <v>3</v>
      </c>
      <c r="I151" s="45" t="s">
        <v>1960</v>
      </c>
      <c r="J151" s="8" t="s">
        <v>5</v>
      </c>
      <c r="K151" s="35"/>
      <c r="L151" s="39">
        <f t="shared" si="4"/>
        <v>-3</v>
      </c>
      <c r="M151" s="33">
        <f t="shared" si="5"/>
        <v>66.710000000000008</v>
      </c>
    </row>
    <row r="152" spans="1:13" s="4" customFormat="1" ht="15" customHeight="1" x14ac:dyDescent="0.25">
      <c r="A152" s="1"/>
      <c r="B152" s="16">
        <v>44231</v>
      </c>
      <c r="C152" s="8" t="s">
        <v>43</v>
      </c>
      <c r="D152" s="8" t="s">
        <v>39</v>
      </c>
      <c r="E152" s="9">
        <v>4</v>
      </c>
      <c r="F152" s="8" t="s">
        <v>127</v>
      </c>
      <c r="G152" s="8" t="s">
        <v>20</v>
      </c>
      <c r="H152" s="68">
        <v>4</v>
      </c>
      <c r="I152" s="45" t="s">
        <v>1960</v>
      </c>
      <c r="J152" s="8" t="s">
        <v>6</v>
      </c>
      <c r="K152" s="35">
        <v>2.8</v>
      </c>
      <c r="L152" s="39">
        <f t="shared" si="4"/>
        <v>7.1999999999999993</v>
      </c>
      <c r="M152" s="33">
        <f t="shared" si="5"/>
        <v>73.910000000000011</v>
      </c>
    </row>
    <row r="153" spans="1:13" s="4" customFormat="1" ht="15" customHeight="1" x14ac:dyDescent="0.25">
      <c r="A153" s="1"/>
      <c r="B153" s="16">
        <v>44231</v>
      </c>
      <c r="C153" s="8" t="s">
        <v>43</v>
      </c>
      <c r="D153" s="8" t="s">
        <v>39</v>
      </c>
      <c r="E153" s="9">
        <v>6</v>
      </c>
      <c r="F153" s="8" t="s">
        <v>386</v>
      </c>
      <c r="G153" s="8" t="s">
        <v>20</v>
      </c>
      <c r="H153" s="68">
        <v>2</v>
      </c>
      <c r="I153" s="45" t="s">
        <v>1960</v>
      </c>
      <c r="J153" s="8" t="s">
        <v>18</v>
      </c>
      <c r="K153" s="35"/>
      <c r="L153" s="39">
        <f t="shared" si="4"/>
        <v>-2</v>
      </c>
      <c r="M153" s="33">
        <f t="shared" si="5"/>
        <v>71.910000000000011</v>
      </c>
    </row>
    <row r="154" spans="1:13" s="4" customFormat="1" ht="15" customHeight="1" x14ac:dyDescent="0.25">
      <c r="A154" s="1"/>
      <c r="B154" s="16">
        <v>44231</v>
      </c>
      <c r="C154" s="8" t="s">
        <v>43</v>
      </c>
      <c r="D154" s="8" t="s">
        <v>39</v>
      </c>
      <c r="E154" s="9">
        <v>7</v>
      </c>
      <c r="F154" s="8" t="s">
        <v>47</v>
      </c>
      <c r="G154" s="8" t="s">
        <v>20</v>
      </c>
      <c r="H154" s="68">
        <v>3</v>
      </c>
      <c r="I154" s="45" t="s">
        <v>1960</v>
      </c>
      <c r="J154" s="8" t="s">
        <v>6</v>
      </c>
      <c r="K154" s="35">
        <v>3.5</v>
      </c>
      <c r="L154" s="39">
        <f t="shared" si="4"/>
        <v>7.5</v>
      </c>
      <c r="M154" s="33">
        <f t="shared" si="5"/>
        <v>79.410000000000011</v>
      </c>
    </row>
    <row r="155" spans="1:13" s="4" customFormat="1" ht="15" customHeight="1" x14ac:dyDescent="0.25">
      <c r="A155" s="1"/>
      <c r="B155" s="16">
        <v>44231</v>
      </c>
      <c r="C155" s="8" t="s">
        <v>43</v>
      </c>
      <c r="D155" s="8" t="s">
        <v>39</v>
      </c>
      <c r="E155" s="9">
        <v>8</v>
      </c>
      <c r="F155" s="8" t="s">
        <v>389</v>
      </c>
      <c r="G155" s="8" t="s">
        <v>20</v>
      </c>
      <c r="H155" s="68">
        <v>2</v>
      </c>
      <c r="I155" s="45" t="s">
        <v>1960</v>
      </c>
      <c r="J155" s="8" t="s">
        <v>23</v>
      </c>
      <c r="K155" s="35"/>
      <c r="L155" s="39">
        <f t="shared" si="4"/>
        <v>-2</v>
      </c>
      <c r="M155" s="33">
        <f t="shared" si="5"/>
        <v>77.410000000000011</v>
      </c>
    </row>
    <row r="156" spans="1:13" s="4" customFormat="1" ht="15" customHeight="1" x14ac:dyDescent="0.25">
      <c r="A156" s="1"/>
      <c r="B156" s="16">
        <v>44232</v>
      </c>
      <c r="C156" s="8" t="s">
        <v>40</v>
      </c>
      <c r="D156" s="8" t="s">
        <v>25</v>
      </c>
      <c r="E156" s="9">
        <v>1</v>
      </c>
      <c r="F156" s="8" t="s">
        <v>391</v>
      </c>
      <c r="G156" s="8" t="s">
        <v>20</v>
      </c>
      <c r="H156" s="68">
        <v>2</v>
      </c>
      <c r="I156" s="45" t="s">
        <v>1960</v>
      </c>
      <c r="J156" s="8" t="s">
        <v>23</v>
      </c>
      <c r="K156" s="35"/>
      <c r="L156" s="39">
        <f t="shared" si="4"/>
        <v>-2</v>
      </c>
      <c r="M156" s="33">
        <f t="shared" si="5"/>
        <v>75.410000000000011</v>
      </c>
    </row>
    <row r="157" spans="1:13" s="4" customFormat="1" ht="15" customHeight="1" x14ac:dyDescent="0.25">
      <c r="A157" s="1"/>
      <c r="B157" s="16">
        <v>44232</v>
      </c>
      <c r="C157" s="8" t="s">
        <v>40</v>
      </c>
      <c r="D157" s="8" t="s">
        <v>25</v>
      </c>
      <c r="E157" s="9">
        <v>3</v>
      </c>
      <c r="F157" s="8" t="s">
        <v>107</v>
      </c>
      <c r="G157" s="8" t="s">
        <v>20</v>
      </c>
      <c r="H157" s="68">
        <v>4</v>
      </c>
      <c r="I157" s="45" t="s">
        <v>1960</v>
      </c>
      <c r="J157" s="8" t="s">
        <v>18</v>
      </c>
      <c r="K157" s="35"/>
      <c r="L157" s="39">
        <f t="shared" si="4"/>
        <v>-4</v>
      </c>
      <c r="M157" s="33">
        <f t="shared" si="5"/>
        <v>71.410000000000011</v>
      </c>
    </row>
    <row r="158" spans="1:13" s="4" customFormat="1" ht="15" customHeight="1" x14ac:dyDescent="0.25">
      <c r="A158" s="1"/>
      <c r="B158" s="16">
        <v>44232</v>
      </c>
      <c r="C158" s="8" t="s">
        <v>40</v>
      </c>
      <c r="D158" s="8" t="s">
        <v>25</v>
      </c>
      <c r="E158" s="9">
        <v>3</v>
      </c>
      <c r="F158" s="8" t="s">
        <v>393</v>
      </c>
      <c r="G158" s="8" t="s">
        <v>20</v>
      </c>
      <c r="H158" s="68">
        <v>1</v>
      </c>
      <c r="I158" s="45" t="s">
        <v>1960</v>
      </c>
      <c r="J158" s="8" t="s">
        <v>6</v>
      </c>
      <c r="K158" s="35">
        <v>5</v>
      </c>
      <c r="L158" s="39">
        <f t="shared" si="4"/>
        <v>4</v>
      </c>
      <c r="M158" s="33">
        <f t="shared" si="5"/>
        <v>75.410000000000011</v>
      </c>
    </row>
    <row r="159" spans="1:13" s="4" customFormat="1" ht="15" customHeight="1" x14ac:dyDescent="0.25">
      <c r="A159" s="1"/>
      <c r="B159" s="16">
        <v>44233</v>
      </c>
      <c r="C159" s="8" t="s">
        <v>15</v>
      </c>
      <c r="D159" s="8" t="s">
        <v>0</v>
      </c>
      <c r="E159" s="9">
        <v>6</v>
      </c>
      <c r="F159" s="8" t="s">
        <v>80</v>
      </c>
      <c r="G159" s="8" t="s">
        <v>20</v>
      </c>
      <c r="H159" s="68">
        <v>10</v>
      </c>
      <c r="I159" s="45" t="s">
        <v>1960</v>
      </c>
      <c r="J159" s="8" t="s">
        <v>23</v>
      </c>
      <c r="K159" s="35"/>
      <c r="L159" s="39">
        <f t="shared" si="4"/>
        <v>-10</v>
      </c>
      <c r="M159" s="33">
        <f t="shared" si="5"/>
        <v>65.410000000000011</v>
      </c>
    </row>
    <row r="160" spans="1:13" s="4" customFormat="1" ht="15" customHeight="1" x14ac:dyDescent="0.25">
      <c r="A160" s="1"/>
      <c r="B160" s="16">
        <v>44233</v>
      </c>
      <c r="C160" s="8" t="s">
        <v>15</v>
      </c>
      <c r="D160" s="8" t="s">
        <v>0</v>
      </c>
      <c r="E160" s="9">
        <v>8</v>
      </c>
      <c r="F160" s="8" t="s">
        <v>91</v>
      </c>
      <c r="G160" s="8" t="s">
        <v>20</v>
      </c>
      <c r="H160" s="68">
        <v>10</v>
      </c>
      <c r="I160" s="45" t="s">
        <v>1960</v>
      </c>
      <c r="J160" s="8" t="s">
        <v>5</v>
      </c>
      <c r="K160" s="35"/>
      <c r="L160" s="39">
        <f t="shared" si="4"/>
        <v>-10</v>
      </c>
      <c r="M160" s="33">
        <f t="shared" si="5"/>
        <v>55.410000000000011</v>
      </c>
    </row>
    <row r="161" spans="1:13" s="4" customFormat="1" ht="15" customHeight="1" x14ac:dyDescent="0.25">
      <c r="A161" s="1"/>
      <c r="B161" s="16">
        <v>44233</v>
      </c>
      <c r="C161" s="8" t="s">
        <v>15</v>
      </c>
      <c r="D161" s="8" t="s">
        <v>0</v>
      </c>
      <c r="E161" s="9">
        <v>8</v>
      </c>
      <c r="F161" s="8" t="s">
        <v>322</v>
      </c>
      <c r="G161" s="8" t="s">
        <v>20</v>
      </c>
      <c r="H161" s="68">
        <v>2</v>
      </c>
      <c r="I161" s="45" t="s">
        <v>1960</v>
      </c>
      <c r="J161" s="8" t="s">
        <v>6</v>
      </c>
      <c r="K161" s="35">
        <v>9</v>
      </c>
      <c r="L161" s="39">
        <f t="shared" si="4"/>
        <v>16</v>
      </c>
      <c r="M161" s="33">
        <f t="shared" si="5"/>
        <v>71.410000000000011</v>
      </c>
    </row>
    <row r="162" spans="1:13" s="4" customFormat="1" ht="15" customHeight="1" x14ac:dyDescent="0.25">
      <c r="A162" s="1"/>
      <c r="B162" s="16">
        <v>44233</v>
      </c>
      <c r="C162" s="8" t="s">
        <v>15</v>
      </c>
      <c r="D162" s="8" t="s">
        <v>0</v>
      </c>
      <c r="E162" s="9">
        <v>9</v>
      </c>
      <c r="F162" s="8" t="s">
        <v>66</v>
      </c>
      <c r="G162" s="8" t="s">
        <v>20</v>
      </c>
      <c r="H162" s="68">
        <v>4</v>
      </c>
      <c r="I162" s="45" t="s">
        <v>1960</v>
      </c>
      <c r="J162" s="8" t="s">
        <v>18</v>
      </c>
      <c r="K162" s="35"/>
      <c r="L162" s="39">
        <f t="shared" si="4"/>
        <v>-4</v>
      </c>
      <c r="M162" s="33">
        <f t="shared" si="5"/>
        <v>67.410000000000011</v>
      </c>
    </row>
    <row r="163" spans="1:13" s="4" customFormat="1" ht="15" customHeight="1" x14ac:dyDescent="0.25">
      <c r="A163" s="1"/>
      <c r="B163" s="16">
        <v>44233</v>
      </c>
      <c r="C163" s="8" t="s">
        <v>15</v>
      </c>
      <c r="D163" s="8" t="s">
        <v>27</v>
      </c>
      <c r="E163" s="9">
        <v>1</v>
      </c>
      <c r="F163" s="8" t="s">
        <v>400</v>
      </c>
      <c r="G163" s="8" t="s">
        <v>20</v>
      </c>
      <c r="H163" s="68">
        <v>4</v>
      </c>
      <c r="I163" s="45" t="s">
        <v>1960</v>
      </c>
      <c r="J163" s="8" t="s">
        <v>6</v>
      </c>
      <c r="K163" s="35">
        <v>1.85</v>
      </c>
      <c r="L163" s="39">
        <f t="shared" si="4"/>
        <v>3.4000000000000004</v>
      </c>
      <c r="M163" s="33">
        <f t="shared" si="5"/>
        <v>70.810000000000016</v>
      </c>
    </row>
    <row r="164" spans="1:13" s="4" customFormat="1" ht="15" customHeight="1" x14ac:dyDescent="0.25">
      <c r="A164" s="1"/>
      <c r="B164" s="16">
        <v>44233</v>
      </c>
      <c r="C164" s="8" t="s">
        <v>15</v>
      </c>
      <c r="D164" s="8" t="s">
        <v>27</v>
      </c>
      <c r="E164" s="9">
        <v>6</v>
      </c>
      <c r="F164" s="8" t="s">
        <v>402</v>
      </c>
      <c r="G164" s="8" t="s">
        <v>20</v>
      </c>
      <c r="H164" s="68">
        <v>4</v>
      </c>
      <c r="I164" s="45" t="s">
        <v>1960</v>
      </c>
      <c r="J164" s="8" t="s">
        <v>6</v>
      </c>
      <c r="K164" s="35">
        <v>3.6</v>
      </c>
      <c r="L164" s="39">
        <f t="shared" si="4"/>
        <v>10.4</v>
      </c>
      <c r="M164" s="33">
        <f t="shared" si="5"/>
        <v>81.210000000000022</v>
      </c>
    </row>
    <row r="165" spans="1:13" s="4" customFormat="1" ht="15" customHeight="1" x14ac:dyDescent="0.25">
      <c r="A165" s="1"/>
      <c r="B165" s="16">
        <v>44233</v>
      </c>
      <c r="C165" s="8" t="s">
        <v>15</v>
      </c>
      <c r="D165" s="8" t="s">
        <v>27</v>
      </c>
      <c r="E165" s="9">
        <v>7</v>
      </c>
      <c r="F165" s="8" t="s">
        <v>404</v>
      </c>
      <c r="G165" s="8" t="s">
        <v>20</v>
      </c>
      <c r="H165" s="68">
        <v>4</v>
      </c>
      <c r="I165" s="45" t="s">
        <v>1960</v>
      </c>
      <c r="J165" s="8" t="s">
        <v>18</v>
      </c>
      <c r="K165" s="35"/>
      <c r="L165" s="39">
        <f t="shared" si="4"/>
        <v>-4</v>
      </c>
      <c r="M165" s="33">
        <f t="shared" si="5"/>
        <v>77.210000000000022</v>
      </c>
    </row>
    <row r="166" spans="1:13" s="4" customFormat="1" ht="15" customHeight="1" x14ac:dyDescent="0.25">
      <c r="A166" s="1"/>
      <c r="B166" s="16">
        <v>44234</v>
      </c>
      <c r="C166" s="8" t="s">
        <v>24</v>
      </c>
      <c r="D166" s="8" t="s">
        <v>25</v>
      </c>
      <c r="E166" s="9">
        <v>3</v>
      </c>
      <c r="F166" s="8" t="s">
        <v>68</v>
      </c>
      <c r="G166" s="8" t="s">
        <v>20</v>
      </c>
      <c r="H166" s="68">
        <v>5</v>
      </c>
      <c r="I166" s="45" t="s">
        <v>1960</v>
      </c>
      <c r="J166" s="8" t="s">
        <v>6</v>
      </c>
      <c r="K166" s="35">
        <v>2.15</v>
      </c>
      <c r="L166" s="39">
        <f t="shared" si="4"/>
        <v>5.75</v>
      </c>
      <c r="M166" s="33">
        <f t="shared" si="5"/>
        <v>82.960000000000022</v>
      </c>
    </row>
    <row r="167" spans="1:13" s="4" customFormat="1" ht="15" customHeight="1" x14ac:dyDescent="0.25">
      <c r="A167" s="1"/>
      <c r="B167" s="16">
        <v>44234</v>
      </c>
      <c r="C167" s="8" t="s">
        <v>24</v>
      </c>
      <c r="D167" s="8" t="s">
        <v>25</v>
      </c>
      <c r="E167" s="9">
        <v>3</v>
      </c>
      <c r="F167" s="8" t="s">
        <v>406</v>
      </c>
      <c r="G167" s="8" t="s">
        <v>20</v>
      </c>
      <c r="H167" s="68">
        <v>1</v>
      </c>
      <c r="I167" s="45" t="s">
        <v>1960</v>
      </c>
      <c r="J167" s="8" t="s">
        <v>18</v>
      </c>
      <c r="K167" s="35"/>
      <c r="L167" s="39">
        <f t="shared" si="4"/>
        <v>-1</v>
      </c>
      <c r="M167" s="33">
        <f t="shared" si="5"/>
        <v>81.960000000000022</v>
      </c>
    </row>
    <row r="168" spans="1:13" s="4" customFormat="1" ht="15" customHeight="1" x14ac:dyDescent="0.25">
      <c r="A168" s="1"/>
      <c r="B168" s="16">
        <v>44234</v>
      </c>
      <c r="C168" s="8" t="s">
        <v>24</v>
      </c>
      <c r="D168" s="8" t="s">
        <v>25</v>
      </c>
      <c r="E168" s="9">
        <v>6</v>
      </c>
      <c r="F168" s="8" t="s">
        <v>104</v>
      </c>
      <c r="G168" s="8" t="s">
        <v>20</v>
      </c>
      <c r="H168" s="68">
        <v>4</v>
      </c>
      <c r="I168" s="45" t="s">
        <v>1960</v>
      </c>
      <c r="J168" s="8" t="s">
        <v>6</v>
      </c>
      <c r="K168" s="35">
        <v>5</v>
      </c>
      <c r="L168" s="39">
        <f t="shared" si="4"/>
        <v>16</v>
      </c>
      <c r="M168" s="33">
        <f t="shared" si="5"/>
        <v>97.960000000000022</v>
      </c>
    </row>
    <row r="169" spans="1:13" s="4" customFormat="1" ht="15" customHeight="1" x14ac:dyDescent="0.25">
      <c r="A169" s="1"/>
      <c r="B169" s="16">
        <v>44237</v>
      </c>
      <c r="C169" s="8" t="s">
        <v>17</v>
      </c>
      <c r="D169" s="8" t="s">
        <v>67</v>
      </c>
      <c r="E169" s="9">
        <v>4</v>
      </c>
      <c r="F169" s="8" t="s">
        <v>173</v>
      </c>
      <c r="G169" s="8" t="s">
        <v>20</v>
      </c>
      <c r="H169" s="68">
        <v>1</v>
      </c>
      <c r="I169" s="45" t="s">
        <v>1960</v>
      </c>
      <c r="J169" s="8" t="s">
        <v>23</v>
      </c>
      <c r="K169" s="35"/>
      <c r="L169" s="39">
        <f t="shared" si="4"/>
        <v>-1</v>
      </c>
      <c r="M169" s="33">
        <f t="shared" si="5"/>
        <v>96.960000000000022</v>
      </c>
    </row>
    <row r="170" spans="1:13" s="4" customFormat="1" ht="15" customHeight="1" x14ac:dyDescent="0.25">
      <c r="A170" s="1"/>
      <c r="B170" s="16">
        <v>44237</v>
      </c>
      <c r="C170" s="8" t="s">
        <v>17</v>
      </c>
      <c r="D170" s="8" t="s">
        <v>67</v>
      </c>
      <c r="E170" s="9">
        <v>4</v>
      </c>
      <c r="F170" s="8" t="s">
        <v>173</v>
      </c>
      <c r="G170" s="8" t="s">
        <v>21</v>
      </c>
      <c r="H170" s="68">
        <v>1</v>
      </c>
      <c r="I170" s="45" t="s">
        <v>1960</v>
      </c>
      <c r="J170" s="8" t="s">
        <v>23</v>
      </c>
      <c r="K170" s="35">
        <v>4</v>
      </c>
      <c r="L170" s="39">
        <f t="shared" si="4"/>
        <v>3</v>
      </c>
      <c r="M170" s="33">
        <f t="shared" si="5"/>
        <v>99.960000000000022</v>
      </c>
    </row>
    <row r="171" spans="1:13" s="4" customFormat="1" ht="15" customHeight="1" x14ac:dyDescent="0.25">
      <c r="A171" s="1"/>
      <c r="B171" s="16">
        <v>44237</v>
      </c>
      <c r="C171" s="8" t="s">
        <v>17</v>
      </c>
      <c r="D171" s="8" t="s">
        <v>67</v>
      </c>
      <c r="E171" s="9">
        <v>6</v>
      </c>
      <c r="F171" s="8" t="s">
        <v>410</v>
      </c>
      <c r="G171" s="8" t="s">
        <v>20</v>
      </c>
      <c r="H171" s="68">
        <v>1</v>
      </c>
      <c r="I171" s="45" t="s">
        <v>1960</v>
      </c>
      <c r="J171" s="8" t="s">
        <v>18</v>
      </c>
      <c r="K171" s="35"/>
      <c r="L171" s="39">
        <f t="shared" si="4"/>
        <v>-1</v>
      </c>
      <c r="M171" s="33">
        <f t="shared" si="5"/>
        <v>98.960000000000022</v>
      </c>
    </row>
    <row r="172" spans="1:13" s="4" customFormat="1" ht="15" customHeight="1" x14ac:dyDescent="0.25">
      <c r="A172" s="1"/>
      <c r="B172" s="16">
        <v>44237</v>
      </c>
      <c r="C172" s="8" t="s">
        <v>17</v>
      </c>
      <c r="D172" s="8" t="s">
        <v>67</v>
      </c>
      <c r="E172" s="9">
        <v>8</v>
      </c>
      <c r="F172" s="8" t="s">
        <v>182</v>
      </c>
      <c r="G172" s="8" t="s">
        <v>20</v>
      </c>
      <c r="H172" s="68">
        <v>3</v>
      </c>
      <c r="I172" s="45" t="s">
        <v>1960</v>
      </c>
      <c r="J172" s="8" t="s">
        <v>5</v>
      </c>
      <c r="K172" s="35"/>
      <c r="L172" s="39">
        <f t="shared" si="4"/>
        <v>-3</v>
      </c>
      <c r="M172" s="33">
        <f t="shared" si="5"/>
        <v>95.960000000000022</v>
      </c>
    </row>
    <row r="173" spans="1:13" s="4" customFormat="1" ht="15" customHeight="1" x14ac:dyDescent="0.25">
      <c r="A173" s="1"/>
      <c r="B173" s="16">
        <v>44237</v>
      </c>
      <c r="C173" s="8" t="s">
        <v>17</v>
      </c>
      <c r="D173" s="8" t="s">
        <v>67</v>
      </c>
      <c r="E173" s="9">
        <v>8</v>
      </c>
      <c r="F173" s="8" t="s">
        <v>58</v>
      </c>
      <c r="G173" s="8" t="s">
        <v>20</v>
      </c>
      <c r="H173" s="68">
        <v>2</v>
      </c>
      <c r="I173" s="45" t="s">
        <v>1960</v>
      </c>
      <c r="J173" s="8" t="s">
        <v>6</v>
      </c>
      <c r="K173" s="35">
        <v>2.6</v>
      </c>
      <c r="L173" s="39">
        <f t="shared" si="4"/>
        <v>3.2</v>
      </c>
      <c r="M173" s="33">
        <f t="shared" si="5"/>
        <v>99.160000000000025</v>
      </c>
    </row>
    <row r="174" spans="1:13" s="4" customFormat="1" ht="15" customHeight="1" x14ac:dyDescent="0.25">
      <c r="A174" s="1"/>
      <c r="B174" s="16">
        <v>44238</v>
      </c>
      <c r="C174" s="8" t="s">
        <v>43</v>
      </c>
      <c r="D174" s="8" t="s">
        <v>39</v>
      </c>
      <c r="E174" s="9">
        <v>2</v>
      </c>
      <c r="F174" s="8" t="s">
        <v>334</v>
      </c>
      <c r="G174" s="8" t="s">
        <v>20</v>
      </c>
      <c r="H174" s="68">
        <v>8</v>
      </c>
      <c r="I174" s="45" t="s">
        <v>1960</v>
      </c>
      <c r="J174" s="8" t="s">
        <v>6</v>
      </c>
      <c r="K174" s="35">
        <v>3.4</v>
      </c>
      <c r="L174" s="39">
        <f t="shared" si="4"/>
        <v>19.2</v>
      </c>
      <c r="M174" s="33">
        <f t="shared" si="5"/>
        <v>118.36000000000003</v>
      </c>
    </row>
    <row r="175" spans="1:13" s="4" customFormat="1" ht="15" customHeight="1" x14ac:dyDescent="0.25">
      <c r="A175" s="1"/>
      <c r="B175" s="16">
        <v>44238</v>
      </c>
      <c r="C175" s="8" t="s">
        <v>43</v>
      </c>
      <c r="D175" s="8" t="s">
        <v>39</v>
      </c>
      <c r="E175" s="9">
        <v>4</v>
      </c>
      <c r="F175" s="8" t="s">
        <v>414</v>
      </c>
      <c r="G175" s="8" t="s">
        <v>20</v>
      </c>
      <c r="H175" s="68">
        <v>2</v>
      </c>
      <c r="I175" s="45" t="s">
        <v>1960</v>
      </c>
      <c r="J175" s="8" t="s">
        <v>18</v>
      </c>
      <c r="K175" s="35"/>
      <c r="L175" s="39">
        <f t="shared" si="4"/>
        <v>-2</v>
      </c>
      <c r="M175" s="33">
        <f t="shared" si="5"/>
        <v>116.36000000000003</v>
      </c>
    </row>
    <row r="176" spans="1:13" s="4" customFormat="1" ht="15" customHeight="1" x14ac:dyDescent="0.25">
      <c r="A176" s="1"/>
      <c r="B176" s="16">
        <v>44238</v>
      </c>
      <c r="C176" s="8" t="s">
        <v>43</v>
      </c>
      <c r="D176" s="8" t="s">
        <v>39</v>
      </c>
      <c r="E176" s="9">
        <v>8</v>
      </c>
      <c r="F176" s="8" t="s">
        <v>416</v>
      </c>
      <c r="G176" s="8" t="s">
        <v>20</v>
      </c>
      <c r="H176" s="68">
        <v>8</v>
      </c>
      <c r="I176" s="45" t="s">
        <v>1960</v>
      </c>
      <c r="J176" s="8" t="s">
        <v>6</v>
      </c>
      <c r="K176" s="35">
        <v>2.35</v>
      </c>
      <c r="L176" s="39">
        <f t="shared" si="4"/>
        <v>10.8</v>
      </c>
      <c r="M176" s="33">
        <f t="shared" si="5"/>
        <v>127.16000000000003</v>
      </c>
    </row>
    <row r="177" spans="1:13" s="4" customFormat="1" ht="15" customHeight="1" x14ac:dyDescent="0.25">
      <c r="A177" s="1"/>
      <c r="B177" s="16">
        <v>44238</v>
      </c>
      <c r="C177" s="8" t="s">
        <v>43</v>
      </c>
      <c r="D177" s="8" t="s">
        <v>39</v>
      </c>
      <c r="E177" s="9">
        <v>8</v>
      </c>
      <c r="F177" s="8" t="s">
        <v>417</v>
      </c>
      <c r="G177" s="8" t="s">
        <v>20</v>
      </c>
      <c r="H177" s="68">
        <v>1</v>
      </c>
      <c r="I177" s="45" t="s">
        <v>1960</v>
      </c>
      <c r="J177" s="8" t="s">
        <v>18</v>
      </c>
      <c r="K177" s="35"/>
      <c r="L177" s="39">
        <f t="shared" si="4"/>
        <v>-1</v>
      </c>
      <c r="M177" s="33">
        <f t="shared" si="5"/>
        <v>126.16000000000003</v>
      </c>
    </row>
    <row r="178" spans="1:13" s="4" customFormat="1" ht="15" customHeight="1" x14ac:dyDescent="0.25">
      <c r="A178" s="1"/>
      <c r="B178" s="16">
        <v>44240</v>
      </c>
      <c r="C178" s="8" t="s">
        <v>15</v>
      </c>
      <c r="D178" s="8" t="s">
        <v>39</v>
      </c>
      <c r="E178" s="9">
        <v>4</v>
      </c>
      <c r="F178" s="8" t="s">
        <v>419</v>
      </c>
      <c r="G178" s="8" t="s">
        <v>20</v>
      </c>
      <c r="H178" s="68">
        <v>1</v>
      </c>
      <c r="I178" s="45" t="s">
        <v>1960</v>
      </c>
      <c r="J178" s="8" t="s">
        <v>18</v>
      </c>
      <c r="K178" s="35"/>
      <c r="L178" s="39">
        <f t="shared" si="4"/>
        <v>-1</v>
      </c>
      <c r="M178" s="33">
        <f t="shared" si="5"/>
        <v>125.16000000000003</v>
      </c>
    </row>
    <row r="179" spans="1:13" s="4" customFormat="1" ht="15" customHeight="1" x14ac:dyDescent="0.25">
      <c r="A179" s="1"/>
      <c r="B179" s="16">
        <v>44240</v>
      </c>
      <c r="C179" s="8" t="s">
        <v>15</v>
      </c>
      <c r="D179" s="8" t="s">
        <v>39</v>
      </c>
      <c r="E179" s="9">
        <v>4</v>
      </c>
      <c r="F179" s="8" t="s">
        <v>420</v>
      </c>
      <c r="G179" s="8" t="s">
        <v>20</v>
      </c>
      <c r="H179" s="68">
        <v>1</v>
      </c>
      <c r="I179" s="45" t="s">
        <v>1960</v>
      </c>
      <c r="J179" s="8" t="s">
        <v>18</v>
      </c>
      <c r="K179" s="35"/>
      <c r="L179" s="39">
        <f t="shared" si="4"/>
        <v>-1</v>
      </c>
      <c r="M179" s="33">
        <f t="shared" si="5"/>
        <v>124.16000000000003</v>
      </c>
    </row>
    <row r="180" spans="1:13" s="4" customFormat="1" ht="15" customHeight="1" x14ac:dyDescent="0.25">
      <c r="A180" s="1"/>
      <c r="B180" s="16">
        <v>44240</v>
      </c>
      <c r="C180" s="8" t="s">
        <v>15</v>
      </c>
      <c r="D180" s="8" t="s">
        <v>39</v>
      </c>
      <c r="E180" s="9">
        <v>5</v>
      </c>
      <c r="F180" s="8" t="s">
        <v>34</v>
      </c>
      <c r="G180" s="8" t="s">
        <v>20</v>
      </c>
      <c r="H180" s="68">
        <v>5</v>
      </c>
      <c r="I180" s="45" t="s">
        <v>1960</v>
      </c>
      <c r="J180" s="8" t="s">
        <v>6</v>
      </c>
      <c r="K180" s="35">
        <v>3.7</v>
      </c>
      <c r="L180" s="39">
        <f t="shared" si="4"/>
        <v>13.5</v>
      </c>
      <c r="M180" s="33">
        <f t="shared" si="5"/>
        <v>137.66000000000003</v>
      </c>
    </row>
    <row r="181" spans="1:13" s="4" customFormat="1" ht="15" customHeight="1" x14ac:dyDescent="0.25">
      <c r="A181" s="1"/>
      <c r="B181" s="16">
        <v>44240</v>
      </c>
      <c r="C181" s="8" t="s">
        <v>15</v>
      </c>
      <c r="D181" s="8" t="s">
        <v>39</v>
      </c>
      <c r="E181" s="9">
        <v>5</v>
      </c>
      <c r="F181" s="8" t="s">
        <v>198</v>
      </c>
      <c r="G181" s="8" t="s">
        <v>20</v>
      </c>
      <c r="H181" s="68">
        <v>5</v>
      </c>
      <c r="I181" s="45" t="s">
        <v>1960</v>
      </c>
      <c r="J181" s="8" t="s">
        <v>18</v>
      </c>
      <c r="K181" s="35"/>
      <c r="L181" s="39">
        <f t="shared" si="4"/>
        <v>-5</v>
      </c>
      <c r="M181" s="33">
        <f t="shared" si="5"/>
        <v>132.66000000000003</v>
      </c>
    </row>
    <row r="182" spans="1:13" s="4" customFormat="1" ht="15" customHeight="1" x14ac:dyDescent="0.25">
      <c r="A182" s="1"/>
      <c r="B182" s="16">
        <v>44240</v>
      </c>
      <c r="C182" s="8" t="s">
        <v>15</v>
      </c>
      <c r="D182" s="8" t="s">
        <v>39</v>
      </c>
      <c r="E182" s="9">
        <v>6</v>
      </c>
      <c r="F182" s="8" t="s">
        <v>178</v>
      </c>
      <c r="G182" s="8" t="s">
        <v>20</v>
      </c>
      <c r="H182" s="68">
        <v>2</v>
      </c>
      <c r="I182" s="45" t="s">
        <v>1960</v>
      </c>
      <c r="J182" s="8" t="s">
        <v>5</v>
      </c>
      <c r="K182" s="35"/>
      <c r="L182" s="39">
        <f t="shared" si="4"/>
        <v>-2</v>
      </c>
      <c r="M182" s="33">
        <f t="shared" si="5"/>
        <v>130.66000000000003</v>
      </c>
    </row>
    <row r="183" spans="1:13" s="4" customFormat="1" ht="15" customHeight="1" x14ac:dyDescent="0.25">
      <c r="A183" s="1"/>
      <c r="B183" s="16">
        <v>44240</v>
      </c>
      <c r="C183" s="8" t="s">
        <v>15</v>
      </c>
      <c r="D183" s="8" t="s">
        <v>39</v>
      </c>
      <c r="E183" s="9">
        <v>6</v>
      </c>
      <c r="F183" s="8" t="s">
        <v>86</v>
      </c>
      <c r="G183" s="8" t="s">
        <v>20</v>
      </c>
      <c r="H183" s="68">
        <v>1</v>
      </c>
      <c r="I183" s="45" t="s">
        <v>1960</v>
      </c>
      <c r="J183" s="8" t="s">
        <v>18</v>
      </c>
      <c r="K183" s="35"/>
      <c r="L183" s="39">
        <f t="shared" si="4"/>
        <v>-1</v>
      </c>
      <c r="M183" s="33">
        <f t="shared" si="5"/>
        <v>129.66000000000003</v>
      </c>
    </row>
    <row r="184" spans="1:13" s="4" customFormat="1" ht="15" customHeight="1" x14ac:dyDescent="0.25">
      <c r="A184" s="1"/>
      <c r="B184" s="16">
        <v>44240</v>
      </c>
      <c r="C184" s="8" t="s">
        <v>15</v>
      </c>
      <c r="D184" s="8" t="s">
        <v>39</v>
      </c>
      <c r="E184" s="9">
        <v>7</v>
      </c>
      <c r="F184" s="8" t="s">
        <v>424</v>
      </c>
      <c r="G184" s="8" t="s">
        <v>20</v>
      </c>
      <c r="H184" s="68">
        <v>4</v>
      </c>
      <c r="I184" s="45" t="s">
        <v>1960</v>
      </c>
      <c r="J184" s="8" t="s">
        <v>23</v>
      </c>
      <c r="K184" s="35"/>
      <c r="L184" s="39">
        <f t="shared" si="4"/>
        <v>-4</v>
      </c>
      <c r="M184" s="33">
        <f t="shared" si="5"/>
        <v>125.66000000000003</v>
      </c>
    </row>
    <row r="185" spans="1:13" s="4" customFormat="1" ht="15" customHeight="1" x14ac:dyDescent="0.25">
      <c r="A185" s="1"/>
      <c r="B185" s="16">
        <v>44240</v>
      </c>
      <c r="C185" s="8" t="s">
        <v>15</v>
      </c>
      <c r="D185" s="8" t="s">
        <v>39</v>
      </c>
      <c r="E185" s="9">
        <v>9</v>
      </c>
      <c r="F185" s="8" t="s">
        <v>146</v>
      </c>
      <c r="G185" s="8" t="s">
        <v>20</v>
      </c>
      <c r="H185" s="68">
        <v>1</v>
      </c>
      <c r="I185" s="45" t="s">
        <v>1960</v>
      </c>
      <c r="J185" s="8" t="s">
        <v>18</v>
      </c>
      <c r="K185" s="35"/>
      <c r="L185" s="39">
        <f t="shared" si="4"/>
        <v>-1</v>
      </c>
      <c r="M185" s="33">
        <f t="shared" si="5"/>
        <v>124.66000000000003</v>
      </c>
    </row>
    <row r="186" spans="1:13" s="4" customFormat="1" ht="15" customHeight="1" x14ac:dyDescent="0.25">
      <c r="A186" s="1"/>
      <c r="B186" s="16">
        <v>44240</v>
      </c>
      <c r="C186" s="8" t="s">
        <v>15</v>
      </c>
      <c r="D186" s="8" t="s">
        <v>27</v>
      </c>
      <c r="E186" s="9">
        <v>1</v>
      </c>
      <c r="F186" s="8" t="s">
        <v>427</v>
      </c>
      <c r="G186" s="8" t="s">
        <v>20</v>
      </c>
      <c r="H186" s="68">
        <v>1</v>
      </c>
      <c r="I186" s="45" t="s">
        <v>1960</v>
      </c>
      <c r="J186" s="8" t="s">
        <v>23</v>
      </c>
      <c r="K186" s="35"/>
      <c r="L186" s="39">
        <f t="shared" si="4"/>
        <v>-1</v>
      </c>
      <c r="M186" s="33">
        <f t="shared" si="5"/>
        <v>123.66000000000003</v>
      </c>
    </row>
    <row r="187" spans="1:13" s="4" customFormat="1" ht="15" customHeight="1" x14ac:dyDescent="0.25">
      <c r="A187" s="1"/>
      <c r="B187" s="16">
        <v>44240</v>
      </c>
      <c r="C187" s="8" t="s">
        <v>15</v>
      </c>
      <c r="D187" s="8" t="s">
        <v>27</v>
      </c>
      <c r="E187" s="9">
        <v>4</v>
      </c>
      <c r="F187" s="8" t="s">
        <v>429</v>
      </c>
      <c r="G187" s="8" t="s">
        <v>20</v>
      </c>
      <c r="H187" s="68">
        <v>10</v>
      </c>
      <c r="I187" s="45" t="s">
        <v>1960</v>
      </c>
      <c r="J187" s="8" t="s">
        <v>6</v>
      </c>
      <c r="K187" s="35">
        <v>2.7</v>
      </c>
      <c r="L187" s="39">
        <f t="shared" si="4"/>
        <v>17</v>
      </c>
      <c r="M187" s="33">
        <f t="shared" si="5"/>
        <v>140.66000000000003</v>
      </c>
    </row>
    <row r="188" spans="1:13" s="4" customFormat="1" ht="15" customHeight="1" x14ac:dyDescent="0.25">
      <c r="A188" s="1"/>
      <c r="B188" s="16">
        <v>44241</v>
      </c>
      <c r="C188" s="8" t="s">
        <v>24</v>
      </c>
      <c r="D188" s="8" t="s">
        <v>25</v>
      </c>
      <c r="E188" s="9">
        <v>1</v>
      </c>
      <c r="F188" s="8" t="s">
        <v>431</v>
      </c>
      <c r="G188" s="8" t="s">
        <v>20</v>
      </c>
      <c r="H188" s="68">
        <v>1</v>
      </c>
      <c r="I188" s="45" t="s">
        <v>1960</v>
      </c>
      <c r="J188" s="8" t="s">
        <v>6</v>
      </c>
      <c r="K188" s="35">
        <v>3.1</v>
      </c>
      <c r="L188" s="39">
        <f t="shared" si="4"/>
        <v>2.1</v>
      </c>
      <c r="M188" s="33">
        <f t="shared" si="5"/>
        <v>142.76000000000002</v>
      </c>
    </row>
    <row r="189" spans="1:13" s="4" customFormat="1" ht="15" customHeight="1" x14ac:dyDescent="0.25">
      <c r="A189" s="1"/>
      <c r="B189" s="16">
        <v>44241</v>
      </c>
      <c r="C189" s="8" t="s">
        <v>24</v>
      </c>
      <c r="D189" s="8" t="s">
        <v>25</v>
      </c>
      <c r="E189" s="9">
        <v>5</v>
      </c>
      <c r="F189" s="8" t="s">
        <v>71</v>
      </c>
      <c r="G189" s="8" t="s">
        <v>20</v>
      </c>
      <c r="H189" s="68">
        <v>2</v>
      </c>
      <c r="I189" s="45" t="s">
        <v>1960</v>
      </c>
      <c r="J189" s="8" t="s">
        <v>18</v>
      </c>
      <c r="K189" s="35"/>
      <c r="L189" s="39">
        <f t="shared" si="4"/>
        <v>-2</v>
      </c>
      <c r="M189" s="33">
        <f t="shared" si="5"/>
        <v>140.76000000000002</v>
      </c>
    </row>
    <row r="190" spans="1:13" s="4" customFormat="1" ht="15" customHeight="1" x14ac:dyDescent="0.25">
      <c r="A190" s="1"/>
      <c r="B190" s="16">
        <v>44241</v>
      </c>
      <c r="C190" s="8" t="s">
        <v>24</v>
      </c>
      <c r="D190" s="8" t="s">
        <v>25</v>
      </c>
      <c r="E190" s="9">
        <v>6</v>
      </c>
      <c r="F190" s="8" t="s">
        <v>434</v>
      </c>
      <c r="G190" s="8" t="s">
        <v>20</v>
      </c>
      <c r="H190" s="68">
        <v>1</v>
      </c>
      <c r="I190" s="45" t="s">
        <v>1960</v>
      </c>
      <c r="J190" s="8" t="s">
        <v>18</v>
      </c>
      <c r="K190" s="35"/>
      <c r="L190" s="39">
        <f t="shared" si="4"/>
        <v>-1</v>
      </c>
      <c r="M190" s="33">
        <f t="shared" si="5"/>
        <v>139.76000000000002</v>
      </c>
    </row>
    <row r="191" spans="1:13" s="4" customFormat="1" ht="15" customHeight="1" x14ac:dyDescent="0.25">
      <c r="A191" s="1"/>
      <c r="B191" s="16">
        <v>44241</v>
      </c>
      <c r="C191" s="8" t="s">
        <v>24</v>
      </c>
      <c r="D191" s="8" t="s">
        <v>25</v>
      </c>
      <c r="E191" s="9">
        <v>6</v>
      </c>
      <c r="F191" s="8" t="s">
        <v>435</v>
      </c>
      <c r="G191" s="8" t="s">
        <v>20</v>
      </c>
      <c r="H191" s="68">
        <v>1</v>
      </c>
      <c r="I191" s="45" t="s">
        <v>1960</v>
      </c>
      <c r="J191" s="8" t="s">
        <v>18</v>
      </c>
      <c r="K191" s="35"/>
      <c r="L191" s="39">
        <f t="shared" si="4"/>
        <v>-1</v>
      </c>
      <c r="M191" s="33">
        <f t="shared" si="5"/>
        <v>138.76000000000002</v>
      </c>
    </row>
    <row r="192" spans="1:13" s="4" customFormat="1" ht="15" customHeight="1" x14ac:dyDescent="0.25">
      <c r="A192" s="1"/>
      <c r="B192" s="16">
        <v>44241</v>
      </c>
      <c r="C192" s="8" t="s">
        <v>24</v>
      </c>
      <c r="D192" s="8" t="s">
        <v>25</v>
      </c>
      <c r="E192" s="9">
        <v>8</v>
      </c>
      <c r="F192" s="8" t="s">
        <v>437</v>
      </c>
      <c r="G192" s="8" t="s">
        <v>20</v>
      </c>
      <c r="H192" s="68">
        <v>1</v>
      </c>
      <c r="I192" s="45" t="s">
        <v>1960</v>
      </c>
      <c r="J192" s="8" t="s">
        <v>23</v>
      </c>
      <c r="K192" s="35"/>
      <c r="L192" s="39">
        <f t="shared" si="4"/>
        <v>-1</v>
      </c>
      <c r="M192" s="33">
        <f t="shared" si="5"/>
        <v>137.76000000000002</v>
      </c>
    </row>
    <row r="193" spans="1:13" s="4" customFormat="1" ht="15" customHeight="1" x14ac:dyDescent="0.25">
      <c r="A193" s="1"/>
      <c r="B193" s="16">
        <v>44241</v>
      </c>
      <c r="C193" s="8" t="s">
        <v>24</v>
      </c>
      <c r="D193" s="8" t="s">
        <v>25</v>
      </c>
      <c r="E193" s="9">
        <v>8</v>
      </c>
      <c r="F193" s="8" t="s">
        <v>438</v>
      </c>
      <c r="G193" s="8" t="s">
        <v>20</v>
      </c>
      <c r="H193" s="68">
        <v>1</v>
      </c>
      <c r="I193" s="45" t="s">
        <v>1960</v>
      </c>
      <c r="J193" s="8" t="s">
        <v>18</v>
      </c>
      <c r="K193" s="35"/>
      <c r="L193" s="39">
        <f t="shared" si="4"/>
        <v>-1</v>
      </c>
      <c r="M193" s="33">
        <f t="shared" si="5"/>
        <v>136.76000000000002</v>
      </c>
    </row>
    <row r="194" spans="1:13" s="4" customFormat="1" ht="15" customHeight="1" x14ac:dyDescent="0.25">
      <c r="A194" s="1"/>
      <c r="B194" s="16">
        <v>44244</v>
      </c>
      <c r="C194" s="8" t="s">
        <v>17</v>
      </c>
      <c r="D194" s="8" t="s">
        <v>67</v>
      </c>
      <c r="E194" s="9">
        <v>3</v>
      </c>
      <c r="F194" s="8" t="s">
        <v>127</v>
      </c>
      <c r="G194" s="8" t="s">
        <v>20</v>
      </c>
      <c r="H194" s="68">
        <v>6</v>
      </c>
      <c r="I194" s="45" t="s">
        <v>1960</v>
      </c>
      <c r="J194" s="8" t="s">
        <v>6</v>
      </c>
      <c r="K194" s="35">
        <v>2.1</v>
      </c>
      <c r="L194" s="39">
        <f t="shared" si="4"/>
        <v>6.6000000000000014</v>
      </c>
      <c r="M194" s="33">
        <f t="shared" si="5"/>
        <v>143.36000000000001</v>
      </c>
    </row>
    <row r="195" spans="1:13" s="4" customFormat="1" ht="15" customHeight="1" x14ac:dyDescent="0.25">
      <c r="A195" s="1"/>
      <c r="B195" s="16">
        <v>44244</v>
      </c>
      <c r="C195" s="8" t="s">
        <v>17</v>
      </c>
      <c r="D195" s="8" t="s">
        <v>67</v>
      </c>
      <c r="E195" s="9">
        <v>3</v>
      </c>
      <c r="F195" s="8" t="s">
        <v>440</v>
      </c>
      <c r="G195" s="8" t="s">
        <v>20</v>
      </c>
      <c r="H195" s="68">
        <v>1</v>
      </c>
      <c r="I195" s="45" t="s">
        <v>1960</v>
      </c>
      <c r="J195" s="8" t="s">
        <v>23</v>
      </c>
      <c r="K195" s="35"/>
      <c r="L195" s="39">
        <f t="shared" si="4"/>
        <v>-1</v>
      </c>
      <c r="M195" s="33">
        <f t="shared" si="5"/>
        <v>142.36000000000001</v>
      </c>
    </row>
    <row r="196" spans="1:13" s="4" customFormat="1" ht="15" customHeight="1" x14ac:dyDescent="0.25">
      <c r="A196" s="1"/>
      <c r="B196" s="16">
        <v>44244</v>
      </c>
      <c r="C196" s="8" t="s">
        <v>17</v>
      </c>
      <c r="D196" s="8" t="s">
        <v>67</v>
      </c>
      <c r="E196" s="9">
        <v>6</v>
      </c>
      <c r="F196" s="8" t="s">
        <v>60</v>
      </c>
      <c r="G196" s="8" t="s">
        <v>20</v>
      </c>
      <c r="H196" s="68">
        <v>1</v>
      </c>
      <c r="I196" s="45" t="s">
        <v>1960</v>
      </c>
      <c r="J196" s="8" t="s">
        <v>6</v>
      </c>
      <c r="K196" s="35">
        <v>9.5</v>
      </c>
      <c r="L196" s="39">
        <f t="shared" si="4"/>
        <v>8.5</v>
      </c>
      <c r="M196" s="33">
        <f t="shared" si="5"/>
        <v>150.86000000000001</v>
      </c>
    </row>
    <row r="197" spans="1:13" s="4" customFormat="1" ht="15" customHeight="1" x14ac:dyDescent="0.25">
      <c r="A197" s="1"/>
      <c r="B197" s="16">
        <v>44245</v>
      </c>
      <c r="C197" s="8" t="s">
        <v>43</v>
      </c>
      <c r="D197" s="8" t="s">
        <v>39</v>
      </c>
      <c r="E197" s="9">
        <v>1</v>
      </c>
      <c r="F197" s="8" t="s">
        <v>443</v>
      </c>
      <c r="G197" s="8" t="s">
        <v>20</v>
      </c>
      <c r="H197" s="68">
        <v>5</v>
      </c>
      <c r="I197" s="45" t="s">
        <v>1960</v>
      </c>
      <c r="J197" s="8" t="s">
        <v>5</v>
      </c>
      <c r="K197" s="35"/>
      <c r="L197" s="39">
        <f t="shared" si="4"/>
        <v>-5</v>
      </c>
      <c r="M197" s="33">
        <f t="shared" si="5"/>
        <v>145.86000000000001</v>
      </c>
    </row>
    <row r="198" spans="1:13" s="4" customFormat="1" ht="15" customHeight="1" x14ac:dyDescent="0.25">
      <c r="A198" s="1"/>
      <c r="B198" s="16">
        <v>44245</v>
      </c>
      <c r="C198" s="8" t="s">
        <v>43</v>
      </c>
      <c r="D198" s="8" t="s">
        <v>39</v>
      </c>
      <c r="E198" s="9">
        <v>1</v>
      </c>
      <c r="F198" s="8" t="s">
        <v>186</v>
      </c>
      <c r="G198" s="8" t="s">
        <v>20</v>
      </c>
      <c r="H198" s="68">
        <v>1</v>
      </c>
      <c r="I198" s="45" t="s">
        <v>1960</v>
      </c>
      <c r="J198" s="8" t="s">
        <v>18</v>
      </c>
      <c r="K198" s="35"/>
      <c r="L198" s="39">
        <f t="shared" ref="L198:L261" si="6">IF(J198&lt;&gt;0,(IF(G198="Win",IF(J198="1st",(K198*H198)-H198,IF(J198="Ref.",0,(-1*H198))),IF(OR(J198="1st",J198="2nd",J198="3rd"),(K198*H198)-H198,IF(J198="Ref.",0,(-1*H198))))),0)</f>
        <v>-1</v>
      </c>
      <c r="M198" s="33">
        <f t="shared" si="5"/>
        <v>144.86000000000001</v>
      </c>
    </row>
    <row r="199" spans="1:13" s="4" customFormat="1" ht="15" customHeight="1" x14ac:dyDescent="0.25">
      <c r="A199" s="1"/>
      <c r="B199" s="16">
        <v>44245</v>
      </c>
      <c r="C199" s="8" t="s">
        <v>43</v>
      </c>
      <c r="D199" s="8" t="s">
        <v>39</v>
      </c>
      <c r="E199" s="9">
        <v>2</v>
      </c>
      <c r="F199" s="8" t="s">
        <v>261</v>
      </c>
      <c r="G199" s="8" t="s">
        <v>20</v>
      </c>
      <c r="H199" s="68">
        <v>6</v>
      </c>
      <c r="I199" s="45" t="s">
        <v>1960</v>
      </c>
      <c r="J199" s="8" t="s">
        <v>6</v>
      </c>
      <c r="K199" s="35">
        <v>4.2</v>
      </c>
      <c r="L199" s="39">
        <f t="shared" si="6"/>
        <v>19.200000000000003</v>
      </c>
      <c r="M199" s="33">
        <f t="shared" ref="M199:M262" si="7">L199+M198</f>
        <v>164.06</v>
      </c>
    </row>
    <row r="200" spans="1:13" s="4" customFormat="1" ht="15" customHeight="1" x14ac:dyDescent="0.25">
      <c r="A200" s="1"/>
      <c r="B200" s="16">
        <v>44245</v>
      </c>
      <c r="C200" s="8" t="s">
        <v>43</v>
      </c>
      <c r="D200" s="8" t="s">
        <v>39</v>
      </c>
      <c r="E200" s="9">
        <v>2</v>
      </c>
      <c r="F200" s="8" t="s">
        <v>445</v>
      </c>
      <c r="G200" s="8" t="s">
        <v>20</v>
      </c>
      <c r="H200" s="68">
        <v>1</v>
      </c>
      <c r="I200" s="45" t="s">
        <v>1960</v>
      </c>
      <c r="J200" s="8" t="s">
        <v>18</v>
      </c>
      <c r="K200" s="35"/>
      <c r="L200" s="39">
        <f t="shared" si="6"/>
        <v>-1</v>
      </c>
      <c r="M200" s="33">
        <f t="shared" si="7"/>
        <v>163.06</v>
      </c>
    </row>
    <row r="201" spans="1:13" s="4" customFormat="1" ht="15" customHeight="1" x14ac:dyDescent="0.25">
      <c r="A201" s="1"/>
      <c r="B201" s="16">
        <v>44245</v>
      </c>
      <c r="C201" s="8" t="s">
        <v>43</v>
      </c>
      <c r="D201" s="8" t="s">
        <v>39</v>
      </c>
      <c r="E201" s="9">
        <v>4</v>
      </c>
      <c r="F201" s="8" t="s">
        <v>447</v>
      </c>
      <c r="G201" s="8" t="s">
        <v>20</v>
      </c>
      <c r="H201" s="68">
        <v>4</v>
      </c>
      <c r="I201" s="45" t="s">
        <v>1960</v>
      </c>
      <c r="J201" s="8" t="s">
        <v>23</v>
      </c>
      <c r="K201" s="35"/>
      <c r="L201" s="39">
        <f t="shared" si="6"/>
        <v>-4</v>
      </c>
      <c r="M201" s="33">
        <f t="shared" si="7"/>
        <v>159.06</v>
      </c>
    </row>
    <row r="202" spans="1:13" s="4" customFormat="1" ht="15" customHeight="1" x14ac:dyDescent="0.25">
      <c r="A202" s="1"/>
      <c r="B202" s="16">
        <v>44245</v>
      </c>
      <c r="C202" s="8" t="s">
        <v>43</v>
      </c>
      <c r="D202" s="8" t="s">
        <v>39</v>
      </c>
      <c r="E202" s="9">
        <v>7</v>
      </c>
      <c r="F202" s="8" t="s">
        <v>449</v>
      </c>
      <c r="G202" s="8" t="s">
        <v>20</v>
      </c>
      <c r="H202" s="68">
        <v>1</v>
      </c>
      <c r="I202" s="45" t="s">
        <v>1960</v>
      </c>
      <c r="J202" s="8" t="s">
        <v>23</v>
      </c>
      <c r="K202" s="35"/>
      <c r="L202" s="39">
        <f t="shared" si="6"/>
        <v>-1</v>
      </c>
      <c r="M202" s="33">
        <f t="shared" si="7"/>
        <v>158.06</v>
      </c>
    </row>
    <row r="203" spans="1:13" s="4" customFormat="1" ht="15" customHeight="1" x14ac:dyDescent="0.25">
      <c r="A203" s="1"/>
      <c r="B203" s="16">
        <v>44245</v>
      </c>
      <c r="C203" s="8" t="s">
        <v>43</v>
      </c>
      <c r="D203" s="8" t="s">
        <v>39</v>
      </c>
      <c r="E203" s="9">
        <v>8</v>
      </c>
      <c r="F203" s="8" t="s">
        <v>389</v>
      </c>
      <c r="G203" s="8" t="s">
        <v>20</v>
      </c>
      <c r="H203" s="68">
        <v>5</v>
      </c>
      <c r="I203" s="45" t="s">
        <v>1960</v>
      </c>
      <c r="J203" s="8" t="s">
        <v>6</v>
      </c>
      <c r="K203" s="35">
        <v>2.1</v>
      </c>
      <c r="L203" s="39">
        <f t="shared" si="6"/>
        <v>5.5</v>
      </c>
      <c r="M203" s="33">
        <f t="shared" si="7"/>
        <v>163.56</v>
      </c>
    </row>
    <row r="204" spans="1:13" s="4" customFormat="1" ht="15" customHeight="1" x14ac:dyDescent="0.25">
      <c r="A204" s="1"/>
      <c r="B204" s="16">
        <v>44246</v>
      </c>
      <c r="C204" s="8" t="s">
        <v>40</v>
      </c>
      <c r="D204" s="8" t="s">
        <v>25</v>
      </c>
      <c r="E204" s="9">
        <v>5</v>
      </c>
      <c r="F204" s="8" t="s">
        <v>455</v>
      </c>
      <c r="G204" s="8" t="s">
        <v>20</v>
      </c>
      <c r="H204" s="68">
        <v>1</v>
      </c>
      <c r="I204" s="45" t="s">
        <v>1960</v>
      </c>
      <c r="J204" s="8" t="s">
        <v>18</v>
      </c>
      <c r="K204" s="35"/>
      <c r="L204" s="39">
        <f t="shared" si="6"/>
        <v>-1</v>
      </c>
      <c r="M204" s="33">
        <f t="shared" si="7"/>
        <v>162.56</v>
      </c>
    </row>
    <row r="205" spans="1:13" s="4" customFormat="1" ht="15" customHeight="1" x14ac:dyDescent="0.25">
      <c r="A205" s="1"/>
      <c r="B205" s="16">
        <v>44246</v>
      </c>
      <c r="C205" s="8" t="s">
        <v>40</v>
      </c>
      <c r="D205" s="8" t="s">
        <v>25</v>
      </c>
      <c r="E205" s="9">
        <v>6</v>
      </c>
      <c r="F205" s="8" t="s">
        <v>139</v>
      </c>
      <c r="G205" s="8" t="s">
        <v>20</v>
      </c>
      <c r="H205" s="68">
        <v>5</v>
      </c>
      <c r="I205" s="45" t="s">
        <v>1960</v>
      </c>
      <c r="J205" s="8" t="s">
        <v>23</v>
      </c>
      <c r="K205" s="35"/>
      <c r="L205" s="39">
        <f t="shared" si="6"/>
        <v>-5</v>
      </c>
      <c r="M205" s="33">
        <f t="shared" si="7"/>
        <v>157.56</v>
      </c>
    </row>
    <row r="206" spans="1:13" s="4" customFormat="1" ht="15" customHeight="1" x14ac:dyDescent="0.25">
      <c r="A206" s="1"/>
      <c r="B206" s="16">
        <v>44246</v>
      </c>
      <c r="C206" s="8" t="s">
        <v>40</v>
      </c>
      <c r="D206" s="8" t="s">
        <v>25</v>
      </c>
      <c r="E206" s="9">
        <v>8</v>
      </c>
      <c r="F206" s="8" t="s">
        <v>454</v>
      </c>
      <c r="G206" s="8" t="s">
        <v>20</v>
      </c>
      <c r="H206" s="68">
        <v>1</v>
      </c>
      <c r="I206" s="45" t="s">
        <v>1960</v>
      </c>
      <c r="J206" s="8" t="s">
        <v>18</v>
      </c>
      <c r="K206" s="35"/>
      <c r="L206" s="39">
        <f t="shared" si="6"/>
        <v>-1</v>
      </c>
      <c r="M206" s="33">
        <f t="shared" si="7"/>
        <v>156.56</v>
      </c>
    </row>
    <row r="207" spans="1:13" s="4" customFormat="1" ht="15" customHeight="1" x14ac:dyDescent="0.25">
      <c r="A207" s="1"/>
      <c r="B207" s="16">
        <v>44247</v>
      </c>
      <c r="C207" s="8" t="s">
        <v>15</v>
      </c>
      <c r="D207" s="8" t="s">
        <v>0</v>
      </c>
      <c r="E207" s="9">
        <v>6</v>
      </c>
      <c r="F207" s="8" t="s">
        <v>62</v>
      </c>
      <c r="G207" s="8" t="s">
        <v>20</v>
      </c>
      <c r="H207" s="68">
        <v>4</v>
      </c>
      <c r="I207" s="45" t="s">
        <v>1960</v>
      </c>
      <c r="J207" s="8" t="s">
        <v>6</v>
      </c>
      <c r="K207" s="35">
        <v>2.5</v>
      </c>
      <c r="L207" s="39">
        <f t="shared" si="6"/>
        <v>6</v>
      </c>
      <c r="M207" s="33">
        <f t="shared" si="7"/>
        <v>162.56</v>
      </c>
    </row>
    <row r="208" spans="1:13" s="4" customFormat="1" ht="15" customHeight="1" x14ac:dyDescent="0.25">
      <c r="A208" s="1"/>
      <c r="B208" s="16">
        <v>44247</v>
      </c>
      <c r="C208" s="8" t="s">
        <v>15</v>
      </c>
      <c r="D208" s="8" t="s">
        <v>0</v>
      </c>
      <c r="E208" s="9">
        <v>6</v>
      </c>
      <c r="F208" s="8" t="s">
        <v>457</v>
      </c>
      <c r="G208" s="8" t="s">
        <v>20</v>
      </c>
      <c r="H208" s="68">
        <v>1</v>
      </c>
      <c r="I208" s="45" t="s">
        <v>1960</v>
      </c>
      <c r="J208" s="8" t="s">
        <v>18</v>
      </c>
      <c r="K208" s="35"/>
      <c r="L208" s="39">
        <f t="shared" si="6"/>
        <v>-1</v>
      </c>
      <c r="M208" s="33">
        <f t="shared" si="7"/>
        <v>161.56</v>
      </c>
    </row>
    <row r="209" spans="1:13" s="4" customFormat="1" ht="15" customHeight="1" x14ac:dyDescent="0.25">
      <c r="A209" s="1"/>
      <c r="B209" s="16">
        <v>44247</v>
      </c>
      <c r="C209" s="8" t="s">
        <v>15</v>
      </c>
      <c r="D209" s="8" t="s">
        <v>0</v>
      </c>
      <c r="E209" s="9">
        <v>7</v>
      </c>
      <c r="F209" s="8" t="s">
        <v>4</v>
      </c>
      <c r="G209" s="8" t="s">
        <v>20</v>
      </c>
      <c r="H209" s="68">
        <v>1</v>
      </c>
      <c r="I209" s="45" t="s">
        <v>1960</v>
      </c>
      <c r="J209" s="8" t="s">
        <v>18</v>
      </c>
      <c r="K209" s="35"/>
      <c r="L209" s="39">
        <f t="shared" si="6"/>
        <v>-1</v>
      </c>
      <c r="M209" s="33">
        <f t="shared" si="7"/>
        <v>160.56</v>
      </c>
    </row>
    <row r="210" spans="1:13" s="4" customFormat="1" ht="15" customHeight="1" x14ac:dyDescent="0.25">
      <c r="A210" s="1"/>
      <c r="B210" s="16">
        <v>44247</v>
      </c>
      <c r="C210" s="8" t="s">
        <v>15</v>
      </c>
      <c r="D210" s="8" t="s">
        <v>0</v>
      </c>
      <c r="E210" s="9">
        <v>7</v>
      </c>
      <c r="F210" s="8" t="s">
        <v>459</v>
      </c>
      <c r="G210" s="8" t="s">
        <v>20</v>
      </c>
      <c r="H210" s="68">
        <v>1</v>
      </c>
      <c r="I210" s="45" t="s">
        <v>1960</v>
      </c>
      <c r="J210" s="8" t="s">
        <v>18</v>
      </c>
      <c r="K210" s="35"/>
      <c r="L210" s="39">
        <f t="shared" si="6"/>
        <v>-1</v>
      </c>
      <c r="M210" s="33">
        <f t="shared" si="7"/>
        <v>159.56</v>
      </c>
    </row>
    <row r="211" spans="1:13" s="4" customFormat="1" ht="15" customHeight="1" x14ac:dyDescent="0.25">
      <c r="A211" s="1"/>
      <c r="B211" s="16">
        <v>44247</v>
      </c>
      <c r="C211" s="8" t="s">
        <v>15</v>
      </c>
      <c r="D211" s="8" t="s">
        <v>0</v>
      </c>
      <c r="E211" s="9">
        <v>9</v>
      </c>
      <c r="F211" s="8" t="s">
        <v>461</v>
      </c>
      <c r="G211" s="8" t="s">
        <v>20</v>
      </c>
      <c r="H211" s="68">
        <v>5</v>
      </c>
      <c r="I211" s="45" t="s">
        <v>1960</v>
      </c>
      <c r="J211" s="8" t="s">
        <v>18</v>
      </c>
      <c r="K211" s="35"/>
      <c r="L211" s="39">
        <f t="shared" si="6"/>
        <v>-5</v>
      </c>
      <c r="M211" s="33">
        <f t="shared" si="7"/>
        <v>154.56</v>
      </c>
    </row>
    <row r="212" spans="1:13" s="4" customFormat="1" ht="15" customHeight="1" x14ac:dyDescent="0.25">
      <c r="A212" s="1"/>
      <c r="B212" s="16">
        <v>44247</v>
      </c>
      <c r="C212" s="8" t="s">
        <v>15</v>
      </c>
      <c r="D212" s="8" t="s">
        <v>0</v>
      </c>
      <c r="E212" s="9">
        <v>9</v>
      </c>
      <c r="F212" s="8" t="s">
        <v>164</v>
      </c>
      <c r="G212" s="8" t="s">
        <v>20</v>
      </c>
      <c r="H212" s="68">
        <v>5</v>
      </c>
      <c r="I212" s="45" t="s">
        <v>1960</v>
      </c>
      <c r="J212" s="8" t="s">
        <v>18</v>
      </c>
      <c r="K212" s="35"/>
      <c r="L212" s="39">
        <f t="shared" si="6"/>
        <v>-5</v>
      </c>
      <c r="M212" s="33">
        <f t="shared" si="7"/>
        <v>149.56</v>
      </c>
    </row>
    <row r="213" spans="1:13" s="4" customFormat="1" ht="15" customHeight="1" x14ac:dyDescent="0.25">
      <c r="A213" s="1"/>
      <c r="B213" s="16">
        <v>44248</v>
      </c>
      <c r="C213" s="8" t="s">
        <v>24</v>
      </c>
      <c r="D213" s="8" t="s">
        <v>37</v>
      </c>
      <c r="E213" s="9">
        <v>2</v>
      </c>
      <c r="F213" s="8" t="s">
        <v>89</v>
      </c>
      <c r="G213" s="8" t="s">
        <v>20</v>
      </c>
      <c r="H213" s="68">
        <v>2</v>
      </c>
      <c r="I213" s="45" t="s">
        <v>1960</v>
      </c>
      <c r="J213" s="8" t="s">
        <v>18</v>
      </c>
      <c r="K213" s="35"/>
      <c r="L213" s="39">
        <f t="shared" si="6"/>
        <v>-2</v>
      </c>
      <c r="M213" s="33">
        <f t="shared" si="7"/>
        <v>147.56</v>
      </c>
    </row>
    <row r="214" spans="1:13" s="4" customFormat="1" ht="15" customHeight="1" x14ac:dyDescent="0.25">
      <c r="A214" s="1"/>
      <c r="B214" s="16">
        <v>44248</v>
      </c>
      <c r="C214" s="8" t="s">
        <v>24</v>
      </c>
      <c r="D214" s="8" t="s">
        <v>37</v>
      </c>
      <c r="E214" s="9">
        <v>3</v>
      </c>
      <c r="F214" s="8" t="s">
        <v>129</v>
      </c>
      <c r="G214" s="8" t="s">
        <v>20</v>
      </c>
      <c r="H214" s="68">
        <v>10</v>
      </c>
      <c r="I214" s="45" t="s">
        <v>1960</v>
      </c>
      <c r="J214" s="8" t="s">
        <v>6</v>
      </c>
      <c r="K214" s="35">
        <v>1.9</v>
      </c>
      <c r="L214" s="39">
        <f t="shared" si="6"/>
        <v>9</v>
      </c>
      <c r="M214" s="33">
        <f t="shared" si="7"/>
        <v>156.56</v>
      </c>
    </row>
    <row r="215" spans="1:13" s="4" customFormat="1" ht="15" customHeight="1" x14ac:dyDescent="0.25">
      <c r="A215" s="1"/>
      <c r="B215" s="16">
        <v>44248</v>
      </c>
      <c r="C215" s="8" t="s">
        <v>24</v>
      </c>
      <c r="D215" s="8" t="s">
        <v>37</v>
      </c>
      <c r="E215" s="9">
        <v>7</v>
      </c>
      <c r="F215" s="8" t="s">
        <v>465</v>
      </c>
      <c r="G215" s="8" t="s">
        <v>20</v>
      </c>
      <c r="H215" s="68">
        <v>2</v>
      </c>
      <c r="I215" s="45" t="s">
        <v>1960</v>
      </c>
      <c r="J215" s="8" t="s">
        <v>23</v>
      </c>
      <c r="K215" s="35"/>
      <c r="L215" s="39">
        <f t="shared" si="6"/>
        <v>-2</v>
      </c>
      <c r="M215" s="33">
        <f t="shared" si="7"/>
        <v>154.56</v>
      </c>
    </row>
    <row r="216" spans="1:13" s="4" customFormat="1" ht="15" customHeight="1" x14ac:dyDescent="0.25">
      <c r="A216" s="1"/>
      <c r="B216" s="16">
        <v>44248</v>
      </c>
      <c r="C216" s="8" t="s">
        <v>24</v>
      </c>
      <c r="D216" s="8" t="s">
        <v>37</v>
      </c>
      <c r="E216" s="9">
        <v>7</v>
      </c>
      <c r="F216" s="8" t="s">
        <v>465</v>
      </c>
      <c r="G216" s="8" t="s">
        <v>21</v>
      </c>
      <c r="H216" s="68">
        <v>2</v>
      </c>
      <c r="I216" s="45" t="s">
        <v>1960</v>
      </c>
      <c r="J216" s="8" t="s">
        <v>23</v>
      </c>
      <c r="K216" s="35">
        <v>1.6</v>
      </c>
      <c r="L216" s="39">
        <f t="shared" si="6"/>
        <v>1.2000000000000002</v>
      </c>
      <c r="M216" s="33">
        <f t="shared" si="7"/>
        <v>155.76</v>
      </c>
    </row>
    <row r="217" spans="1:13" s="4" customFormat="1" ht="15" customHeight="1" x14ac:dyDescent="0.25">
      <c r="A217" s="1"/>
      <c r="B217" s="16">
        <v>44248</v>
      </c>
      <c r="C217" s="8" t="s">
        <v>24</v>
      </c>
      <c r="D217" s="8" t="s">
        <v>37</v>
      </c>
      <c r="E217" s="9">
        <v>8</v>
      </c>
      <c r="F217" s="8" t="s">
        <v>467</v>
      </c>
      <c r="G217" s="8" t="s">
        <v>20</v>
      </c>
      <c r="H217" s="68">
        <v>4</v>
      </c>
      <c r="I217" s="45" t="s">
        <v>1960</v>
      </c>
      <c r="J217" s="8" t="s">
        <v>6</v>
      </c>
      <c r="K217" s="35">
        <v>3.2</v>
      </c>
      <c r="L217" s="39">
        <f t="shared" si="6"/>
        <v>8.8000000000000007</v>
      </c>
      <c r="M217" s="33">
        <f t="shared" si="7"/>
        <v>164.56</v>
      </c>
    </row>
    <row r="218" spans="1:13" s="4" customFormat="1" ht="15" customHeight="1" x14ac:dyDescent="0.25">
      <c r="A218" s="1"/>
      <c r="B218" s="16">
        <v>44248</v>
      </c>
      <c r="C218" s="8" t="s">
        <v>24</v>
      </c>
      <c r="D218" s="8" t="s">
        <v>37</v>
      </c>
      <c r="E218" s="9">
        <v>9</v>
      </c>
      <c r="F218" s="8" t="s">
        <v>78</v>
      </c>
      <c r="G218" s="8" t="s">
        <v>20</v>
      </c>
      <c r="H218" s="68">
        <v>1</v>
      </c>
      <c r="I218" s="45" t="s">
        <v>1960</v>
      </c>
      <c r="J218" s="8" t="s">
        <v>23</v>
      </c>
      <c r="K218" s="35"/>
      <c r="L218" s="39">
        <f t="shared" si="6"/>
        <v>-1</v>
      </c>
      <c r="M218" s="33">
        <f t="shared" si="7"/>
        <v>163.56</v>
      </c>
    </row>
    <row r="219" spans="1:13" s="4" customFormat="1" ht="15" customHeight="1" x14ac:dyDescent="0.25">
      <c r="A219" s="1"/>
      <c r="B219" s="16">
        <v>44251</v>
      </c>
      <c r="C219" s="8" t="s">
        <v>17</v>
      </c>
      <c r="D219" s="8" t="s">
        <v>67</v>
      </c>
      <c r="E219" s="9">
        <v>3</v>
      </c>
      <c r="F219" s="8" t="s">
        <v>470</v>
      </c>
      <c r="G219" s="8" t="s">
        <v>20</v>
      </c>
      <c r="H219" s="68">
        <v>2</v>
      </c>
      <c r="I219" s="45" t="s">
        <v>1960</v>
      </c>
      <c r="J219" s="8" t="s">
        <v>23</v>
      </c>
      <c r="K219" s="35"/>
      <c r="L219" s="39">
        <f t="shared" si="6"/>
        <v>-2</v>
      </c>
      <c r="M219" s="33">
        <f t="shared" si="7"/>
        <v>161.56</v>
      </c>
    </row>
    <row r="220" spans="1:13" s="4" customFormat="1" ht="15" customHeight="1" x14ac:dyDescent="0.25">
      <c r="A220" s="1"/>
      <c r="B220" s="16">
        <v>44251</v>
      </c>
      <c r="C220" s="8" t="s">
        <v>17</v>
      </c>
      <c r="D220" s="8" t="s">
        <v>67</v>
      </c>
      <c r="E220" s="9">
        <v>3</v>
      </c>
      <c r="F220" s="8" t="s">
        <v>134</v>
      </c>
      <c r="G220" s="8" t="s">
        <v>20</v>
      </c>
      <c r="H220" s="68">
        <v>1</v>
      </c>
      <c r="I220" s="45" t="s">
        <v>1960</v>
      </c>
      <c r="J220" s="8" t="s">
        <v>18</v>
      </c>
      <c r="K220" s="35"/>
      <c r="L220" s="39">
        <f t="shared" si="6"/>
        <v>-1</v>
      </c>
      <c r="M220" s="33">
        <f t="shared" si="7"/>
        <v>160.56</v>
      </c>
    </row>
    <row r="221" spans="1:13" s="4" customFormat="1" ht="15" customHeight="1" x14ac:dyDescent="0.25">
      <c r="A221" s="1"/>
      <c r="B221" s="16">
        <v>44251</v>
      </c>
      <c r="C221" s="8" t="s">
        <v>17</v>
      </c>
      <c r="D221" s="8" t="s">
        <v>67</v>
      </c>
      <c r="E221" s="9">
        <v>4</v>
      </c>
      <c r="F221" s="8" t="s">
        <v>234</v>
      </c>
      <c r="G221" s="8" t="s">
        <v>20</v>
      </c>
      <c r="H221" s="68">
        <v>8</v>
      </c>
      <c r="I221" s="45" t="s">
        <v>1960</v>
      </c>
      <c r="J221" s="8" t="s">
        <v>18</v>
      </c>
      <c r="K221" s="35"/>
      <c r="L221" s="39">
        <f t="shared" si="6"/>
        <v>-8</v>
      </c>
      <c r="M221" s="33">
        <f t="shared" si="7"/>
        <v>152.56</v>
      </c>
    </row>
    <row r="222" spans="1:13" s="4" customFormat="1" ht="15" customHeight="1" x14ac:dyDescent="0.25">
      <c r="A222" s="1"/>
      <c r="B222" s="16">
        <v>44251</v>
      </c>
      <c r="C222" s="8" t="s">
        <v>17</v>
      </c>
      <c r="D222" s="8" t="s">
        <v>67</v>
      </c>
      <c r="E222" s="9">
        <v>7</v>
      </c>
      <c r="F222" s="8" t="s">
        <v>473</v>
      </c>
      <c r="G222" s="8" t="s">
        <v>20</v>
      </c>
      <c r="H222" s="68">
        <v>2</v>
      </c>
      <c r="I222" s="45" t="s">
        <v>1960</v>
      </c>
      <c r="J222" s="8" t="s">
        <v>18</v>
      </c>
      <c r="K222" s="35"/>
      <c r="L222" s="39">
        <f t="shared" si="6"/>
        <v>-2</v>
      </c>
      <c r="M222" s="33">
        <f t="shared" si="7"/>
        <v>150.56</v>
      </c>
    </row>
    <row r="223" spans="1:13" s="4" customFormat="1" ht="15" customHeight="1" x14ac:dyDescent="0.25">
      <c r="A223" s="1"/>
      <c r="B223" s="16">
        <v>44252</v>
      </c>
      <c r="C223" s="8" t="s">
        <v>43</v>
      </c>
      <c r="D223" s="8" t="s">
        <v>0</v>
      </c>
      <c r="E223" s="9">
        <v>2</v>
      </c>
      <c r="F223" s="8" t="s">
        <v>354</v>
      </c>
      <c r="G223" s="8" t="s">
        <v>20</v>
      </c>
      <c r="H223" s="68">
        <v>6</v>
      </c>
      <c r="I223" s="45" t="s">
        <v>1960</v>
      </c>
      <c r="J223" s="8" t="s">
        <v>6</v>
      </c>
      <c r="K223" s="35">
        <v>1.8</v>
      </c>
      <c r="L223" s="39">
        <f t="shared" si="6"/>
        <v>4.8000000000000007</v>
      </c>
      <c r="M223" s="33">
        <f t="shared" si="7"/>
        <v>155.36000000000001</v>
      </c>
    </row>
    <row r="224" spans="1:13" s="4" customFormat="1" ht="15" customHeight="1" x14ac:dyDescent="0.25">
      <c r="A224" s="1"/>
      <c r="B224" s="16">
        <v>44252</v>
      </c>
      <c r="C224" s="8" t="s">
        <v>43</v>
      </c>
      <c r="D224" s="8" t="s">
        <v>0</v>
      </c>
      <c r="E224" s="9">
        <v>3</v>
      </c>
      <c r="F224" s="8" t="s">
        <v>476</v>
      </c>
      <c r="G224" s="8" t="s">
        <v>20</v>
      </c>
      <c r="H224" s="68">
        <v>4</v>
      </c>
      <c r="I224" s="45" t="s">
        <v>1960</v>
      </c>
      <c r="J224" s="8" t="s">
        <v>18</v>
      </c>
      <c r="K224" s="35"/>
      <c r="L224" s="39">
        <f t="shared" si="6"/>
        <v>-4</v>
      </c>
      <c r="M224" s="33">
        <f t="shared" si="7"/>
        <v>151.36000000000001</v>
      </c>
    </row>
    <row r="225" spans="1:13" s="4" customFormat="1" ht="15" customHeight="1" x14ac:dyDescent="0.25">
      <c r="A225" s="1"/>
      <c r="B225" s="16">
        <v>44252</v>
      </c>
      <c r="C225" s="8" t="s">
        <v>43</v>
      </c>
      <c r="D225" s="8" t="s">
        <v>0</v>
      </c>
      <c r="E225" s="9">
        <v>6</v>
      </c>
      <c r="F225" s="8" t="s">
        <v>108</v>
      </c>
      <c r="G225" s="8" t="s">
        <v>20</v>
      </c>
      <c r="H225" s="68">
        <v>2</v>
      </c>
      <c r="I225" s="45" t="s">
        <v>1960</v>
      </c>
      <c r="J225" s="8" t="s">
        <v>6</v>
      </c>
      <c r="K225" s="35">
        <v>4.2</v>
      </c>
      <c r="L225" s="39">
        <f t="shared" si="6"/>
        <v>6.4</v>
      </c>
      <c r="M225" s="33">
        <f t="shared" si="7"/>
        <v>157.76000000000002</v>
      </c>
    </row>
    <row r="226" spans="1:13" s="4" customFormat="1" ht="15" customHeight="1" x14ac:dyDescent="0.25">
      <c r="A226" s="1"/>
      <c r="B226" s="16">
        <v>44252</v>
      </c>
      <c r="C226" s="8" t="s">
        <v>43</v>
      </c>
      <c r="D226" s="8" t="s">
        <v>0</v>
      </c>
      <c r="E226" s="9">
        <v>6</v>
      </c>
      <c r="F226" s="8" t="s">
        <v>135</v>
      </c>
      <c r="G226" s="8" t="s">
        <v>20</v>
      </c>
      <c r="H226" s="68">
        <v>1</v>
      </c>
      <c r="I226" s="45" t="s">
        <v>1960</v>
      </c>
      <c r="J226" s="8" t="s">
        <v>18</v>
      </c>
      <c r="K226" s="35"/>
      <c r="L226" s="39">
        <f t="shared" si="6"/>
        <v>-1</v>
      </c>
      <c r="M226" s="33">
        <f t="shared" si="7"/>
        <v>156.76000000000002</v>
      </c>
    </row>
    <row r="227" spans="1:13" s="4" customFormat="1" ht="15" customHeight="1" x14ac:dyDescent="0.25">
      <c r="A227" s="1"/>
      <c r="B227" s="16">
        <v>44252</v>
      </c>
      <c r="C227" s="8" t="s">
        <v>43</v>
      </c>
      <c r="D227" s="8" t="s">
        <v>0</v>
      </c>
      <c r="E227" s="9">
        <v>7</v>
      </c>
      <c r="F227" s="8" t="s">
        <v>479</v>
      </c>
      <c r="G227" s="8" t="s">
        <v>20</v>
      </c>
      <c r="H227" s="68">
        <v>2</v>
      </c>
      <c r="I227" s="45" t="s">
        <v>1960</v>
      </c>
      <c r="J227" s="8" t="s">
        <v>18</v>
      </c>
      <c r="K227" s="35"/>
      <c r="L227" s="39">
        <f t="shared" si="6"/>
        <v>-2</v>
      </c>
      <c r="M227" s="33">
        <f t="shared" si="7"/>
        <v>154.76000000000002</v>
      </c>
    </row>
    <row r="228" spans="1:13" s="4" customFormat="1" ht="15" customHeight="1" x14ac:dyDescent="0.25">
      <c r="A228" s="1"/>
      <c r="B228" s="16">
        <v>44252</v>
      </c>
      <c r="C228" s="8" t="s">
        <v>43</v>
      </c>
      <c r="D228" s="8" t="s">
        <v>0</v>
      </c>
      <c r="E228" s="9">
        <v>8</v>
      </c>
      <c r="F228" s="8" t="s">
        <v>481</v>
      </c>
      <c r="G228" s="8" t="s">
        <v>20</v>
      </c>
      <c r="H228" s="68">
        <v>2</v>
      </c>
      <c r="I228" s="45" t="s">
        <v>1960</v>
      </c>
      <c r="J228" s="8" t="s">
        <v>18</v>
      </c>
      <c r="K228" s="35"/>
      <c r="L228" s="39">
        <f t="shared" si="6"/>
        <v>-2</v>
      </c>
      <c r="M228" s="33">
        <f t="shared" si="7"/>
        <v>152.76000000000002</v>
      </c>
    </row>
    <row r="229" spans="1:13" s="4" customFormat="1" ht="15" customHeight="1" x14ac:dyDescent="0.25">
      <c r="A229" s="1"/>
      <c r="B229" s="16">
        <v>44254</v>
      </c>
      <c r="C229" s="8" t="s">
        <v>15</v>
      </c>
      <c r="D229" s="8" t="s">
        <v>25</v>
      </c>
      <c r="E229" s="9">
        <v>2</v>
      </c>
      <c r="F229" s="8" t="s">
        <v>334</v>
      </c>
      <c r="G229" s="8" t="s">
        <v>20</v>
      </c>
      <c r="H229" s="68">
        <v>4</v>
      </c>
      <c r="I229" s="45" t="s">
        <v>1960</v>
      </c>
      <c r="J229" s="8" t="s">
        <v>6</v>
      </c>
      <c r="K229" s="35">
        <v>3.9</v>
      </c>
      <c r="L229" s="39">
        <f t="shared" si="6"/>
        <v>11.6</v>
      </c>
      <c r="M229" s="33">
        <f t="shared" si="7"/>
        <v>164.36</v>
      </c>
    </row>
    <row r="230" spans="1:13" s="4" customFormat="1" ht="15" customHeight="1" x14ac:dyDescent="0.25">
      <c r="A230" s="1"/>
      <c r="B230" s="16">
        <v>44254</v>
      </c>
      <c r="C230" s="8" t="s">
        <v>15</v>
      </c>
      <c r="D230" s="8" t="s">
        <v>25</v>
      </c>
      <c r="E230" s="9">
        <v>2</v>
      </c>
      <c r="F230" s="8" t="s">
        <v>437</v>
      </c>
      <c r="G230" s="8" t="s">
        <v>20</v>
      </c>
      <c r="H230" s="68">
        <v>1</v>
      </c>
      <c r="I230" s="45" t="s">
        <v>1960</v>
      </c>
      <c r="J230" s="8" t="s">
        <v>18</v>
      </c>
      <c r="K230" s="35"/>
      <c r="L230" s="39">
        <f t="shared" si="6"/>
        <v>-1</v>
      </c>
      <c r="M230" s="33">
        <f t="shared" si="7"/>
        <v>163.36000000000001</v>
      </c>
    </row>
    <row r="231" spans="1:13" s="4" customFormat="1" ht="15" customHeight="1" x14ac:dyDescent="0.25">
      <c r="A231" s="1"/>
      <c r="B231" s="16">
        <v>44254</v>
      </c>
      <c r="C231" s="8" t="s">
        <v>15</v>
      </c>
      <c r="D231" s="8" t="s">
        <v>25</v>
      </c>
      <c r="E231" s="9">
        <v>6</v>
      </c>
      <c r="F231" s="8" t="s">
        <v>133</v>
      </c>
      <c r="G231" s="8" t="s">
        <v>20</v>
      </c>
      <c r="H231" s="68">
        <v>2</v>
      </c>
      <c r="I231" s="45" t="s">
        <v>1960</v>
      </c>
      <c r="J231" s="8" t="s">
        <v>18</v>
      </c>
      <c r="K231" s="35"/>
      <c r="L231" s="39">
        <f t="shared" si="6"/>
        <v>-2</v>
      </c>
      <c r="M231" s="33">
        <f t="shared" si="7"/>
        <v>161.36000000000001</v>
      </c>
    </row>
    <row r="232" spans="1:13" s="4" customFormat="1" ht="15" customHeight="1" x14ac:dyDescent="0.25">
      <c r="A232" s="1"/>
      <c r="B232" s="16">
        <v>44254</v>
      </c>
      <c r="C232" s="8" t="s">
        <v>15</v>
      </c>
      <c r="D232" s="8" t="s">
        <v>27</v>
      </c>
      <c r="E232" s="9">
        <v>3</v>
      </c>
      <c r="F232" s="8" t="s">
        <v>485</v>
      </c>
      <c r="G232" s="8" t="s">
        <v>20</v>
      </c>
      <c r="H232" s="68">
        <v>2</v>
      </c>
      <c r="I232" s="45" t="s">
        <v>1960</v>
      </c>
      <c r="J232" s="8" t="s">
        <v>18</v>
      </c>
      <c r="K232" s="35"/>
      <c r="L232" s="39">
        <f t="shared" si="6"/>
        <v>-2</v>
      </c>
      <c r="M232" s="33">
        <f t="shared" si="7"/>
        <v>159.36000000000001</v>
      </c>
    </row>
    <row r="233" spans="1:13" s="4" customFormat="1" ht="15" customHeight="1" x14ac:dyDescent="0.25">
      <c r="A233" s="1"/>
      <c r="B233" s="16">
        <v>44254</v>
      </c>
      <c r="C233" s="8" t="s">
        <v>15</v>
      </c>
      <c r="D233" s="8" t="s">
        <v>27</v>
      </c>
      <c r="E233" s="9">
        <v>3</v>
      </c>
      <c r="F233" s="8" t="s">
        <v>486</v>
      </c>
      <c r="G233" s="8" t="s">
        <v>20</v>
      </c>
      <c r="H233" s="68">
        <v>1</v>
      </c>
      <c r="I233" s="45" t="s">
        <v>1960</v>
      </c>
      <c r="J233" s="8" t="s">
        <v>23</v>
      </c>
      <c r="K233" s="35"/>
      <c r="L233" s="39">
        <f t="shared" si="6"/>
        <v>-1</v>
      </c>
      <c r="M233" s="33">
        <f t="shared" si="7"/>
        <v>158.36000000000001</v>
      </c>
    </row>
    <row r="234" spans="1:13" s="4" customFormat="1" ht="15" customHeight="1" x14ac:dyDescent="0.25">
      <c r="A234" s="1"/>
      <c r="B234" s="16">
        <v>44255</v>
      </c>
      <c r="C234" s="8" t="s">
        <v>24</v>
      </c>
      <c r="D234" s="8" t="s">
        <v>25</v>
      </c>
      <c r="E234" s="9">
        <v>1</v>
      </c>
      <c r="F234" s="8" t="s">
        <v>488</v>
      </c>
      <c r="G234" s="8" t="s">
        <v>20</v>
      </c>
      <c r="H234" s="68">
        <v>2</v>
      </c>
      <c r="I234" s="45" t="s">
        <v>1960</v>
      </c>
      <c r="J234" s="8" t="s">
        <v>6</v>
      </c>
      <c r="K234" s="35">
        <v>4.2</v>
      </c>
      <c r="L234" s="39">
        <f t="shared" si="6"/>
        <v>6.4</v>
      </c>
      <c r="M234" s="33">
        <f t="shared" si="7"/>
        <v>164.76000000000002</v>
      </c>
    </row>
    <row r="235" spans="1:13" s="4" customFormat="1" ht="15" customHeight="1" x14ac:dyDescent="0.25">
      <c r="A235" s="1"/>
      <c r="B235" s="16">
        <v>44255</v>
      </c>
      <c r="C235" s="8" t="s">
        <v>24</v>
      </c>
      <c r="D235" s="8" t="s">
        <v>25</v>
      </c>
      <c r="E235" s="9">
        <v>2</v>
      </c>
      <c r="F235" s="8" t="s">
        <v>490</v>
      </c>
      <c r="G235" s="8" t="s">
        <v>20</v>
      </c>
      <c r="H235" s="68">
        <v>3</v>
      </c>
      <c r="I235" s="45" t="s">
        <v>1960</v>
      </c>
      <c r="J235" s="8" t="s">
        <v>23</v>
      </c>
      <c r="K235" s="35"/>
      <c r="L235" s="39">
        <f t="shared" si="6"/>
        <v>-3</v>
      </c>
      <c r="M235" s="33">
        <f t="shared" si="7"/>
        <v>161.76000000000002</v>
      </c>
    </row>
    <row r="236" spans="1:13" s="4" customFormat="1" ht="15" customHeight="1" x14ac:dyDescent="0.25">
      <c r="A236" s="1"/>
      <c r="B236" s="16">
        <v>44255</v>
      </c>
      <c r="C236" s="8" t="s">
        <v>24</v>
      </c>
      <c r="D236" s="8" t="s">
        <v>25</v>
      </c>
      <c r="E236" s="9">
        <v>2</v>
      </c>
      <c r="F236" s="8" t="s">
        <v>491</v>
      </c>
      <c r="G236" s="8" t="s">
        <v>20</v>
      </c>
      <c r="H236" s="68">
        <v>1</v>
      </c>
      <c r="I236" s="45" t="s">
        <v>1960</v>
      </c>
      <c r="J236" s="8" t="s">
        <v>18</v>
      </c>
      <c r="K236" s="35"/>
      <c r="L236" s="39">
        <f t="shared" si="6"/>
        <v>-1</v>
      </c>
      <c r="M236" s="33">
        <f t="shared" si="7"/>
        <v>160.76000000000002</v>
      </c>
    </row>
    <row r="237" spans="1:13" s="4" customFormat="1" ht="15" customHeight="1" x14ac:dyDescent="0.25">
      <c r="A237" s="1"/>
      <c r="B237" s="16">
        <v>44255</v>
      </c>
      <c r="C237" s="8" t="s">
        <v>24</v>
      </c>
      <c r="D237" s="8" t="s">
        <v>25</v>
      </c>
      <c r="E237" s="9">
        <v>4</v>
      </c>
      <c r="F237" s="8" t="s">
        <v>131</v>
      </c>
      <c r="G237" s="8" t="s">
        <v>20</v>
      </c>
      <c r="H237" s="68">
        <v>4</v>
      </c>
      <c r="I237" s="45" t="s">
        <v>1960</v>
      </c>
      <c r="J237" s="8" t="s">
        <v>6</v>
      </c>
      <c r="K237" s="35">
        <v>3.8</v>
      </c>
      <c r="L237" s="39">
        <f t="shared" si="6"/>
        <v>11.2</v>
      </c>
      <c r="M237" s="33">
        <f t="shared" si="7"/>
        <v>171.96</v>
      </c>
    </row>
    <row r="238" spans="1:13" s="4" customFormat="1" ht="15" customHeight="1" x14ac:dyDescent="0.25">
      <c r="A238" s="1"/>
      <c r="B238" s="16">
        <v>44255</v>
      </c>
      <c r="C238" s="8" t="s">
        <v>24</v>
      </c>
      <c r="D238" s="8" t="s">
        <v>25</v>
      </c>
      <c r="E238" s="9">
        <v>8</v>
      </c>
      <c r="F238" s="8" t="s">
        <v>494</v>
      </c>
      <c r="G238" s="8" t="s">
        <v>20</v>
      </c>
      <c r="H238" s="68">
        <v>4</v>
      </c>
      <c r="I238" s="45" t="s">
        <v>1960</v>
      </c>
      <c r="J238" s="8" t="s">
        <v>6</v>
      </c>
      <c r="K238" s="35">
        <v>2.6</v>
      </c>
      <c r="L238" s="39">
        <f t="shared" si="6"/>
        <v>6.4</v>
      </c>
      <c r="M238" s="33">
        <f t="shared" si="7"/>
        <v>178.36</v>
      </c>
    </row>
    <row r="239" spans="1:13" s="4" customFormat="1" ht="15" customHeight="1" x14ac:dyDescent="0.25">
      <c r="A239" s="1"/>
      <c r="B239" s="16">
        <v>44258</v>
      </c>
      <c r="C239" s="8" t="s">
        <v>17</v>
      </c>
      <c r="D239" s="8" t="s">
        <v>39</v>
      </c>
      <c r="E239" s="9">
        <v>4</v>
      </c>
      <c r="F239" s="8" t="s">
        <v>172</v>
      </c>
      <c r="G239" s="8" t="s">
        <v>20</v>
      </c>
      <c r="H239" s="68">
        <v>2</v>
      </c>
      <c r="I239" s="45" t="s">
        <v>1960</v>
      </c>
      <c r="J239" s="8" t="s">
        <v>23</v>
      </c>
      <c r="K239" s="35"/>
      <c r="L239" s="39">
        <f t="shared" si="6"/>
        <v>-2</v>
      </c>
      <c r="M239" s="33">
        <f t="shared" si="7"/>
        <v>176.36</v>
      </c>
    </row>
    <row r="240" spans="1:13" s="4" customFormat="1" ht="15" customHeight="1" x14ac:dyDescent="0.25">
      <c r="A240" s="1"/>
      <c r="B240" s="16">
        <v>44258</v>
      </c>
      <c r="C240" s="8" t="s">
        <v>17</v>
      </c>
      <c r="D240" s="8" t="s">
        <v>39</v>
      </c>
      <c r="E240" s="9">
        <v>4</v>
      </c>
      <c r="F240" s="8" t="s">
        <v>172</v>
      </c>
      <c r="G240" s="8" t="s">
        <v>21</v>
      </c>
      <c r="H240" s="68">
        <v>4</v>
      </c>
      <c r="I240" s="45" t="s">
        <v>1960</v>
      </c>
      <c r="J240" s="8" t="s">
        <v>23</v>
      </c>
      <c r="K240" s="35">
        <v>2.16</v>
      </c>
      <c r="L240" s="39">
        <f t="shared" si="6"/>
        <v>4.6400000000000006</v>
      </c>
      <c r="M240" s="33">
        <f t="shared" si="7"/>
        <v>181</v>
      </c>
    </row>
    <row r="241" spans="1:13" s="4" customFormat="1" ht="15" customHeight="1" x14ac:dyDescent="0.25">
      <c r="A241" s="1"/>
      <c r="B241" s="16">
        <v>44258</v>
      </c>
      <c r="C241" s="8" t="s">
        <v>17</v>
      </c>
      <c r="D241" s="8" t="s">
        <v>39</v>
      </c>
      <c r="E241" s="9">
        <v>5</v>
      </c>
      <c r="F241" s="8" t="s">
        <v>44</v>
      </c>
      <c r="G241" s="8" t="s">
        <v>20</v>
      </c>
      <c r="H241" s="68">
        <v>1</v>
      </c>
      <c r="I241" s="45" t="s">
        <v>1960</v>
      </c>
      <c r="J241" s="8" t="s">
        <v>18</v>
      </c>
      <c r="K241" s="35"/>
      <c r="L241" s="39">
        <f t="shared" si="6"/>
        <v>-1</v>
      </c>
      <c r="M241" s="33">
        <f t="shared" si="7"/>
        <v>180</v>
      </c>
    </row>
    <row r="242" spans="1:13" s="4" customFormat="1" ht="15" customHeight="1" x14ac:dyDescent="0.25">
      <c r="A242" s="1"/>
      <c r="B242" s="16">
        <v>44258</v>
      </c>
      <c r="C242" s="8" t="s">
        <v>17</v>
      </c>
      <c r="D242" s="8" t="s">
        <v>39</v>
      </c>
      <c r="E242" s="9">
        <v>5</v>
      </c>
      <c r="F242" s="8" t="s">
        <v>497</v>
      </c>
      <c r="G242" s="8" t="s">
        <v>20</v>
      </c>
      <c r="H242" s="68">
        <v>1</v>
      </c>
      <c r="I242" s="45" t="s">
        <v>1960</v>
      </c>
      <c r="J242" s="8" t="s">
        <v>18</v>
      </c>
      <c r="K242" s="35"/>
      <c r="L242" s="39">
        <f t="shared" si="6"/>
        <v>-1</v>
      </c>
      <c r="M242" s="33">
        <f t="shared" si="7"/>
        <v>179</v>
      </c>
    </row>
    <row r="243" spans="1:13" s="4" customFormat="1" ht="15" customHeight="1" x14ac:dyDescent="0.25">
      <c r="A243" s="1"/>
      <c r="B243" s="16">
        <v>44258</v>
      </c>
      <c r="C243" s="8" t="s">
        <v>17</v>
      </c>
      <c r="D243" s="8" t="s">
        <v>39</v>
      </c>
      <c r="E243" s="9">
        <v>6</v>
      </c>
      <c r="F243" s="8" t="s">
        <v>157</v>
      </c>
      <c r="G243" s="8" t="s">
        <v>20</v>
      </c>
      <c r="H243" s="68">
        <v>2</v>
      </c>
      <c r="I243" s="45" t="s">
        <v>1960</v>
      </c>
      <c r="J243" s="8" t="s">
        <v>18</v>
      </c>
      <c r="K243" s="35"/>
      <c r="L243" s="39">
        <f t="shared" si="6"/>
        <v>-2</v>
      </c>
      <c r="M243" s="33">
        <f t="shared" si="7"/>
        <v>177</v>
      </c>
    </row>
    <row r="244" spans="1:13" s="4" customFormat="1" ht="15" customHeight="1" x14ac:dyDescent="0.25">
      <c r="A244" s="1"/>
      <c r="B244" s="16">
        <v>44259</v>
      </c>
      <c r="C244" s="8" t="s">
        <v>43</v>
      </c>
      <c r="D244" s="8" t="s">
        <v>67</v>
      </c>
      <c r="E244" s="9">
        <v>4</v>
      </c>
      <c r="F244" s="8" t="s">
        <v>106</v>
      </c>
      <c r="G244" s="8" t="s">
        <v>20</v>
      </c>
      <c r="H244" s="68">
        <v>1</v>
      </c>
      <c r="I244" s="45" t="s">
        <v>1960</v>
      </c>
      <c r="J244" s="8" t="s">
        <v>18</v>
      </c>
      <c r="K244" s="35"/>
      <c r="L244" s="39">
        <f t="shared" si="6"/>
        <v>-1</v>
      </c>
      <c r="M244" s="33">
        <f t="shared" si="7"/>
        <v>176</v>
      </c>
    </row>
    <row r="245" spans="1:13" s="4" customFormat="1" ht="15" customHeight="1" x14ac:dyDescent="0.25">
      <c r="A245" s="1"/>
      <c r="B245" s="16">
        <v>44259</v>
      </c>
      <c r="C245" s="8" t="s">
        <v>43</v>
      </c>
      <c r="D245" s="8" t="s">
        <v>67</v>
      </c>
      <c r="E245" s="9">
        <v>4</v>
      </c>
      <c r="F245" s="8" t="s">
        <v>501</v>
      </c>
      <c r="G245" s="8" t="s">
        <v>20</v>
      </c>
      <c r="H245" s="68">
        <v>1</v>
      </c>
      <c r="I245" s="45" t="s">
        <v>1960</v>
      </c>
      <c r="J245" s="8" t="s">
        <v>23</v>
      </c>
      <c r="K245" s="35"/>
      <c r="L245" s="39">
        <f t="shared" si="6"/>
        <v>-1</v>
      </c>
      <c r="M245" s="33">
        <f t="shared" si="7"/>
        <v>175</v>
      </c>
    </row>
    <row r="246" spans="1:13" s="4" customFormat="1" ht="15" customHeight="1" x14ac:dyDescent="0.25">
      <c r="A246" s="1"/>
      <c r="B246" s="16">
        <v>44259</v>
      </c>
      <c r="C246" s="8" t="s">
        <v>43</v>
      </c>
      <c r="D246" s="8" t="s">
        <v>67</v>
      </c>
      <c r="E246" s="9">
        <v>5</v>
      </c>
      <c r="F246" s="8" t="s">
        <v>502</v>
      </c>
      <c r="G246" s="8" t="s">
        <v>20</v>
      </c>
      <c r="H246" s="68">
        <v>4</v>
      </c>
      <c r="I246" s="45" t="s">
        <v>1960</v>
      </c>
      <c r="J246" s="8" t="s">
        <v>5</v>
      </c>
      <c r="K246" s="35"/>
      <c r="L246" s="39">
        <f t="shared" si="6"/>
        <v>-4</v>
      </c>
      <c r="M246" s="33">
        <f t="shared" si="7"/>
        <v>171</v>
      </c>
    </row>
    <row r="247" spans="1:13" s="4" customFormat="1" ht="15" customHeight="1" x14ac:dyDescent="0.25">
      <c r="A247" s="1"/>
      <c r="B247" s="16">
        <v>44259</v>
      </c>
      <c r="C247" s="8" t="s">
        <v>43</v>
      </c>
      <c r="D247" s="8" t="s">
        <v>67</v>
      </c>
      <c r="E247" s="9">
        <v>5</v>
      </c>
      <c r="F247" s="8" t="s">
        <v>503</v>
      </c>
      <c r="G247" s="8" t="s">
        <v>20</v>
      </c>
      <c r="H247" s="68">
        <v>1</v>
      </c>
      <c r="I247" s="45" t="s">
        <v>1960</v>
      </c>
      <c r="J247" s="8" t="s">
        <v>18</v>
      </c>
      <c r="K247" s="35"/>
      <c r="L247" s="39">
        <f t="shared" si="6"/>
        <v>-1</v>
      </c>
      <c r="M247" s="33">
        <f t="shared" si="7"/>
        <v>170</v>
      </c>
    </row>
    <row r="248" spans="1:13" s="4" customFormat="1" ht="15" customHeight="1" x14ac:dyDescent="0.25">
      <c r="A248" s="1"/>
      <c r="B248" s="16">
        <v>44261</v>
      </c>
      <c r="C248" s="8" t="s">
        <v>15</v>
      </c>
      <c r="D248" s="8" t="s">
        <v>0</v>
      </c>
      <c r="E248" s="9">
        <v>1</v>
      </c>
      <c r="F248" s="8" t="s">
        <v>505</v>
      </c>
      <c r="G248" s="8" t="s">
        <v>20</v>
      </c>
      <c r="H248" s="68">
        <v>1</v>
      </c>
      <c r="I248" s="45" t="s">
        <v>1960</v>
      </c>
      <c r="J248" s="8" t="s">
        <v>5</v>
      </c>
      <c r="K248" s="35"/>
      <c r="L248" s="39">
        <f t="shared" si="6"/>
        <v>-1</v>
      </c>
      <c r="M248" s="33">
        <f t="shared" si="7"/>
        <v>169</v>
      </c>
    </row>
    <row r="249" spans="1:13" s="4" customFormat="1" ht="15" customHeight="1" x14ac:dyDescent="0.25">
      <c r="A249" s="1"/>
      <c r="B249" s="16">
        <v>44261</v>
      </c>
      <c r="C249" s="8" t="s">
        <v>15</v>
      </c>
      <c r="D249" s="8" t="s">
        <v>0</v>
      </c>
      <c r="E249" s="9">
        <v>4</v>
      </c>
      <c r="F249" s="8" t="s">
        <v>80</v>
      </c>
      <c r="G249" s="8" t="s">
        <v>20</v>
      </c>
      <c r="H249" s="68">
        <v>6</v>
      </c>
      <c r="I249" s="45" t="s">
        <v>1960</v>
      </c>
      <c r="J249" s="8" t="s">
        <v>6</v>
      </c>
      <c r="K249" s="35">
        <v>2.1</v>
      </c>
      <c r="L249" s="39">
        <f t="shared" si="6"/>
        <v>6.6000000000000014</v>
      </c>
      <c r="M249" s="33">
        <f t="shared" si="7"/>
        <v>175.6</v>
      </c>
    </row>
    <row r="250" spans="1:13" s="4" customFormat="1" ht="15" customHeight="1" x14ac:dyDescent="0.25">
      <c r="A250" s="1"/>
      <c r="B250" s="16">
        <v>44261</v>
      </c>
      <c r="C250" s="8" t="s">
        <v>15</v>
      </c>
      <c r="D250" s="8" t="s">
        <v>0</v>
      </c>
      <c r="E250" s="9">
        <v>6</v>
      </c>
      <c r="F250" s="8" t="s">
        <v>164</v>
      </c>
      <c r="G250" s="8" t="s">
        <v>20</v>
      </c>
      <c r="H250" s="68">
        <v>6</v>
      </c>
      <c r="I250" s="45" t="s">
        <v>1960</v>
      </c>
      <c r="J250" s="8" t="s">
        <v>23</v>
      </c>
      <c r="K250" s="35"/>
      <c r="L250" s="39">
        <f t="shared" si="6"/>
        <v>-6</v>
      </c>
      <c r="M250" s="33">
        <f t="shared" si="7"/>
        <v>169.6</v>
      </c>
    </row>
    <row r="251" spans="1:13" s="4" customFormat="1" ht="15" customHeight="1" x14ac:dyDescent="0.25">
      <c r="A251" s="1"/>
      <c r="B251" s="16">
        <v>44261</v>
      </c>
      <c r="C251" s="8" t="s">
        <v>15</v>
      </c>
      <c r="D251" s="8" t="s">
        <v>0</v>
      </c>
      <c r="E251" s="9">
        <v>6</v>
      </c>
      <c r="F251" s="8" t="s">
        <v>508</v>
      </c>
      <c r="G251" s="8" t="s">
        <v>20</v>
      </c>
      <c r="H251" s="68">
        <v>2</v>
      </c>
      <c r="I251" s="45" t="s">
        <v>1960</v>
      </c>
      <c r="J251" s="8" t="s">
        <v>5</v>
      </c>
      <c r="K251" s="35"/>
      <c r="L251" s="39">
        <f t="shared" si="6"/>
        <v>-2</v>
      </c>
      <c r="M251" s="33">
        <f t="shared" si="7"/>
        <v>167.6</v>
      </c>
    </row>
    <row r="252" spans="1:13" s="4" customFormat="1" ht="15" customHeight="1" x14ac:dyDescent="0.25">
      <c r="A252" s="1"/>
      <c r="B252" s="16">
        <v>44261</v>
      </c>
      <c r="C252" s="8" t="s">
        <v>15</v>
      </c>
      <c r="D252" s="8" t="s">
        <v>0</v>
      </c>
      <c r="E252" s="9">
        <v>7</v>
      </c>
      <c r="F252" s="8" t="s">
        <v>510</v>
      </c>
      <c r="G252" s="8" t="s">
        <v>20</v>
      </c>
      <c r="H252" s="68">
        <v>2</v>
      </c>
      <c r="I252" s="45" t="s">
        <v>1960</v>
      </c>
      <c r="J252" s="8" t="s">
        <v>18</v>
      </c>
      <c r="K252" s="35"/>
      <c r="L252" s="39">
        <f t="shared" si="6"/>
        <v>-2</v>
      </c>
      <c r="M252" s="33">
        <f t="shared" si="7"/>
        <v>165.6</v>
      </c>
    </row>
    <row r="253" spans="1:13" s="4" customFormat="1" ht="15" customHeight="1" x14ac:dyDescent="0.25">
      <c r="A253" s="1"/>
      <c r="B253" s="16">
        <v>44261</v>
      </c>
      <c r="C253" s="8" t="s">
        <v>15</v>
      </c>
      <c r="D253" s="8" t="s">
        <v>0</v>
      </c>
      <c r="E253" s="9">
        <v>8</v>
      </c>
      <c r="F253" s="8" t="s">
        <v>373</v>
      </c>
      <c r="G253" s="8" t="s">
        <v>20</v>
      </c>
      <c r="H253" s="68">
        <v>1</v>
      </c>
      <c r="I253" s="45" t="s">
        <v>1960</v>
      </c>
      <c r="J253" s="8" t="s">
        <v>18</v>
      </c>
      <c r="K253" s="35"/>
      <c r="L253" s="39">
        <f t="shared" si="6"/>
        <v>-1</v>
      </c>
      <c r="M253" s="33">
        <f t="shared" si="7"/>
        <v>164.6</v>
      </c>
    </row>
    <row r="254" spans="1:13" s="4" customFormat="1" ht="15" customHeight="1" x14ac:dyDescent="0.25">
      <c r="A254" s="1"/>
      <c r="B254" s="16">
        <v>44261</v>
      </c>
      <c r="C254" s="8" t="s">
        <v>15</v>
      </c>
      <c r="D254" s="8" t="s">
        <v>0</v>
      </c>
      <c r="E254" s="9">
        <v>9</v>
      </c>
      <c r="F254" s="8" t="s">
        <v>513</v>
      </c>
      <c r="G254" s="8" t="s">
        <v>20</v>
      </c>
      <c r="H254" s="68">
        <v>5</v>
      </c>
      <c r="I254" s="45" t="s">
        <v>1960</v>
      </c>
      <c r="J254" s="8" t="s">
        <v>6</v>
      </c>
      <c r="K254" s="35">
        <v>2.4500000000000002</v>
      </c>
      <c r="L254" s="39">
        <f t="shared" si="6"/>
        <v>7.25</v>
      </c>
      <c r="M254" s="33">
        <f t="shared" si="7"/>
        <v>171.85</v>
      </c>
    </row>
    <row r="255" spans="1:13" s="4" customFormat="1" ht="15" customHeight="1" x14ac:dyDescent="0.25">
      <c r="A255" s="1"/>
      <c r="B255" s="16">
        <v>44261</v>
      </c>
      <c r="C255" s="8" t="s">
        <v>15</v>
      </c>
      <c r="D255" s="8" t="s">
        <v>27</v>
      </c>
      <c r="E255" s="9">
        <v>2</v>
      </c>
      <c r="F255" s="8" t="s">
        <v>445</v>
      </c>
      <c r="G255" s="8" t="s">
        <v>20</v>
      </c>
      <c r="H255" s="68">
        <v>2</v>
      </c>
      <c r="I255" s="45" t="s">
        <v>1960</v>
      </c>
      <c r="J255" s="8" t="s">
        <v>18</v>
      </c>
      <c r="K255" s="35"/>
      <c r="L255" s="39">
        <f t="shared" si="6"/>
        <v>-2</v>
      </c>
      <c r="M255" s="33">
        <f t="shared" si="7"/>
        <v>169.85</v>
      </c>
    </row>
    <row r="256" spans="1:13" s="4" customFormat="1" ht="15" customHeight="1" x14ac:dyDescent="0.25">
      <c r="A256" s="1"/>
      <c r="B256" s="16">
        <v>44261</v>
      </c>
      <c r="C256" s="8" t="s">
        <v>15</v>
      </c>
      <c r="D256" s="8" t="s">
        <v>27</v>
      </c>
      <c r="E256" s="9">
        <v>2</v>
      </c>
      <c r="F256" s="8" t="s">
        <v>515</v>
      </c>
      <c r="G256" s="8" t="s">
        <v>20</v>
      </c>
      <c r="H256" s="68">
        <v>1</v>
      </c>
      <c r="I256" s="45" t="s">
        <v>1960</v>
      </c>
      <c r="J256" s="8" t="s">
        <v>18</v>
      </c>
      <c r="K256" s="35"/>
      <c r="L256" s="39">
        <f t="shared" si="6"/>
        <v>-1</v>
      </c>
      <c r="M256" s="33">
        <f t="shared" si="7"/>
        <v>168.85</v>
      </c>
    </row>
    <row r="257" spans="1:13" s="4" customFormat="1" ht="15" customHeight="1" x14ac:dyDescent="0.25">
      <c r="A257" s="1"/>
      <c r="B257" s="16">
        <v>44261</v>
      </c>
      <c r="C257" s="8" t="s">
        <v>15</v>
      </c>
      <c r="D257" s="8" t="s">
        <v>27</v>
      </c>
      <c r="E257" s="9">
        <v>2</v>
      </c>
      <c r="F257" s="8" t="s">
        <v>516</v>
      </c>
      <c r="G257" s="8" t="s">
        <v>20</v>
      </c>
      <c r="H257" s="68">
        <v>1</v>
      </c>
      <c r="I257" s="45" t="s">
        <v>1960</v>
      </c>
      <c r="J257" s="8" t="s">
        <v>23</v>
      </c>
      <c r="K257" s="35"/>
      <c r="L257" s="39">
        <f t="shared" si="6"/>
        <v>-1</v>
      </c>
      <c r="M257" s="33">
        <f t="shared" si="7"/>
        <v>167.85</v>
      </c>
    </row>
    <row r="258" spans="1:13" s="4" customFormat="1" ht="15" customHeight="1" x14ac:dyDescent="0.25">
      <c r="A258" s="1"/>
      <c r="B258" s="16">
        <v>44261</v>
      </c>
      <c r="C258" s="8" t="s">
        <v>15</v>
      </c>
      <c r="D258" s="8" t="s">
        <v>27</v>
      </c>
      <c r="E258" s="9">
        <v>2</v>
      </c>
      <c r="F258" s="8" t="s">
        <v>517</v>
      </c>
      <c r="G258" s="8" t="s">
        <v>20</v>
      </c>
      <c r="H258" s="68">
        <v>1</v>
      </c>
      <c r="I258" s="45" t="s">
        <v>1960</v>
      </c>
      <c r="J258" s="8" t="s">
        <v>5</v>
      </c>
      <c r="K258" s="35"/>
      <c r="L258" s="39">
        <f t="shared" si="6"/>
        <v>-1</v>
      </c>
      <c r="M258" s="33">
        <f t="shared" si="7"/>
        <v>166.85</v>
      </c>
    </row>
    <row r="259" spans="1:13" s="4" customFormat="1" ht="15" customHeight="1" x14ac:dyDescent="0.25">
      <c r="A259" s="1"/>
      <c r="B259" s="16">
        <v>44261</v>
      </c>
      <c r="C259" s="8" t="s">
        <v>15</v>
      </c>
      <c r="D259" s="8" t="s">
        <v>27</v>
      </c>
      <c r="E259" s="9">
        <v>7</v>
      </c>
      <c r="F259" s="8" t="s">
        <v>117</v>
      </c>
      <c r="G259" s="8" t="s">
        <v>20</v>
      </c>
      <c r="H259" s="68">
        <v>3</v>
      </c>
      <c r="I259" s="45" t="s">
        <v>1960</v>
      </c>
      <c r="J259" s="8" t="s">
        <v>23</v>
      </c>
      <c r="K259" s="35"/>
      <c r="L259" s="39">
        <f t="shared" si="6"/>
        <v>-3</v>
      </c>
      <c r="M259" s="33">
        <f t="shared" si="7"/>
        <v>163.85</v>
      </c>
    </row>
    <row r="260" spans="1:13" s="4" customFormat="1" ht="15" customHeight="1" x14ac:dyDescent="0.25">
      <c r="A260" s="1"/>
      <c r="B260" s="16">
        <v>44261</v>
      </c>
      <c r="C260" s="8" t="s">
        <v>15</v>
      </c>
      <c r="D260" s="8" t="s">
        <v>27</v>
      </c>
      <c r="E260" s="9">
        <v>7</v>
      </c>
      <c r="F260" s="8" t="s">
        <v>519</v>
      </c>
      <c r="G260" s="8" t="s">
        <v>20</v>
      </c>
      <c r="H260" s="68">
        <v>1</v>
      </c>
      <c r="I260" s="45" t="s">
        <v>1960</v>
      </c>
      <c r="J260" s="8" t="s">
        <v>18</v>
      </c>
      <c r="K260" s="35"/>
      <c r="L260" s="39">
        <f t="shared" si="6"/>
        <v>-1</v>
      </c>
      <c r="M260" s="33">
        <f t="shared" si="7"/>
        <v>162.85</v>
      </c>
    </row>
    <row r="261" spans="1:13" s="4" customFormat="1" ht="15" customHeight="1" x14ac:dyDescent="0.25">
      <c r="A261" s="1"/>
      <c r="B261" s="16">
        <v>44262</v>
      </c>
      <c r="C261" s="8" t="s">
        <v>24</v>
      </c>
      <c r="D261" s="8" t="s">
        <v>25</v>
      </c>
      <c r="E261" s="9">
        <v>1</v>
      </c>
      <c r="F261" s="8" t="s">
        <v>521</v>
      </c>
      <c r="G261" s="8" t="s">
        <v>20</v>
      </c>
      <c r="H261" s="68">
        <v>2</v>
      </c>
      <c r="I261" s="45" t="s">
        <v>1960</v>
      </c>
      <c r="J261" s="8" t="s">
        <v>18</v>
      </c>
      <c r="K261" s="35"/>
      <c r="L261" s="39">
        <f t="shared" si="6"/>
        <v>-2</v>
      </c>
      <c r="M261" s="33">
        <f t="shared" si="7"/>
        <v>160.85</v>
      </c>
    </row>
    <row r="262" spans="1:13" s="4" customFormat="1" ht="15" customHeight="1" x14ac:dyDescent="0.25">
      <c r="A262" s="1"/>
      <c r="B262" s="16">
        <v>44262</v>
      </c>
      <c r="C262" s="8" t="s">
        <v>24</v>
      </c>
      <c r="D262" s="8" t="s">
        <v>25</v>
      </c>
      <c r="E262" s="9">
        <v>7</v>
      </c>
      <c r="F262" s="8" t="s">
        <v>523</v>
      </c>
      <c r="G262" s="8" t="s">
        <v>20</v>
      </c>
      <c r="H262" s="68">
        <v>10</v>
      </c>
      <c r="I262" s="45" t="s">
        <v>1960</v>
      </c>
      <c r="J262" s="8" t="s">
        <v>23</v>
      </c>
      <c r="K262" s="35"/>
      <c r="L262" s="39">
        <f t="shared" ref="L262:L325" si="8">IF(J262&lt;&gt;0,(IF(G262="Win",IF(J262="1st",(K262*H262)-H262,IF(J262="Ref.",0,(-1*H262))),IF(OR(J262="1st",J262="2nd",J262="3rd"),(K262*H262)-H262,IF(J262="Ref.",0,(-1*H262))))),0)</f>
        <v>-10</v>
      </c>
      <c r="M262" s="33">
        <f t="shared" si="7"/>
        <v>150.85</v>
      </c>
    </row>
    <row r="263" spans="1:13" s="4" customFormat="1" ht="15" customHeight="1" x14ac:dyDescent="0.25">
      <c r="A263" s="1"/>
      <c r="B263" s="16">
        <v>44262</v>
      </c>
      <c r="C263" s="8" t="s">
        <v>24</v>
      </c>
      <c r="D263" s="8" t="s">
        <v>25</v>
      </c>
      <c r="E263" s="9">
        <v>9</v>
      </c>
      <c r="F263" s="8" t="s">
        <v>525</v>
      </c>
      <c r="G263" s="8" t="s">
        <v>20</v>
      </c>
      <c r="H263" s="68">
        <v>1</v>
      </c>
      <c r="I263" s="45" t="s">
        <v>1960</v>
      </c>
      <c r="J263" s="8" t="s">
        <v>18</v>
      </c>
      <c r="K263" s="35"/>
      <c r="L263" s="39">
        <f t="shared" si="8"/>
        <v>-1</v>
      </c>
      <c r="M263" s="33">
        <f t="shared" ref="M263:M326" si="9">L263+M262</f>
        <v>149.85</v>
      </c>
    </row>
    <row r="264" spans="1:13" s="4" customFormat="1" ht="15" customHeight="1" x14ac:dyDescent="0.25">
      <c r="A264" s="1"/>
      <c r="B264" s="16">
        <v>44262</v>
      </c>
      <c r="C264" s="8" t="s">
        <v>24</v>
      </c>
      <c r="D264" s="8" t="s">
        <v>25</v>
      </c>
      <c r="E264" s="9">
        <v>9</v>
      </c>
      <c r="F264" s="8" t="s">
        <v>84</v>
      </c>
      <c r="G264" s="8" t="s">
        <v>20</v>
      </c>
      <c r="H264" s="68">
        <v>1</v>
      </c>
      <c r="I264" s="45" t="s">
        <v>1960</v>
      </c>
      <c r="J264" s="8" t="s">
        <v>18</v>
      </c>
      <c r="K264" s="35"/>
      <c r="L264" s="39">
        <f t="shared" si="8"/>
        <v>-1</v>
      </c>
      <c r="M264" s="33">
        <f t="shared" si="9"/>
        <v>148.85</v>
      </c>
    </row>
    <row r="265" spans="1:13" s="4" customFormat="1" ht="15" customHeight="1" x14ac:dyDescent="0.25">
      <c r="A265" s="1"/>
      <c r="B265" s="16">
        <v>44265</v>
      </c>
      <c r="C265" s="8" t="s">
        <v>17</v>
      </c>
      <c r="D265" s="8" t="s">
        <v>0</v>
      </c>
      <c r="E265" s="9">
        <v>1</v>
      </c>
      <c r="F265" s="8" t="s">
        <v>527</v>
      </c>
      <c r="G265" s="8" t="s">
        <v>20</v>
      </c>
      <c r="H265" s="68">
        <v>1</v>
      </c>
      <c r="I265" s="45" t="s">
        <v>1960</v>
      </c>
      <c r="J265" s="8" t="s">
        <v>6</v>
      </c>
      <c r="K265" s="35">
        <v>13</v>
      </c>
      <c r="L265" s="39">
        <f t="shared" si="8"/>
        <v>12</v>
      </c>
      <c r="M265" s="33">
        <f t="shared" si="9"/>
        <v>160.85</v>
      </c>
    </row>
    <row r="266" spans="1:13" s="4" customFormat="1" ht="15" customHeight="1" x14ac:dyDescent="0.25">
      <c r="A266" s="1"/>
      <c r="B266" s="16">
        <v>44265</v>
      </c>
      <c r="C266" s="8" t="s">
        <v>17</v>
      </c>
      <c r="D266" s="8" t="s">
        <v>0</v>
      </c>
      <c r="E266" s="9">
        <v>2</v>
      </c>
      <c r="F266" s="8" t="s">
        <v>529</v>
      </c>
      <c r="G266" s="8" t="s">
        <v>20</v>
      </c>
      <c r="H266" s="68">
        <v>1</v>
      </c>
      <c r="I266" s="45" t="s">
        <v>1960</v>
      </c>
      <c r="J266" s="8" t="s">
        <v>18</v>
      </c>
      <c r="K266" s="35"/>
      <c r="L266" s="39">
        <f t="shared" si="8"/>
        <v>-1</v>
      </c>
      <c r="M266" s="33">
        <f t="shared" si="9"/>
        <v>159.85</v>
      </c>
    </row>
    <row r="267" spans="1:13" s="4" customFormat="1" ht="15" customHeight="1" x14ac:dyDescent="0.25">
      <c r="A267" s="1"/>
      <c r="B267" s="16">
        <v>44265</v>
      </c>
      <c r="C267" s="8" t="s">
        <v>17</v>
      </c>
      <c r="D267" s="8" t="s">
        <v>0</v>
      </c>
      <c r="E267" s="9">
        <v>6</v>
      </c>
      <c r="F267" s="8" t="s">
        <v>481</v>
      </c>
      <c r="G267" s="8" t="s">
        <v>20</v>
      </c>
      <c r="H267" s="68">
        <v>8</v>
      </c>
      <c r="I267" s="45" t="s">
        <v>1960</v>
      </c>
      <c r="J267" s="8" t="s">
        <v>18</v>
      </c>
      <c r="K267" s="35"/>
      <c r="L267" s="39">
        <f t="shared" si="8"/>
        <v>-8</v>
      </c>
      <c r="M267" s="33">
        <f t="shared" si="9"/>
        <v>151.85</v>
      </c>
    </row>
    <row r="268" spans="1:13" s="4" customFormat="1" ht="15" customHeight="1" x14ac:dyDescent="0.25">
      <c r="A268" s="1"/>
      <c r="B268" s="16">
        <v>44265</v>
      </c>
      <c r="C268" s="8" t="s">
        <v>17</v>
      </c>
      <c r="D268" s="8" t="s">
        <v>0</v>
      </c>
      <c r="E268" s="9">
        <v>7</v>
      </c>
      <c r="F268" s="8" t="s">
        <v>121</v>
      </c>
      <c r="G268" s="8" t="s">
        <v>20</v>
      </c>
      <c r="H268" s="68">
        <v>4</v>
      </c>
      <c r="I268" s="45" t="s">
        <v>1960</v>
      </c>
      <c r="J268" s="8" t="s">
        <v>5</v>
      </c>
      <c r="K268" s="35"/>
      <c r="L268" s="39">
        <f t="shared" si="8"/>
        <v>-4</v>
      </c>
      <c r="M268" s="33">
        <f t="shared" si="9"/>
        <v>147.85</v>
      </c>
    </row>
    <row r="269" spans="1:13" s="4" customFormat="1" ht="15" customHeight="1" x14ac:dyDescent="0.25">
      <c r="A269" s="1"/>
      <c r="B269" s="16">
        <v>44265</v>
      </c>
      <c r="C269" s="8" t="s">
        <v>17</v>
      </c>
      <c r="D269" s="8" t="s">
        <v>0</v>
      </c>
      <c r="E269" s="9">
        <v>7</v>
      </c>
      <c r="F269" s="8" t="s">
        <v>121</v>
      </c>
      <c r="G269" s="8" t="s">
        <v>21</v>
      </c>
      <c r="H269" s="68">
        <v>4</v>
      </c>
      <c r="I269" s="45" t="s">
        <v>1960</v>
      </c>
      <c r="J269" s="8" t="s">
        <v>5</v>
      </c>
      <c r="K269" s="35">
        <v>1.9</v>
      </c>
      <c r="L269" s="39">
        <f t="shared" si="8"/>
        <v>3.5999999999999996</v>
      </c>
      <c r="M269" s="33">
        <f t="shared" si="9"/>
        <v>151.44999999999999</v>
      </c>
    </row>
    <row r="270" spans="1:13" s="4" customFormat="1" ht="15" customHeight="1" x14ac:dyDescent="0.25">
      <c r="A270" s="1"/>
      <c r="B270" s="16">
        <v>44267</v>
      </c>
      <c r="C270" s="8" t="s">
        <v>40</v>
      </c>
      <c r="D270" s="8" t="s">
        <v>25</v>
      </c>
      <c r="E270" s="9">
        <v>2</v>
      </c>
      <c r="F270" s="8" t="s">
        <v>42</v>
      </c>
      <c r="G270" s="8" t="s">
        <v>20</v>
      </c>
      <c r="H270" s="68">
        <v>2</v>
      </c>
      <c r="I270" s="45" t="s">
        <v>1960</v>
      </c>
      <c r="J270" s="8" t="s">
        <v>6</v>
      </c>
      <c r="K270" s="35">
        <v>2.35</v>
      </c>
      <c r="L270" s="39">
        <f t="shared" si="8"/>
        <v>2.7</v>
      </c>
      <c r="M270" s="33">
        <f t="shared" si="9"/>
        <v>154.14999999999998</v>
      </c>
    </row>
    <row r="271" spans="1:13" s="4" customFormat="1" ht="15" customHeight="1" x14ac:dyDescent="0.25">
      <c r="A271" s="1"/>
      <c r="B271" s="16">
        <v>44267</v>
      </c>
      <c r="C271" s="8" t="s">
        <v>40</v>
      </c>
      <c r="D271" s="8" t="s">
        <v>25</v>
      </c>
      <c r="E271" s="9">
        <v>5</v>
      </c>
      <c r="F271" s="8" t="s">
        <v>539</v>
      </c>
      <c r="G271" s="8" t="s">
        <v>20</v>
      </c>
      <c r="H271" s="68">
        <v>1</v>
      </c>
      <c r="I271" s="45" t="s">
        <v>1960</v>
      </c>
      <c r="J271" s="8" t="s">
        <v>18</v>
      </c>
      <c r="K271" s="35"/>
      <c r="L271" s="39">
        <f t="shared" si="8"/>
        <v>-1</v>
      </c>
      <c r="M271" s="33">
        <f t="shared" si="9"/>
        <v>153.14999999999998</v>
      </c>
    </row>
    <row r="272" spans="1:13" s="4" customFormat="1" ht="15" customHeight="1" x14ac:dyDescent="0.25">
      <c r="A272" s="1"/>
      <c r="B272" s="16">
        <v>44268</v>
      </c>
      <c r="C272" s="8" t="s">
        <v>15</v>
      </c>
      <c r="D272" s="8" t="s">
        <v>27</v>
      </c>
      <c r="E272" s="9">
        <v>7</v>
      </c>
      <c r="F272" s="8" t="s">
        <v>180</v>
      </c>
      <c r="G272" s="8" t="s">
        <v>20</v>
      </c>
      <c r="H272" s="68">
        <v>5</v>
      </c>
      <c r="I272" s="45" t="s">
        <v>1960</v>
      </c>
      <c r="J272" s="8" t="s">
        <v>6</v>
      </c>
      <c r="K272" s="35">
        <v>2.4</v>
      </c>
      <c r="L272" s="39">
        <f t="shared" si="8"/>
        <v>7</v>
      </c>
      <c r="M272" s="33">
        <f t="shared" si="9"/>
        <v>160.14999999999998</v>
      </c>
    </row>
    <row r="273" spans="1:13" s="4" customFormat="1" ht="15" customHeight="1" x14ac:dyDescent="0.25">
      <c r="A273" s="1"/>
      <c r="B273" s="16">
        <v>44268</v>
      </c>
      <c r="C273" s="8" t="s">
        <v>15</v>
      </c>
      <c r="D273" s="8" t="s">
        <v>27</v>
      </c>
      <c r="E273" s="9">
        <v>7</v>
      </c>
      <c r="F273" s="8" t="s">
        <v>541</v>
      </c>
      <c r="G273" s="8" t="s">
        <v>20</v>
      </c>
      <c r="H273" s="68">
        <v>1</v>
      </c>
      <c r="I273" s="45" t="s">
        <v>1960</v>
      </c>
      <c r="J273" s="8" t="s">
        <v>18</v>
      </c>
      <c r="K273" s="35"/>
      <c r="L273" s="39">
        <f t="shared" si="8"/>
        <v>-1</v>
      </c>
      <c r="M273" s="33">
        <f t="shared" si="9"/>
        <v>159.14999999999998</v>
      </c>
    </row>
    <row r="274" spans="1:13" s="4" customFormat="1" ht="15" customHeight="1" x14ac:dyDescent="0.25">
      <c r="A274" s="1"/>
      <c r="B274" s="16">
        <v>44268</v>
      </c>
      <c r="C274" s="8" t="s">
        <v>15</v>
      </c>
      <c r="D274" s="8" t="s">
        <v>27</v>
      </c>
      <c r="E274" s="9">
        <v>8</v>
      </c>
      <c r="F274" s="8" t="s">
        <v>142</v>
      </c>
      <c r="G274" s="8" t="s">
        <v>20</v>
      </c>
      <c r="H274" s="68">
        <v>4</v>
      </c>
      <c r="I274" s="45" t="s">
        <v>1960</v>
      </c>
      <c r="J274" s="8" t="s">
        <v>18</v>
      </c>
      <c r="K274" s="35"/>
      <c r="L274" s="39">
        <f t="shared" si="8"/>
        <v>-4</v>
      </c>
      <c r="M274" s="33">
        <f t="shared" si="9"/>
        <v>155.14999999999998</v>
      </c>
    </row>
    <row r="275" spans="1:13" s="4" customFormat="1" ht="15" customHeight="1" x14ac:dyDescent="0.25">
      <c r="A275" s="1"/>
      <c r="B275" s="16">
        <v>44268</v>
      </c>
      <c r="C275" s="8" t="s">
        <v>15</v>
      </c>
      <c r="D275" s="8" t="s">
        <v>27</v>
      </c>
      <c r="E275" s="9">
        <v>8</v>
      </c>
      <c r="F275" s="8" t="s">
        <v>167</v>
      </c>
      <c r="G275" s="8" t="s">
        <v>20</v>
      </c>
      <c r="H275" s="68">
        <v>1</v>
      </c>
      <c r="I275" s="45" t="s">
        <v>1960</v>
      </c>
      <c r="J275" s="8" t="s">
        <v>18</v>
      </c>
      <c r="K275" s="35"/>
      <c r="L275" s="39">
        <f t="shared" si="8"/>
        <v>-1</v>
      </c>
      <c r="M275" s="33">
        <f t="shared" si="9"/>
        <v>154.14999999999998</v>
      </c>
    </row>
    <row r="276" spans="1:13" s="4" customFormat="1" ht="15" customHeight="1" x14ac:dyDescent="0.25">
      <c r="A276" s="1"/>
      <c r="B276" s="16">
        <v>44268</v>
      </c>
      <c r="C276" s="8" t="s">
        <v>15</v>
      </c>
      <c r="D276" s="8" t="s">
        <v>27</v>
      </c>
      <c r="E276" s="9">
        <v>9</v>
      </c>
      <c r="F276" s="8" t="s">
        <v>544</v>
      </c>
      <c r="G276" s="8" t="s">
        <v>20</v>
      </c>
      <c r="H276" s="68">
        <v>3</v>
      </c>
      <c r="I276" s="45" t="s">
        <v>1960</v>
      </c>
      <c r="J276" s="8" t="s">
        <v>18</v>
      </c>
      <c r="K276" s="35"/>
      <c r="L276" s="39">
        <f t="shared" si="8"/>
        <v>-3</v>
      </c>
      <c r="M276" s="33">
        <f t="shared" si="9"/>
        <v>151.14999999999998</v>
      </c>
    </row>
    <row r="277" spans="1:13" s="4" customFormat="1" ht="15" customHeight="1" x14ac:dyDescent="0.25">
      <c r="A277" s="1"/>
      <c r="B277" s="16">
        <v>44268</v>
      </c>
      <c r="C277" s="8" t="s">
        <v>15</v>
      </c>
      <c r="D277" s="8" t="s">
        <v>67</v>
      </c>
      <c r="E277" s="9">
        <v>4</v>
      </c>
      <c r="F277" s="8" t="s">
        <v>48</v>
      </c>
      <c r="G277" s="8" t="s">
        <v>20</v>
      </c>
      <c r="H277" s="68">
        <v>3</v>
      </c>
      <c r="I277" s="45" t="s">
        <v>1960</v>
      </c>
      <c r="J277" s="8" t="s">
        <v>18</v>
      </c>
      <c r="K277" s="35"/>
      <c r="L277" s="39">
        <f t="shared" si="8"/>
        <v>-3</v>
      </c>
      <c r="M277" s="33">
        <f t="shared" si="9"/>
        <v>148.14999999999998</v>
      </c>
    </row>
    <row r="278" spans="1:13" s="4" customFormat="1" ht="15" customHeight="1" x14ac:dyDescent="0.25">
      <c r="A278" s="1"/>
      <c r="B278" s="16">
        <v>44268</v>
      </c>
      <c r="C278" s="8" t="s">
        <v>15</v>
      </c>
      <c r="D278" s="8" t="s">
        <v>67</v>
      </c>
      <c r="E278" s="9">
        <v>6</v>
      </c>
      <c r="F278" s="8" t="s">
        <v>547</v>
      </c>
      <c r="G278" s="8" t="s">
        <v>20</v>
      </c>
      <c r="H278" s="68">
        <v>1</v>
      </c>
      <c r="I278" s="45" t="s">
        <v>1960</v>
      </c>
      <c r="J278" s="8" t="s">
        <v>18</v>
      </c>
      <c r="K278" s="35"/>
      <c r="L278" s="39">
        <f t="shared" si="8"/>
        <v>-1</v>
      </c>
      <c r="M278" s="33">
        <f t="shared" si="9"/>
        <v>147.14999999999998</v>
      </c>
    </row>
    <row r="279" spans="1:13" s="4" customFormat="1" ht="15" customHeight="1" x14ac:dyDescent="0.25">
      <c r="A279" s="1"/>
      <c r="B279" s="16">
        <v>44268</v>
      </c>
      <c r="C279" s="8" t="s">
        <v>15</v>
      </c>
      <c r="D279" s="8" t="s">
        <v>67</v>
      </c>
      <c r="E279" s="9">
        <v>6</v>
      </c>
      <c r="F279" s="8" t="s">
        <v>64</v>
      </c>
      <c r="G279" s="8" t="s">
        <v>20</v>
      </c>
      <c r="H279" s="68">
        <v>1</v>
      </c>
      <c r="I279" s="45" t="s">
        <v>1960</v>
      </c>
      <c r="J279" s="8" t="s">
        <v>5</v>
      </c>
      <c r="K279" s="35"/>
      <c r="L279" s="39">
        <f t="shared" si="8"/>
        <v>-1</v>
      </c>
      <c r="M279" s="33">
        <f t="shared" si="9"/>
        <v>146.14999999999998</v>
      </c>
    </row>
    <row r="280" spans="1:13" s="4" customFormat="1" ht="15" customHeight="1" x14ac:dyDescent="0.25">
      <c r="A280" s="1"/>
      <c r="B280" s="16">
        <v>44268</v>
      </c>
      <c r="C280" s="8" t="s">
        <v>15</v>
      </c>
      <c r="D280" s="8" t="s">
        <v>67</v>
      </c>
      <c r="E280" s="9">
        <v>7</v>
      </c>
      <c r="F280" s="8" t="s">
        <v>549</v>
      </c>
      <c r="G280" s="8" t="s">
        <v>20</v>
      </c>
      <c r="H280" s="68">
        <v>1</v>
      </c>
      <c r="I280" s="45" t="s">
        <v>1960</v>
      </c>
      <c r="J280" s="8" t="s">
        <v>18</v>
      </c>
      <c r="K280" s="35"/>
      <c r="L280" s="39">
        <f t="shared" si="8"/>
        <v>-1</v>
      </c>
      <c r="M280" s="33">
        <f t="shared" si="9"/>
        <v>145.14999999999998</v>
      </c>
    </row>
    <row r="281" spans="1:13" s="4" customFormat="1" ht="15" customHeight="1" x14ac:dyDescent="0.25">
      <c r="A281" s="1"/>
      <c r="B281" s="16">
        <v>44269</v>
      </c>
      <c r="C281" s="8" t="s">
        <v>24</v>
      </c>
      <c r="D281" s="8" t="s">
        <v>25</v>
      </c>
      <c r="E281" s="9">
        <v>2</v>
      </c>
      <c r="F281" s="8" t="s">
        <v>551</v>
      </c>
      <c r="G281" s="8" t="s">
        <v>20</v>
      </c>
      <c r="H281" s="68">
        <v>6</v>
      </c>
      <c r="I281" s="45" t="s">
        <v>1960</v>
      </c>
      <c r="J281" s="8" t="s">
        <v>18</v>
      </c>
      <c r="K281" s="35"/>
      <c r="L281" s="39">
        <f t="shared" si="8"/>
        <v>-6</v>
      </c>
      <c r="M281" s="33">
        <f t="shared" si="9"/>
        <v>139.14999999999998</v>
      </c>
    </row>
    <row r="282" spans="1:13" s="4" customFormat="1" ht="15" customHeight="1" x14ac:dyDescent="0.25">
      <c r="A282" s="1"/>
      <c r="B282" s="16">
        <v>44269</v>
      </c>
      <c r="C282" s="8" t="s">
        <v>24</v>
      </c>
      <c r="D282" s="8" t="s">
        <v>25</v>
      </c>
      <c r="E282" s="9">
        <v>6</v>
      </c>
      <c r="F282" s="8" t="s">
        <v>553</v>
      </c>
      <c r="G282" s="8" t="s">
        <v>20</v>
      </c>
      <c r="H282" s="68">
        <v>4</v>
      </c>
      <c r="I282" s="45" t="s">
        <v>1960</v>
      </c>
      <c r="J282" s="62" t="s">
        <v>6</v>
      </c>
      <c r="K282" s="35">
        <v>6.5</v>
      </c>
      <c r="L282" s="39">
        <f t="shared" si="8"/>
        <v>22</v>
      </c>
      <c r="M282" s="33">
        <f t="shared" si="9"/>
        <v>161.14999999999998</v>
      </c>
    </row>
    <row r="283" spans="1:13" s="4" customFormat="1" ht="15" customHeight="1" x14ac:dyDescent="0.25">
      <c r="A283" s="1"/>
      <c r="B283" s="16">
        <v>44269</v>
      </c>
      <c r="C283" s="8" t="s">
        <v>24</v>
      </c>
      <c r="D283" s="8" t="s">
        <v>25</v>
      </c>
      <c r="E283" s="9">
        <v>6</v>
      </c>
      <c r="F283" s="8" t="s">
        <v>553</v>
      </c>
      <c r="G283" s="8" t="s">
        <v>21</v>
      </c>
      <c r="H283" s="68">
        <v>4</v>
      </c>
      <c r="I283" s="45" t="s">
        <v>1960</v>
      </c>
      <c r="J283" s="8" t="s">
        <v>6</v>
      </c>
      <c r="K283" s="35">
        <v>2.2999999999999998</v>
      </c>
      <c r="L283" s="39">
        <f t="shared" si="8"/>
        <v>5.1999999999999993</v>
      </c>
      <c r="M283" s="33">
        <f t="shared" si="9"/>
        <v>166.34999999999997</v>
      </c>
    </row>
    <row r="284" spans="1:13" s="4" customFormat="1" ht="15" customHeight="1" x14ac:dyDescent="0.25">
      <c r="A284" s="1"/>
      <c r="B284" s="16">
        <v>44272</v>
      </c>
      <c r="C284" s="8" t="s">
        <v>17</v>
      </c>
      <c r="D284" s="8" t="s">
        <v>39</v>
      </c>
      <c r="E284" s="9">
        <v>1</v>
      </c>
      <c r="F284" s="8" t="s">
        <v>560</v>
      </c>
      <c r="G284" s="8" t="s">
        <v>20</v>
      </c>
      <c r="H284" s="68">
        <v>3</v>
      </c>
      <c r="I284" s="45" t="s">
        <v>1960</v>
      </c>
      <c r="J284" s="8" t="s">
        <v>5</v>
      </c>
      <c r="K284" s="35"/>
      <c r="L284" s="39">
        <f t="shared" si="8"/>
        <v>-3</v>
      </c>
      <c r="M284" s="33">
        <f t="shared" si="9"/>
        <v>163.34999999999997</v>
      </c>
    </row>
    <row r="285" spans="1:13" s="4" customFormat="1" ht="15" customHeight="1" x14ac:dyDescent="0.25">
      <c r="A285" s="1"/>
      <c r="B285" s="16">
        <v>44272</v>
      </c>
      <c r="C285" s="8" t="s">
        <v>17</v>
      </c>
      <c r="D285" s="8" t="s">
        <v>39</v>
      </c>
      <c r="E285" s="9">
        <v>1</v>
      </c>
      <c r="F285" s="8" t="s">
        <v>560</v>
      </c>
      <c r="G285" s="8" t="s">
        <v>21</v>
      </c>
      <c r="H285" s="68">
        <v>3</v>
      </c>
      <c r="I285" s="45" t="s">
        <v>1960</v>
      </c>
      <c r="J285" s="8" t="s">
        <v>5</v>
      </c>
      <c r="K285" s="35">
        <v>1.95</v>
      </c>
      <c r="L285" s="39">
        <f t="shared" si="8"/>
        <v>2.8499999999999996</v>
      </c>
      <c r="M285" s="33">
        <f t="shared" si="9"/>
        <v>166.19999999999996</v>
      </c>
    </row>
    <row r="286" spans="1:13" s="4" customFormat="1" ht="15" customHeight="1" x14ac:dyDescent="0.25">
      <c r="A286" s="1"/>
      <c r="B286" s="16">
        <v>44272</v>
      </c>
      <c r="C286" s="8" t="s">
        <v>17</v>
      </c>
      <c r="D286" s="8" t="s">
        <v>39</v>
      </c>
      <c r="E286" s="9">
        <v>4</v>
      </c>
      <c r="F286" s="8" t="s">
        <v>558</v>
      </c>
      <c r="G286" s="8" t="s">
        <v>20</v>
      </c>
      <c r="H286" s="68">
        <v>2</v>
      </c>
      <c r="I286" s="45" t="s">
        <v>1960</v>
      </c>
      <c r="J286" s="8" t="s">
        <v>5</v>
      </c>
      <c r="K286" s="35"/>
      <c r="L286" s="39">
        <f t="shared" si="8"/>
        <v>-2</v>
      </c>
      <c r="M286" s="33">
        <f t="shared" si="9"/>
        <v>164.19999999999996</v>
      </c>
    </row>
    <row r="287" spans="1:13" s="4" customFormat="1" ht="15" customHeight="1" x14ac:dyDescent="0.25">
      <c r="A287" s="1"/>
      <c r="B287" s="16">
        <v>44272</v>
      </c>
      <c r="C287" s="8" t="s">
        <v>17</v>
      </c>
      <c r="D287" s="8" t="s">
        <v>39</v>
      </c>
      <c r="E287" s="9">
        <v>4</v>
      </c>
      <c r="F287" s="8" t="s">
        <v>559</v>
      </c>
      <c r="G287" s="8" t="s">
        <v>20</v>
      </c>
      <c r="H287" s="68">
        <v>1</v>
      </c>
      <c r="I287" s="45" t="s">
        <v>1960</v>
      </c>
      <c r="J287" s="8" t="s">
        <v>18</v>
      </c>
      <c r="K287" s="35"/>
      <c r="L287" s="39">
        <f t="shared" si="8"/>
        <v>-1</v>
      </c>
      <c r="M287" s="33">
        <f t="shared" si="9"/>
        <v>163.19999999999996</v>
      </c>
    </row>
    <row r="288" spans="1:13" s="4" customFormat="1" ht="15" customHeight="1" x14ac:dyDescent="0.25">
      <c r="A288" s="1"/>
      <c r="B288" s="16">
        <v>44272</v>
      </c>
      <c r="C288" s="8" t="s">
        <v>17</v>
      </c>
      <c r="D288" s="8" t="s">
        <v>39</v>
      </c>
      <c r="E288" s="9">
        <v>8</v>
      </c>
      <c r="F288" s="8" t="s">
        <v>557</v>
      </c>
      <c r="G288" s="8" t="s">
        <v>20</v>
      </c>
      <c r="H288" s="68">
        <v>2</v>
      </c>
      <c r="I288" s="45" t="s">
        <v>1960</v>
      </c>
      <c r="J288" s="8" t="s">
        <v>6</v>
      </c>
      <c r="K288" s="35">
        <v>3</v>
      </c>
      <c r="L288" s="39">
        <f t="shared" si="8"/>
        <v>4</v>
      </c>
      <c r="M288" s="33">
        <f t="shared" si="9"/>
        <v>167.19999999999996</v>
      </c>
    </row>
    <row r="289" spans="1:13" s="4" customFormat="1" ht="15" customHeight="1" x14ac:dyDescent="0.25">
      <c r="A289" s="1"/>
      <c r="B289" s="16">
        <v>44274</v>
      </c>
      <c r="C289" s="8" t="s">
        <v>40</v>
      </c>
      <c r="D289" s="8" t="s">
        <v>25</v>
      </c>
      <c r="E289" s="9">
        <v>3</v>
      </c>
      <c r="F289" s="8" t="s">
        <v>105</v>
      </c>
      <c r="G289" s="8" t="s">
        <v>20</v>
      </c>
      <c r="H289" s="68">
        <v>1</v>
      </c>
      <c r="I289" s="45" t="s">
        <v>1960</v>
      </c>
      <c r="J289" s="8" t="s">
        <v>5</v>
      </c>
      <c r="K289" s="35"/>
      <c r="L289" s="39">
        <f t="shared" si="8"/>
        <v>-1</v>
      </c>
      <c r="M289" s="33">
        <f t="shared" si="9"/>
        <v>166.19999999999996</v>
      </c>
    </row>
    <row r="290" spans="1:13" s="4" customFormat="1" ht="15" customHeight="1" x14ac:dyDescent="0.25">
      <c r="A290" s="1"/>
      <c r="B290" s="16">
        <v>44274</v>
      </c>
      <c r="C290" s="8" t="s">
        <v>40</v>
      </c>
      <c r="D290" s="8" t="s">
        <v>25</v>
      </c>
      <c r="E290" s="9">
        <v>4</v>
      </c>
      <c r="F290" s="8" t="s">
        <v>525</v>
      </c>
      <c r="G290" s="8" t="s">
        <v>20</v>
      </c>
      <c r="H290" s="68">
        <v>2</v>
      </c>
      <c r="I290" s="45" t="s">
        <v>1960</v>
      </c>
      <c r="J290" s="8" t="s">
        <v>18</v>
      </c>
      <c r="K290" s="35"/>
      <c r="L290" s="39">
        <f t="shared" si="8"/>
        <v>-2</v>
      </c>
      <c r="M290" s="33">
        <f t="shared" si="9"/>
        <v>164.19999999999996</v>
      </c>
    </row>
    <row r="291" spans="1:13" s="4" customFormat="1" ht="15" customHeight="1" x14ac:dyDescent="0.25">
      <c r="A291" s="1"/>
      <c r="B291" s="16">
        <v>44274</v>
      </c>
      <c r="C291" s="8" t="s">
        <v>40</v>
      </c>
      <c r="D291" s="8" t="s">
        <v>25</v>
      </c>
      <c r="E291" s="9">
        <v>5</v>
      </c>
      <c r="F291" s="8" t="s">
        <v>564</v>
      </c>
      <c r="G291" s="8" t="s">
        <v>20</v>
      </c>
      <c r="H291" s="68">
        <v>6</v>
      </c>
      <c r="I291" s="45" t="s">
        <v>1960</v>
      </c>
      <c r="J291" s="8" t="s">
        <v>6</v>
      </c>
      <c r="K291" s="35">
        <v>1.75</v>
      </c>
      <c r="L291" s="39">
        <f t="shared" si="8"/>
        <v>4.5</v>
      </c>
      <c r="M291" s="33">
        <f t="shared" si="9"/>
        <v>168.69999999999996</v>
      </c>
    </row>
    <row r="292" spans="1:13" s="4" customFormat="1" ht="15" customHeight="1" x14ac:dyDescent="0.25">
      <c r="A292" s="1"/>
      <c r="B292" s="16">
        <v>44275</v>
      </c>
      <c r="C292" s="8" t="s">
        <v>15</v>
      </c>
      <c r="D292" s="8" t="s">
        <v>0</v>
      </c>
      <c r="E292" s="9">
        <v>4</v>
      </c>
      <c r="F292" s="8" t="s">
        <v>566</v>
      </c>
      <c r="G292" s="8" t="s">
        <v>20</v>
      </c>
      <c r="H292" s="68">
        <v>1</v>
      </c>
      <c r="I292" s="45" t="s">
        <v>1960</v>
      </c>
      <c r="J292" s="8" t="s">
        <v>6</v>
      </c>
      <c r="K292" s="35">
        <v>7</v>
      </c>
      <c r="L292" s="39">
        <f t="shared" si="8"/>
        <v>6</v>
      </c>
      <c r="M292" s="33">
        <f t="shared" si="9"/>
        <v>174.69999999999996</v>
      </c>
    </row>
    <row r="293" spans="1:13" s="4" customFormat="1" ht="15" customHeight="1" x14ac:dyDescent="0.25">
      <c r="A293" s="1"/>
      <c r="B293" s="16">
        <v>44275</v>
      </c>
      <c r="C293" s="8" t="s">
        <v>15</v>
      </c>
      <c r="D293" s="8" t="s">
        <v>0</v>
      </c>
      <c r="E293" s="9">
        <v>4</v>
      </c>
      <c r="F293" s="8" t="s">
        <v>567</v>
      </c>
      <c r="G293" s="8" t="s">
        <v>20</v>
      </c>
      <c r="H293" s="68">
        <v>1</v>
      </c>
      <c r="I293" s="45" t="s">
        <v>1960</v>
      </c>
      <c r="J293" s="8" t="s">
        <v>23</v>
      </c>
      <c r="K293" s="35"/>
      <c r="L293" s="39">
        <f t="shared" si="8"/>
        <v>-1</v>
      </c>
      <c r="M293" s="33">
        <f t="shared" si="9"/>
        <v>173.69999999999996</v>
      </c>
    </row>
    <row r="294" spans="1:13" s="4" customFormat="1" ht="15" customHeight="1" x14ac:dyDescent="0.25">
      <c r="A294" s="1"/>
      <c r="B294" s="16">
        <v>44275</v>
      </c>
      <c r="C294" s="8" t="s">
        <v>15</v>
      </c>
      <c r="D294" s="8" t="s">
        <v>0</v>
      </c>
      <c r="E294" s="9">
        <v>5</v>
      </c>
      <c r="F294" s="8" t="s">
        <v>61</v>
      </c>
      <c r="G294" s="8" t="s">
        <v>20</v>
      </c>
      <c r="H294" s="68">
        <v>1</v>
      </c>
      <c r="I294" s="45" t="s">
        <v>1960</v>
      </c>
      <c r="J294" s="8" t="s">
        <v>18</v>
      </c>
      <c r="K294" s="35"/>
      <c r="L294" s="39">
        <f t="shared" si="8"/>
        <v>-1</v>
      </c>
      <c r="M294" s="33">
        <f t="shared" si="9"/>
        <v>172.69999999999996</v>
      </c>
    </row>
    <row r="295" spans="1:13" s="4" customFormat="1" ht="15" customHeight="1" x14ac:dyDescent="0.25">
      <c r="A295" s="1"/>
      <c r="B295" s="16">
        <v>44275</v>
      </c>
      <c r="C295" s="8" t="s">
        <v>15</v>
      </c>
      <c r="D295" s="8" t="s">
        <v>0</v>
      </c>
      <c r="E295" s="9">
        <v>5</v>
      </c>
      <c r="F295" s="8" t="s">
        <v>164</v>
      </c>
      <c r="G295" s="8" t="s">
        <v>20</v>
      </c>
      <c r="H295" s="68">
        <v>1</v>
      </c>
      <c r="I295" s="45" t="s">
        <v>1960</v>
      </c>
      <c r="J295" s="8" t="s">
        <v>18</v>
      </c>
      <c r="K295" s="35"/>
      <c r="L295" s="39">
        <f t="shared" si="8"/>
        <v>-1</v>
      </c>
      <c r="M295" s="33">
        <f t="shared" si="9"/>
        <v>171.69999999999996</v>
      </c>
    </row>
    <row r="296" spans="1:13" s="4" customFormat="1" ht="15" customHeight="1" x14ac:dyDescent="0.25">
      <c r="A296" s="1"/>
      <c r="B296" s="16">
        <v>44275</v>
      </c>
      <c r="C296" s="8" t="s">
        <v>15</v>
      </c>
      <c r="D296" s="8" t="s">
        <v>0</v>
      </c>
      <c r="E296" s="9">
        <v>8</v>
      </c>
      <c r="F296" s="8" t="s">
        <v>570</v>
      </c>
      <c r="G296" s="8" t="s">
        <v>20</v>
      </c>
      <c r="H296" s="68">
        <v>5</v>
      </c>
      <c r="I296" s="45" t="s">
        <v>1960</v>
      </c>
      <c r="J296" s="8" t="s">
        <v>6</v>
      </c>
      <c r="K296" s="35">
        <v>2.4</v>
      </c>
      <c r="L296" s="39">
        <f t="shared" si="8"/>
        <v>7</v>
      </c>
      <c r="M296" s="33">
        <f t="shared" si="9"/>
        <v>178.69999999999996</v>
      </c>
    </row>
    <row r="297" spans="1:13" s="4" customFormat="1" ht="15" customHeight="1" x14ac:dyDescent="0.25">
      <c r="A297" s="1"/>
      <c r="B297" s="16">
        <v>44275</v>
      </c>
      <c r="C297" s="8" t="s">
        <v>15</v>
      </c>
      <c r="D297" s="8" t="s">
        <v>0</v>
      </c>
      <c r="E297" s="9">
        <v>9</v>
      </c>
      <c r="F297" s="8" t="s">
        <v>572</v>
      </c>
      <c r="G297" s="8" t="s">
        <v>20</v>
      </c>
      <c r="H297" s="68">
        <v>6</v>
      </c>
      <c r="I297" s="45" t="s">
        <v>1960</v>
      </c>
      <c r="J297" s="8" t="s">
        <v>23</v>
      </c>
      <c r="K297" s="35"/>
      <c r="L297" s="39">
        <f t="shared" si="8"/>
        <v>-6</v>
      </c>
      <c r="M297" s="33">
        <f t="shared" si="9"/>
        <v>172.69999999999996</v>
      </c>
    </row>
    <row r="298" spans="1:13" s="4" customFormat="1" ht="15" customHeight="1" x14ac:dyDescent="0.25">
      <c r="A298" s="1"/>
      <c r="B298" s="16">
        <v>44275</v>
      </c>
      <c r="C298" s="8" t="s">
        <v>15</v>
      </c>
      <c r="D298" s="8" t="s">
        <v>0</v>
      </c>
      <c r="E298" s="9">
        <v>9</v>
      </c>
      <c r="F298" s="8" t="s">
        <v>33</v>
      </c>
      <c r="G298" s="8" t="s">
        <v>20</v>
      </c>
      <c r="H298" s="68">
        <v>1</v>
      </c>
      <c r="I298" s="45" t="s">
        <v>1960</v>
      </c>
      <c r="J298" s="8" t="s">
        <v>6</v>
      </c>
      <c r="K298" s="35">
        <v>7.5</v>
      </c>
      <c r="L298" s="39">
        <f t="shared" si="8"/>
        <v>6.5</v>
      </c>
      <c r="M298" s="33">
        <f t="shared" si="9"/>
        <v>179.19999999999996</v>
      </c>
    </row>
    <row r="299" spans="1:13" s="4" customFormat="1" ht="15" customHeight="1" x14ac:dyDescent="0.25">
      <c r="A299" s="1"/>
      <c r="B299" s="16">
        <v>44275</v>
      </c>
      <c r="C299" s="8" t="s">
        <v>15</v>
      </c>
      <c r="D299" s="8" t="s">
        <v>0</v>
      </c>
      <c r="E299" s="9">
        <v>9</v>
      </c>
      <c r="F299" s="8" t="s">
        <v>573</v>
      </c>
      <c r="G299" s="8" t="s">
        <v>20</v>
      </c>
      <c r="H299" s="68">
        <v>1</v>
      </c>
      <c r="I299" s="45" t="s">
        <v>1960</v>
      </c>
      <c r="J299" s="8" t="s">
        <v>18</v>
      </c>
      <c r="K299" s="35"/>
      <c r="L299" s="39">
        <f t="shared" si="8"/>
        <v>-1</v>
      </c>
      <c r="M299" s="33">
        <f t="shared" si="9"/>
        <v>178.19999999999996</v>
      </c>
    </row>
    <row r="300" spans="1:13" s="4" customFormat="1" ht="15" customHeight="1" x14ac:dyDescent="0.25">
      <c r="A300" s="1"/>
      <c r="B300" s="16">
        <v>44282</v>
      </c>
      <c r="C300" s="8" t="s">
        <v>15</v>
      </c>
      <c r="D300" s="8" t="s">
        <v>39</v>
      </c>
      <c r="E300" s="9">
        <v>1</v>
      </c>
      <c r="F300" s="8" t="s">
        <v>587</v>
      </c>
      <c r="G300" s="8" t="s">
        <v>20</v>
      </c>
      <c r="H300" s="68">
        <v>2</v>
      </c>
      <c r="I300" s="45" t="s">
        <v>1960</v>
      </c>
      <c r="J300" s="8" t="s">
        <v>23</v>
      </c>
      <c r="K300" s="35"/>
      <c r="L300" s="39">
        <f t="shared" si="8"/>
        <v>-2</v>
      </c>
      <c r="M300" s="33">
        <f t="shared" si="9"/>
        <v>176.19999999999996</v>
      </c>
    </row>
    <row r="301" spans="1:13" s="4" customFormat="1" ht="15" customHeight="1" x14ac:dyDescent="0.25">
      <c r="A301" s="1"/>
      <c r="B301" s="16">
        <v>44282</v>
      </c>
      <c r="C301" s="8" t="s">
        <v>15</v>
      </c>
      <c r="D301" s="8" t="s">
        <v>39</v>
      </c>
      <c r="E301" s="9">
        <v>3</v>
      </c>
      <c r="F301" s="8" t="s">
        <v>510</v>
      </c>
      <c r="G301" s="8" t="s">
        <v>20</v>
      </c>
      <c r="H301" s="68">
        <v>4</v>
      </c>
      <c r="I301" s="45" t="s">
        <v>1960</v>
      </c>
      <c r="J301" s="8" t="s">
        <v>6</v>
      </c>
      <c r="K301" s="35">
        <v>3.5</v>
      </c>
      <c r="L301" s="39">
        <f t="shared" si="8"/>
        <v>10</v>
      </c>
      <c r="M301" s="33">
        <f t="shared" si="9"/>
        <v>186.19999999999996</v>
      </c>
    </row>
    <row r="302" spans="1:13" s="4" customFormat="1" ht="15" customHeight="1" x14ac:dyDescent="0.25">
      <c r="A302" s="1"/>
      <c r="B302" s="16">
        <v>44282</v>
      </c>
      <c r="C302" s="8" t="s">
        <v>15</v>
      </c>
      <c r="D302" s="8" t="s">
        <v>39</v>
      </c>
      <c r="E302" s="9">
        <v>4</v>
      </c>
      <c r="F302" s="8" t="s">
        <v>588</v>
      </c>
      <c r="G302" s="8" t="s">
        <v>20</v>
      </c>
      <c r="H302" s="68">
        <v>1</v>
      </c>
      <c r="I302" s="45" t="s">
        <v>1960</v>
      </c>
      <c r="J302" s="8" t="s">
        <v>23</v>
      </c>
      <c r="K302" s="35"/>
      <c r="L302" s="39">
        <f t="shared" si="8"/>
        <v>-1</v>
      </c>
      <c r="M302" s="33">
        <f t="shared" si="9"/>
        <v>185.19999999999996</v>
      </c>
    </row>
    <row r="303" spans="1:13" s="4" customFormat="1" ht="15" customHeight="1" x14ac:dyDescent="0.25">
      <c r="A303" s="1"/>
      <c r="B303" s="16">
        <v>44282</v>
      </c>
      <c r="C303" s="8" t="s">
        <v>15</v>
      </c>
      <c r="D303" s="8" t="s">
        <v>39</v>
      </c>
      <c r="E303" s="9">
        <v>4</v>
      </c>
      <c r="F303" s="8" t="s">
        <v>361</v>
      </c>
      <c r="G303" s="8" t="s">
        <v>20</v>
      </c>
      <c r="H303" s="68">
        <v>1</v>
      </c>
      <c r="I303" s="45" t="s">
        <v>1960</v>
      </c>
      <c r="J303" s="8" t="s">
        <v>5</v>
      </c>
      <c r="K303" s="35"/>
      <c r="L303" s="39">
        <f t="shared" si="8"/>
        <v>-1</v>
      </c>
      <c r="M303" s="33">
        <f t="shared" si="9"/>
        <v>184.19999999999996</v>
      </c>
    </row>
    <row r="304" spans="1:13" s="4" customFormat="1" ht="15" customHeight="1" x14ac:dyDescent="0.25">
      <c r="A304" s="1"/>
      <c r="B304" s="16">
        <v>44282</v>
      </c>
      <c r="C304" s="8" t="s">
        <v>15</v>
      </c>
      <c r="D304" s="8" t="s">
        <v>39</v>
      </c>
      <c r="E304" s="9">
        <v>7</v>
      </c>
      <c r="F304" s="8" t="s">
        <v>589</v>
      </c>
      <c r="G304" s="8" t="s">
        <v>20</v>
      </c>
      <c r="H304" s="68">
        <v>1</v>
      </c>
      <c r="I304" s="45" t="s">
        <v>1960</v>
      </c>
      <c r="J304" s="8" t="s">
        <v>18</v>
      </c>
      <c r="K304" s="35"/>
      <c r="L304" s="39">
        <f t="shared" si="8"/>
        <v>-1</v>
      </c>
      <c r="M304" s="33">
        <f t="shared" si="9"/>
        <v>183.19999999999996</v>
      </c>
    </row>
    <row r="305" spans="1:13" s="4" customFormat="1" ht="15" customHeight="1" x14ac:dyDescent="0.25">
      <c r="A305" s="1"/>
      <c r="B305" s="16">
        <v>44282</v>
      </c>
      <c r="C305" s="8" t="s">
        <v>15</v>
      </c>
      <c r="D305" s="8" t="s">
        <v>39</v>
      </c>
      <c r="E305" s="9">
        <v>7</v>
      </c>
      <c r="F305" s="8" t="s">
        <v>590</v>
      </c>
      <c r="G305" s="8" t="s">
        <v>20</v>
      </c>
      <c r="H305" s="68">
        <v>1</v>
      </c>
      <c r="I305" s="45" t="s">
        <v>1960</v>
      </c>
      <c r="J305" s="8" t="s">
        <v>5</v>
      </c>
      <c r="K305" s="35"/>
      <c r="L305" s="39">
        <f t="shared" si="8"/>
        <v>-1</v>
      </c>
      <c r="M305" s="33">
        <f t="shared" si="9"/>
        <v>182.19999999999996</v>
      </c>
    </row>
    <row r="306" spans="1:13" s="4" customFormat="1" ht="15" customHeight="1" x14ac:dyDescent="0.25">
      <c r="A306" s="1"/>
      <c r="B306" s="16">
        <v>44282</v>
      </c>
      <c r="C306" s="8" t="s">
        <v>15</v>
      </c>
      <c r="D306" s="8" t="s">
        <v>39</v>
      </c>
      <c r="E306" s="9">
        <v>7</v>
      </c>
      <c r="F306" s="8" t="s">
        <v>121</v>
      </c>
      <c r="G306" s="8" t="s">
        <v>20</v>
      </c>
      <c r="H306" s="68">
        <v>1</v>
      </c>
      <c r="I306" s="45" t="s">
        <v>1960</v>
      </c>
      <c r="J306" s="8" t="s">
        <v>18</v>
      </c>
      <c r="K306" s="35"/>
      <c r="L306" s="39">
        <f t="shared" si="8"/>
        <v>-1</v>
      </c>
      <c r="M306" s="33">
        <f t="shared" si="9"/>
        <v>181.19999999999996</v>
      </c>
    </row>
    <row r="307" spans="1:13" s="4" customFormat="1" ht="15" customHeight="1" x14ac:dyDescent="0.25">
      <c r="A307" s="1"/>
      <c r="B307" s="16">
        <v>44282</v>
      </c>
      <c r="C307" s="8" t="s">
        <v>15</v>
      </c>
      <c r="D307" s="8" t="s">
        <v>27</v>
      </c>
      <c r="E307" s="9">
        <v>6</v>
      </c>
      <c r="F307" s="8" t="s">
        <v>592</v>
      </c>
      <c r="G307" s="8" t="s">
        <v>20</v>
      </c>
      <c r="H307" s="68">
        <v>3</v>
      </c>
      <c r="I307" s="45" t="s">
        <v>1960</v>
      </c>
      <c r="J307" s="8" t="s">
        <v>6</v>
      </c>
      <c r="K307" s="35">
        <v>4.2</v>
      </c>
      <c r="L307" s="39">
        <f t="shared" si="8"/>
        <v>9.6000000000000014</v>
      </c>
      <c r="M307" s="33">
        <f t="shared" si="9"/>
        <v>190.79999999999995</v>
      </c>
    </row>
    <row r="308" spans="1:13" s="4" customFormat="1" ht="15" customHeight="1" x14ac:dyDescent="0.25">
      <c r="A308" s="1"/>
      <c r="B308" s="16">
        <v>44282</v>
      </c>
      <c r="C308" s="8" t="s">
        <v>15</v>
      </c>
      <c r="D308" s="8" t="s">
        <v>27</v>
      </c>
      <c r="E308" s="9">
        <v>6</v>
      </c>
      <c r="F308" s="8" t="s">
        <v>593</v>
      </c>
      <c r="G308" s="8" t="s">
        <v>20</v>
      </c>
      <c r="H308" s="68">
        <v>1</v>
      </c>
      <c r="I308" s="45" t="s">
        <v>1960</v>
      </c>
      <c r="J308" s="8" t="s">
        <v>18</v>
      </c>
      <c r="K308" s="35"/>
      <c r="L308" s="39">
        <f t="shared" si="8"/>
        <v>-1</v>
      </c>
      <c r="M308" s="33">
        <f t="shared" si="9"/>
        <v>189.79999999999995</v>
      </c>
    </row>
    <row r="309" spans="1:13" s="4" customFormat="1" ht="15" customHeight="1" x14ac:dyDescent="0.25">
      <c r="A309" s="1"/>
      <c r="B309" s="16">
        <v>44283</v>
      </c>
      <c r="C309" s="8" t="s">
        <v>24</v>
      </c>
      <c r="D309" s="8" t="s">
        <v>25</v>
      </c>
      <c r="E309" s="9">
        <v>1</v>
      </c>
      <c r="F309" s="8" t="s">
        <v>175</v>
      </c>
      <c r="G309" s="8" t="s">
        <v>20</v>
      </c>
      <c r="H309" s="68">
        <v>4</v>
      </c>
      <c r="I309" s="45" t="s">
        <v>1960</v>
      </c>
      <c r="J309" s="8" t="s">
        <v>6</v>
      </c>
      <c r="K309" s="35">
        <v>2.5</v>
      </c>
      <c r="L309" s="39">
        <f t="shared" si="8"/>
        <v>6</v>
      </c>
      <c r="M309" s="33">
        <f t="shared" si="9"/>
        <v>195.79999999999995</v>
      </c>
    </row>
    <row r="310" spans="1:13" s="4" customFormat="1" ht="15" customHeight="1" x14ac:dyDescent="0.25">
      <c r="A310" s="1"/>
      <c r="B310" s="16">
        <v>44283</v>
      </c>
      <c r="C310" s="8" t="s">
        <v>24</v>
      </c>
      <c r="D310" s="8" t="s">
        <v>25</v>
      </c>
      <c r="E310" s="9">
        <v>2</v>
      </c>
      <c r="F310" s="8" t="s">
        <v>602</v>
      </c>
      <c r="G310" s="8" t="s">
        <v>20</v>
      </c>
      <c r="H310" s="68">
        <v>4</v>
      </c>
      <c r="I310" s="45" t="s">
        <v>1960</v>
      </c>
      <c r="J310" s="8" t="s">
        <v>18</v>
      </c>
      <c r="K310" s="35"/>
      <c r="L310" s="39">
        <f t="shared" si="8"/>
        <v>-4</v>
      </c>
      <c r="M310" s="33">
        <f t="shared" si="9"/>
        <v>191.79999999999995</v>
      </c>
    </row>
    <row r="311" spans="1:13" s="4" customFormat="1" ht="15" customHeight="1" x14ac:dyDescent="0.25">
      <c r="A311" s="1"/>
      <c r="B311" s="16">
        <v>44283</v>
      </c>
      <c r="C311" s="8" t="s">
        <v>24</v>
      </c>
      <c r="D311" s="8" t="s">
        <v>25</v>
      </c>
      <c r="E311" s="9">
        <v>6</v>
      </c>
      <c r="F311" s="8" t="s">
        <v>600</v>
      </c>
      <c r="G311" s="8" t="s">
        <v>20</v>
      </c>
      <c r="H311" s="68">
        <v>1</v>
      </c>
      <c r="I311" s="45" t="s">
        <v>1960</v>
      </c>
      <c r="J311" s="8" t="s">
        <v>18</v>
      </c>
      <c r="K311" s="35"/>
      <c r="L311" s="39">
        <f t="shared" si="8"/>
        <v>-1</v>
      </c>
      <c r="M311" s="33">
        <f t="shared" si="9"/>
        <v>190.79999999999995</v>
      </c>
    </row>
    <row r="312" spans="1:13" s="4" customFormat="1" ht="15" customHeight="1" x14ac:dyDescent="0.25">
      <c r="A312" s="1"/>
      <c r="B312" s="16">
        <v>44283</v>
      </c>
      <c r="C312" s="8" t="s">
        <v>24</v>
      </c>
      <c r="D312" s="8" t="s">
        <v>25</v>
      </c>
      <c r="E312" s="9">
        <v>6</v>
      </c>
      <c r="F312" s="8" t="s">
        <v>601</v>
      </c>
      <c r="G312" s="8" t="s">
        <v>20</v>
      </c>
      <c r="H312" s="68">
        <v>1</v>
      </c>
      <c r="I312" s="45" t="s">
        <v>1960</v>
      </c>
      <c r="J312" s="8" t="s">
        <v>18</v>
      </c>
      <c r="K312" s="35"/>
      <c r="L312" s="39">
        <f t="shared" si="8"/>
        <v>-1</v>
      </c>
      <c r="M312" s="33">
        <f t="shared" si="9"/>
        <v>189.79999999999995</v>
      </c>
    </row>
    <row r="313" spans="1:13" s="4" customFormat="1" ht="15" customHeight="1" x14ac:dyDescent="0.25">
      <c r="A313" s="1"/>
      <c r="B313" s="16">
        <v>44283</v>
      </c>
      <c r="C313" s="8" t="s">
        <v>24</v>
      </c>
      <c r="D313" s="8" t="s">
        <v>25</v>
      </c>
      <c r="E313" s="9">
        <v>7</v>
      </c>
      <c r="F313" s="8" t="s">
        <v>598</v>
      </c>
      <c r="G313" s="8" t="s">
        <v>20</v>
      </c>
      <c r="H313" s="68">
        <v>1</v>
      </c>
      <c r="I313" s="45" t="s">
        <v>1960</v>
      </c>
      <c r="J313" s="8" t="s">
        <v>6</v>
      </c>
      <c r="K313" s="35">
        <v>1.95</v>
      </c>
      <c r="L313" s="39">
        <f t="shared" si="8"/>
        <v>0.95</v>
      </c>
      <c r="M313" s="33">
        <f t="shared" si="9"/>
        <v>190.74999999999994</v>
      </c>
    </row>
    <row r="314" spans="1:13" s="4" customFormat="1" ht="15" customHeight="1" x14ac:dyDescent="0.25">
      <c r="A314" s="1"/>
      <c r="B314" s="16">
        <v>44283</v>
      </c>
      <c r="C314" s="8" t="s">
        <v>24</v>
      </c>
      <c r="D314" s="8" t="s">
        <v>25</v>
      </c>
      <c r="E314" s="9">
        <v>7</v>
      </c>
      <c r="F314" s="8" t="s">
        <v>599</v>
      </c>
      <c r="G314" s="8" t="s">
        <v>20</v>
      </c>
      <c r="H314" s="68">
        <v>1</v>
      </c>
      <c r="I314" s="45" t="s">
        <v>1960</v>
      </c>
      <c r="J314" s="8" t="s">
        <v>5</v>
      </c>
      <c r="K314" s="35"/>
      <c r="L314" s="39">
        <f t="shared" si="8"/>
        <v>-1</v>
      </c>
      <c r="M314" s="33">
        <f t="shared" si="9"/>
        <v>189.74999999999994</v>
      </c>
    </row>
    <row r="315" spans="1:13" s="4" customFormat="1" ht="15" customHeight="1" x14ac:dyDescent="0.25">
      <c r="A315" s="1"/>
      <c r="B315" s="16">
        <v>44285</v>
      </c>
      <c r="C315" s="8" t="s">
        <v>103</v>
      </c>
      <c r="D315" s="8" t="s">
        <v>67</v>
      </c>
      <c r="E315" s="9">
        <v>1</v>
      </c>
      <c r="F315" s="8" t="s">
        <v>618</v>
      </c>
      <c r="G315" s="8" t="s">
        <v>20</v>
      </c>
      <c r="H315" s="68">
        <v>1</v>
      </c>
      <c r="I315" s="45" t="s">
        <v>1960</v>
      </c>
      <c r="J315" s="8" t="s">
        <v>23</v>
      </c>
      <c r="K315" s="35"/>
      <c r="L315" s="39">
        <f t="shared" si="8"/>
        <v>-1</v>
      </c>
      <c r="M315" s="33">
        <f t="shared" si="9"/>
        <v>188.74999999999994</v>
      </c>
    </row>
    <row r="316" spans="1:13" s="4" customFormat="1" ht="15" customHeight="1" x14ac:dyDescent="0.25">
      <c r="A316" s="1"/>
      <c r="B316" s="16">
        <v>44285</v>
      </c>
      <c r="C316" s="8" t="s">
        <v>103</v>
      </c>
      <c r="D316" s="8" t="s">
        <v>67</v>
      </c>
      <c r="E316" s="9">
        <v>2</v>
      </c>
      <c r="F316" s="8" t="s">
        <v>38</v>
      </c>
      <c r="G316" s="8" t="s">
        <v>20</v>
      </c>
      <c r="H316" s="68">
        <v>2</v>
      </c>
      <c r="I316" s="45" t="s">
        <v>1960</v>
      </c>
      <c r="J316" s="8" t="s">
        <v>23</v>
      </c>
      <c r="K316" s="35"/>
      <c r="L316" s="39">
        <f t="shared" si="8"/>
        <v>-2</v>
      </c>
      <c r="M316" s="33">
        <f t="shared" si="9"/>
        <v>186.74999999999994</v>
      </c>
    </row>
    <row r="317" spans="1:13" s="4" customFormat="1" ht="15" customHeight="1" x14ac:dyDescent="0.25">
      <c r="A317" s="1"/>
      <c r="B317" s="16">
        <v>44285</v>
      </c>
      <c r="C317" s="8" t="s">
        <v>103</v>
      </c>
      <c r="D317" s="8" t="s">
        <v>67</v>
      </c>
      <c r="E317" s="9">
        <v>5</v>
      </c>
      <c r="F317" s="8" t="s">
        <v>182</v>
      </c>
      <c r="G317" s="8" t="s">
        <v>20</v>
      </c>
      <c r="H317" s="68">
        <v>2</v>
      </c>
      <c r="I317" s="45" t="s">
        <v>1960</v>
      </c>
      <c r="J317" s="8" t="s">
        <v>6</v>
      </c>
      <c r="K317" s="35">
        <v>2.6</v>
      </c>
      <c r="L317" s="39">
        <f t="shared" si="8"/>
        <v>3.2</v>
      </c>
      <c r="M317" s="33">
        <f t="shared" si="9"/>
        <v>189.94999999999993</v>
      </c>
    </row>
    <row r="318" spans="1:13" s="4" customFormat="1" ht="15" customHeight="1" x14ac:dyDescent="0.25">
      <c r="A318" s="1"/>
      <c r="B318" s="16">
        <v>44285</v>
      </c>
      <c r="C318" s="8" t="s">
        <v>103</v>
      </c>
      <c r="D318" s="8" t="s">
        <v>67</v>
      </c>
      <c r="E318" s="9">
        <v>9</v>
      </c>
      <c r="F318" s="8" t="s">
        <v>622</v>
      </c>
      <c r="G318" s="8" t="s">
        <v>20</v>
      </c>
      <c r="H318" s="68">
        <v>1</v>
      </c>
      <c r="I318" s="45" t="s">
        <v>1960</v>
      </c>
      <c r="J318" s="8" t="s">
        <v>18</v>
      </c>
      <c r="K318" s="35"/>
      <c r="L318" s="39">
        <f t="shared" si="8"/>
        <v>-1</v>
      </c>
      <c r="M318" s="33">
        <f t="shared" si="9"/>
        <v>188.94999999999993</v>
      </c>
    </row>
    <row r="319" spans="1:13" s="4" customFormat="1" ht="15" customHeight="1" x14ac:dyDescent="0.25">
      <c r="A319" s="1"/>
      <c r="B319" s="16">
        <v>44286</v>
      </c>
      <c r="C319" s="8" t="s">
        <v>17</v>
      </c>
      <c r="D319" s="8" t="s">
        <v>39</v>
      </c>
      <c r="E319" s="9">
        <v>1</v>
      </c>
      <c r="F319" s="8" t="s">
        <v>624</v>
      </c>
      <c r="G319" s="8" t="s">
        <v>20</v>
      </c>
      <c r="H319" s="68">
        <v>1</v>
      </c>
      <c r="I319" s="45" t="s">
        <v>1960</v>
      </c>
      <c r="J319" s="8" t="s">
        <v>5</v>
      </c>
      <c r="K319" s="35"/>
      <c r="L319" s="39">
        <f t="shared" si="8"/>
        <v>-1</v>
      </c>
      <c r="M319" s="33">
        <f t="shared" si="9"/>
        <v>187.94999999999993</v>
      </c>
    </row>
    <row r="320" spans="1:13" s="4" customFormat="1" ht="15" customHeight="1" x14ac:dyDescent="0.25">
      <c r="A320" s="1"/>
      <c r="B320" s="16">
        <v>44286</v>
      </c>
      <c r="C320" s="8" t="s">
        <v>17</v>
      </c>
      <c r="D320" s="8" t="s">
        <v>39</v>
      </c>
      <c r="E320" s="9">
        <v>2</v>
      </c>
      <c r="F320" s="8" t="s">
        <v>169</v>
      </c>
      <c r="G320" s="8" t="s">
        <v>20</v>
      </c>
      <c r="H320" s="68">
        <v>2</v>
      </c>
      <c r="I320" s="45" t="s">
        <v>1960</v>
      </c>
      <c r="J320" s="8" t="s">
        <v>23</v>
      </c>
      <c r="K320" s="35"/>
      <c r="L320" s="39">
        <f t="shared" si="8"/>
        <v>-2</v>
      </c>
      <c r="M320" s="33">
        <f t="shared" si="9"/>
        <v>185.94999999999993</v>
      </c>
    </row>
    <row r="321" spans="1:13" s="4" customFormat="1" ht="15" customHeight="1" x14ac:dyDescent="0.25">
      <c r="A321" s="1"/>
      <c r="B321" s="16">
        <v>44286</v>
      </c>
      <c r="C321" s="8" t="s">
        <v>17</v>
      </c>
      <c r="D321" s="8" t="s">
        <v>39</v>
      </c>
      <c r="E321" s="9">
        <v>2</v>
      </c>
      <c r="F321" s="8" t="s">
        <v>169</v>
      </c>
      <c r="G321" s="8" t="s">
        <v>21</v>
      </c>
      <c r="H321" s="68">
        <v>2</v>
      </c>
      <c r="I321" s="45" t="s">
        <v>1960</v>
      </c>
      <c r="J321" s="8" t="s">
        <v>23</v>
      </c>
      <c r="K321" s="35">
        <v>1.89</v>
      </c>
      <c r="L321" s="39">
        <f t="shared" si="8"/>
        <v>1.7799999999999998</v>
      </c>
      <c r="M321" s="33">
        <f t="shared" si="9"/>
        <v>187.72999999999993</v>
      </c>
    </row>
    <row r="322" spans="1:13" s="4" customFormat="1" ht="15" customHeight="1" x14ac:dyDescent="0.25">
      <c r="A322" s="1"/>
      <c r="B322" s="16">
        <v>44286</v>
      </c>
      <c r="C322" s="8" t="s">
        <v>17</v>
      </c>
      <c r="D322" s="8" t="s">
        <v>39</v>
      </c>
      <c r="E322" s="9">
        <v>4</v>
      </c>
      <c r="F322" s="8" t="s">
        <v>628</v>
      </c>
      <c r="G322" s="8" t="s">
        <v>20</v>
      </c>
      <c r="H322" s="68">
        <v>6</v>
      </c>
      <c r="I322" s="45" t="s">
        <v>1960</v>
      </c>
      <c r="J322" s="8" t="s">
        <v>18</v>
      </c>
      <c r="K322" s="35"/>
      <c r="L322" s="39">
        <f t="shared" si="8"/>
        <v>-6</v>
      </c>
      <c r="M322" s="33">
        <f t="shared" si="9"/>
        <v>181.72999999999993</v>
      </c>
    </row>
    <row r="323" spans="1:13" s="4" customFormat="1" ht="15" customHeight="1" x14ac:dyDescent="0.25">
      <c r="A323" s="1"/>
      <c r="B323" s="16">
        <v>44286</v>
      </c>
      <c r="C323" s="8" t="s">
        <v>17</v>
      </c>
      <c r="D323" s="8" t="s">
        <v>39</v>
      </c>
      <c r="E323" s="9">
        <v>5</v>
      </c>
      <c r="F323" s="8" t="s">
        <v>558</v>
      </c>
      <c r="G323" s="8" t="s">
        <v>20</v>
      </c>
      <c r="H323" s="68">
        <v>1</v>
      </c>
      <c r="I323" s="45" t="s">
        <v>1960</v>
      </c>
      <c r="J323" s="8" t="s">
        <v>18</v>
      </c>
      <c r="K323" s="35"/>
      <c r="L323" s="39">
        <f t="shared" si="8"/>
        <v>-1</v>
      </c>
      <c r="M323" s="33">
        <f t="shared" si="9"/>
        <v>180.72999999999993</v>
      </c>
    </row>
    <row r="324" spans="1:13" s="4" customFormat="1" ht="15" customHeight="1" x14ac:dyDescent="0.25">
      <c r="A324" s="1"/>
      <c r="B324" s="16">
        <v>44287</v>
      </c>
      <c r="C324" s="8" t="s">
        <v>43</v>
      </c>
      <c r="D324" s="8" t="s">
        <v>50</v>
      </c>
      <c r="E324" s="9">
        <v>1</v>
      </c>
      <c r="F324" s="8" t="s">
        <v>631</v>
      </c>
      <c r="G324" s="8" t="s">
        <v>20</v>
      </c>
      <c r="H324" s="68">
        <v>5</v>
      </c>
      <c r="I324" s="45" t="s">
        <v>1960</v>
      </c>
      <c r="J324" s="8" t="s">
        <v>23</v>
      </c>
      <c r="K324" s="35"/>
      <c r="L324" s="39">
        <f t="shared" si="8"/>
        <v>-5</v>
      </c>
      <c r="M324" s="33">
        <f t="shared" si="9"/>
        <v>175.72999999999993</v>
      </c>
    </row>
    <row r="325" spans="1:13" s="4" customFormat="1" ht="15" customHeight="1" x14ac:dyDescent="0.25">
      <c r="A325" s="1"/>
      <c r="B325" s="16">
        <v>44287</v>
      </c>
      <c r="C325" s="8" t="s">
        <v>43</v>
      </c>
      <c r="D325" s="8" t="s">
        <v>50</v>
      </c>
      <c r="E325" s="9">
        <v>5</v>
      </c>
      <c r="F325" s="8" t="s">
        <v>599</v>
      </c>
      <c r="G325" s="8" t="s">
        <v>20</v>
      </c>
      <c r="H325" s="68">
        <v>2</v>
      </c>
      <c r="I325" s="45" t="s">
        <v>1960</v>
      </c>
      <c r="J325" s="8" t="s">
        <v>5</v>
      </c>
      <c r="K325" s="35"/>
      <c r="L325" s="39">
        <f t="shared" si="8"/>
        <v>-2</v>
      </c>
      <c r="M325" s="33">
        <f t="shared" si="9"/>
        <v>173.72999999999993</v>
      </c>
    </row>
    <row r="326" spans="1:13" s="4" customFormat="1" ht="15" customHeight="1" x14ac:dyDescent="0.25">
      <c r="A326" s="1"/>
      <c r="B326" s="16">
        <v>44289</v>
      </c>
      <c r="C326" s="8" t="s">
        <v>15</v>
      </c>
      <c r="D326" s="8" t="s">
        <v>0</v>
      </c>
      <c r="E326" s="9">
        <v>2</v>
      </c>
      <c r="F326" s="8" t="s">
        <v>634</v>
      </c>
      <c r="G326" s="8" t="s">
        <v>20</v>
      </c>
      <c r="H326" s="68">
        <v>1</v>
      </c>
      <c r="I326" s="45" t="s">
        <v>1960</v>
      </c>
      <c r="J326" s="8" t="s">
        <v>18</v>
      </c>
      <c r="K326" s="35"/>
      <c r="L326" s="39">
        <f t="shared" ref="L326:L389" si="10">IF(J326&lt;&gt;0,(IF(G326="Win",IF(J326="1st",(K326*H326)-H326,IF(J326="Ref.",0,(-1*H326))),IF(OR(J326="1st",J326="2nd",J326="3rd"),(K326*H326)-H326,IF(J326="Ref.",0,(-1*H326))))),0)</f>
        <v>-1</v>
      </c>
      <c r="M326" s="33">
        <f t="shared" si="9"/>
        <v>172.72999999999993</v>
      </c>
    </row>
    <row r="327" spans="1:13" s="4" customFormat="1" ht="15" customHeight="1" x14ac:dyDescent="0.25">
      <c r="A327" s="1"/>
      <c r="B327" s="16">
        <v>44289</v>
      </c>
      <c r="C327" s="8" t="s">
        <v>15</v>
      </c>
      <c r="D327" s="8" t="s">
        <v>0</v>
      </c>
      <c r="E327" s="9">
        <v>2</v>
      </c>
      <c r="F327" s="8" t="s">
        <v>77</v>
      </c>
      <c r="G327" s="8" t="s">
        <v>20</v>
      </c>
      <c r="H327" s="68">
        <v>1</v>
      </c>
      <c r="I327" s="45" t="s">
        <v>1960</v>
      </c>
      <c r="J327" s="8" t="s">
        <v>18</v>
      </c>
      <c r="K327" s="35"/>
      <c r="L327" s="39">
        <f t="shared" si="10"/>
        <v>-1</v>
      </c>
      <c r="M327" s="33">
        <f t="shared" ref="M327:M390" si="11">L327+M326</f>
        <v>171.72999999999993</v>
      </c>
    </row>
    <row r="328" spans="1:13" s="4" customFormat="1" ht="15" customHeight="1" x14ac:dyDescent="0.25">
      <c r="A328" s="1"/>
      <c r="B328" s="16">
        <v>44289</v>
      </c>
      <c r="C328" s="8" t="s">
        <v>15</v>
      </c>
      <c r="D328" s="8" t="s">
        <v>0</v>
      </c>
      <c r="E328" s="9">
        <v>6</v>
      </c>
      <c r="F328" s="8" t="s">
        <v>636</v>
      </c>
      <c r="G328" s="8" t="s">
        <v>20</v>
      </c>
      <c r="H328" s="68">
        <v>3</v>
      </c>
      <c r="I328" s="45" t="s">
        <v>1960</v>
      </c>
      <c r="J328" s="8" t="s">
        <v>18</v>
      </c>
      <c r="K328" s="35"/>
      <c r="L328" s="39">
        <f t="shared" si="10"/>
        <v>-3</v>
      </c>
      <c r="M328" s="33">
        <f t="shared" si="11"/>
        <v>168.72999999999993</v>
      </c>
    </row>
    <row r="329" spans="1:13" s="4" customFormat="1" ht="15" customHeight="1" x14ac:dyDescent="0.25">
      <c r="A329" s="1"/>
      <c r="B329" s="16">
        <v>44289</v>
      </c>
      <c r="C329" s="8" t="s">
        <v>15</v>
      </c>
      <c r="D329" s="8" t="s">
        <v>0</v>
      </c>
      <c r="E329" s="9">
        <v>7</v>
      </c>
      <c r="F329" s="8" t="s">
        <v>638</v>
      </c>
      <c r="G329" s="8" t="s">
        <v>20</v>
      </c>
      <c r="H329" s="68">
        <v>1</v>
      </c>
      <c r="I329" s="45" t="s">
        <v>1960</v>
      </c>
      <c r="J329" s="8" t="s">
        <v>18</v>
      </c>
      <c r="K329" s="35"/>
      <c r="L329" s="39">
        <f t="shared" si="10"/>
        <v>-1</v>
      </c>
      <c r="M329" s="33">
        <f t="shared" si="11"/>
        <v>167.72999999999993</v>
      </c>
    </row>
    <row r="330" spans="1:13" s="4" customFormat="1" ht="15" customHeight="1" x14ac:dyDescent="0.25">
      <c r="A330" s="1"/>
      <c r="B330" s="16">
        <v>44289</v>
      </c>
      <c r="C330" s="8" t="s">
        <v>15</v>
      </c>
      <c r="D330" s="8" t="s">
        <v>0</v>
      </c>
      <c r="E330" s="9">
        <v>7</v>
      </c>
      <c r="F330" s="8" t="s">
        <v>638</v>
      </c>
      <c r="G330" s="8" t="s">
        <v>21</v>
      </c>
      <c r="H330" s="68">
        <v>1</v>
      </c>
      <c r="I330" s="45" t="s">
        <v>1960</v>
      </c>
      <c r="J330" s="8" t="s">
        <v>18</v>
      </c>
      <c r="K330" s="35"/>
      <c r="L330" s="39">
        <f t="shared" si="10"/>
        <v>-1</v>
      </c>
      <c r="M330" s="33">
        <f t="shared" si="11"/>
        <v>166.72999999999993</v>
      </c>
    </row>
    <row r="331" spans="1:13" s="4" customFormat="1" ht="15" customHeight="1" x14ac:dyDescent="0.25">
      <c r="A331" s="1"/>
      <c r="B331" s="16">
        <v>44289</v>
      </c>
      <c r="C331" s="8" t="s">
        <v>15</v>
      </c>
      <c r="D331" s="8" t="s">
        <v>0</v>
      </c>
      <c r="E331" s="9">
        <v>8</v>
      </c>
      <c r="F331" s="8" t="s">
        <v>641</v>
      </c>
      <c r="G331" s="8" t="s">
        <v>20</v>
      </c>
      <c r="H331" s="68">
        <v>2</v>
      </c>
      <c r="I331" s="45" t="s">
        <v>1960</v>
      </c>
      <c r="J331" s="8" t="s">
        <v>18</v>
      </c>
      <c r="K331" s="35"/>
      <c r="L331" s="39">
        <f t="shared" si="10"/>
        <v>-2</v>
      </c>
      <c r="M331" s="33">
        <f t="shared" si="11"/>
        <v>164.72999999999993</v>
      </c>
    </row>
    <row r="332" spans="1:13" s="4" customFormat="1" ht="15" customHeight="1" x14ac:dyDescent="0.25">
      <c r="A332" s="1"/>
      <c r="B332" s="16">
        <v>44289</v>
      </c>
      <c r="C332" s="8" t="s">
        <v>15</v>
      </c>
      <c r="D332" s="8" t="s">
        <v>0</v>
      </c>
      <c r="E332" s="9">
        <v>8</v>
      </c>
      <c r="F332" s="8" t="s">
        <v>641</v>
      </c>
      <c r="G332" s="8" t="s">
        <v>21</v>
      </c>
      <c r="H332" s="68">
        <v>2</v>
      </c>
      <c r="I332" s="45" t="s">
        <v>1960</v>
      </c>
      <c r="J332" s="8" t="s">
        <v>18</v>
      </c>
      <c r="K332" s="35"/>
      <c r="L332" s="39">
        <f t="shared" si="10"/>
        <v>-2</v>
      </c>
      <c r="M332" s="33">
        <f t="shared" si="11"/>
        <v>162.72999999999993</v>
      </c>
    </row>
    <row r="333" spans="1:13" s="4" customFormat="1" ht="15" customHeight="1" x14ac:dyDescent="0.25">
      <c r="A333" s="1"/>
      <c r="B333" s="16">
        <v>44289</v>
      </c>
      <c r="C333" s="8" t="s">
        <v>15</v>
      </c>
      <c r="D333" s="8" t="s">
        <v>27</v>
      </c>
      <c r="E333" s="9">
        <v>4</v>
      </c>
      <c r="F333" s="8" t="s">
        <v>643</v>
      </c>
      <c r="G333" s="8" t="s">
        <v>20</v>
      </c>
      <c r="H333" s="68">
        <v>1</v>
      </c>
      <c r="I333" s="45" t="s">
        <v>1960</v>
      </c>
      <c r="J333" s="8" t="s">
        <v>23</v>
      </c>
      <c r="K333" s="35"/>
      <c r="L333" s="39">
        <f t="shared" si="10"/>
        <v>-1</v>
      </c>
      <c r="M333" s="33">
        <f t="shared" si="11"/>
        <v>161.72999999999993</v>
      </c>
    </row>
    <row r="334" spans="1:13" s="4" customFormat="1" ht="15" customHeight="1" x14ac:dyDescent="0.25">
      <c r="A334" s="1"/>
      <c r="B334" s="16">
        <v>44289</v>
      </c>
      <c r="C334" s="8" t="s">
        <v>15</v>
      </c>
      <c r="D334" s="8" t="s">
        <v>27</v>
      </c>
      <c r="E334" s="9">
        <v>4</v>
      </c>
      <c r="F334" s="8" t="s">
        <v>643</v>
      </c>
      <c r="G334" s="8" t="s">
        <v>21</v>
      </c>
      <c r="H334" s="68">
        <v>1</v>
      </c>
      <c r="I334" s="45" t="s">
        <v>1960</v>
      </c>
      <c r="J334" s="8" t="s">
        <v>23</v>
      </c>
      <c r="K334" s="35">
        <v>6.5</v>
      </c>
      <c r="L334" s="39">
        <f t="shared" si="10"/>
        <v>5.5</v>
      </c>
      <c r="M334" s="33">
        <f t="shared" si="11"/>
        <v>167.22999999999993</v>
      </c>
    </row>
    <row r="335" spans="1:13" s="4" customFormat="1" ht="15" customHeight="1" x14ac:dyDescent="0.25">
      <c r="A335" s="1"/>
      <c r="B335" s="16">
        <v>44289</v>
      </c>
      <c r="C335" s="8" t="s">
        <v>15</v>
      </c>
      <c r="D335" s="8" t="s">
        <v>27</v>
      </c>
      <c r="E335" s="9">
        <v>5</v>
      </c>
      <c r="F335" s="8" t="s">
        <v>152</v>
      </c>
      <c r="G335" s="8" t="s">
        <v>20</v>
      </c>
      <c r="H335" s="68">
        <v>2</v>
      </c>
      <c r="I335" s="45" t="s">
        <v>1960</v>
      </c>
      <c r="J335" s="8" t="s">
        <v>6</v>
      </c>
      <c r="K335" s="35">
        <v>6</v>
      </c>
      <c r="L335" s="39">
        <f t="shared" si="10"/>
        <v>10</v>
      </c>
      <c r="M335" s="33">
        <f t="shared" si="11"/>
        <v>177.22999999999993</v>
      </c>
    </row>
    <row r="336" spans="1:13" s="4" customFormat="1" ht="15" customHeight="1" x14ac:dyDescent="0.25">
      <c r="A336" s="1"/>
      <c r="B336" s="16">
        <v>44289</v>
      </c>
      <c r="C336" s="8" t="s">
        <v>15</v>
      </c>
      <c r="D336" s="8" t="s">
        <v>27</v>
      </c>
      <c r="E336" s="9">
        <v>5</v>
      </c>
      <c r="F336" s="8" t="s">
        <v>152</v>
      </c>
      <c r="G336" s="8" t="s">
        <v>21</v>
      </c>
      <c r="H336" s="68">
        <v>2</v>
      </c>
      <c r="I336" s="45" t="s">
        <v>1960</v>
      </c>
      <c r="J336" s="8" t="s">
        <v>6</v>
      </c>
      <c r="K336" s="35">
        <v>2.15</v>
      </c>
      <c r="L336" s="39">
        <f t="shared" si="10"/>
        <v>2.2999999999999998</v>
      </c>
      <c r="M336" s="33">
        <f t="shared" si="11"/>
        <v>179.52999999999994</v>
      </c>
    </row>
    <row r="337" spans="1:13" s="4" customFormat="1" ht="15" customHeight="1" x14ac:dyDescent="0.25">
      <c r="A337" s="1"/>
      <c r="B337" s="16">
        <v>44289</v>
      </c>
      <c r="C337" s="8" t="s">
        <v>15</v>
      </c>
      <c r="D337" s="8" t="s">
        <v>27</v>
      </c>
      <c r="E337" s="9">
        <v>7</v>
      </c>
      <c r="F337" s="8" t="s">
        <v>647</v>
      </c>
      <c r="G337" s="8" t="s">
        <v>20</v>
      </c>
      <c r="H337" s="68">
        <v>3</v>
      </c>
      <c r="I337" s="45" t="s">
        <v>1960</v>
      </c>
      <c r="J337" s="8" t="s">
        <v>23</v>
      </c>
      <c r="K337" s="35"/>
      <c r="L337" s="39">
        <f t="shared" si="10"/>
        <v>-3</v>
      </c>
      <c r="M337" s="33">
        <f t="shared" si="11"/>
        <v>176.52999999999994</v>
      </c>
    </row>
    <row r="338" spans="1:13" s="4" customFormat="1" ht="15" customHeight="1" x14ac:dyDescent="0.25">
      <c r="A338" s="1"/>
      <c r="B338" s="16">
        <v>44289</v>
      </c>
      <c r="C338" s="8" t="s">
        <v>15</v>
      </c>
      <c r="D338" s="8" t="s">
        <v>27</v>
      </c>
      <c r="E338" s="9">
        <v>7</v>
      </c>
      <c r="F338" s="8" t="s">
        <v>648</v>
      </c>
      <c r="G338" s="8" t="s">
        <v>20</v>
      </c>
      <c r="H338" s="68">
        <v>1</v>
      </c>
      <c r="I338" s="45" t="s">
        <v>1960</v>
      </c>
      <c r="J338" s="8" t="s">
        <v>18</v>
      </c>
      <c r="K338" s="35"/>
      <c r="L338" s="39">
        <f t="shared" si="10"/>
        <v>-1</v>
      </c>
      <c r="M338" s="33">
        <f t="shared" si="11"/>
        <v>175.52999999999994</v>
      </c>
    </row>
    <row r="339" spans="1:13" s="4" customFormat="1" ht="15" customHeight="1" x14ac:dyDescent="0.25">
      <c r="A339" s="1"/>
      <c r="B339" s="16">
        <v>44289</v>
      </c>
      <c r="C339" s="8" t="s">
        <v>15</v>
      </c>
      <c r="D339" s="8" t="s">
        <v>27</v>
      </c>
      <c r="E339" s="9">
        <v>7</v>
      </c>
      <c r="F339" s="8" t="s">
        <v>44</v>
      </c>
      <c r="G339" s="8" t="s">
        <v>20</v>
      </c>
      <c r="H339" s="68">
        <v>1</v>
      </c>
      <c r="I339" s="45" t="s">
        <v>1960</v>
      </c>
      <c r="J339" s="8" t="s">
        <v>18</v>
      </c>
      <c r="K339" s="35"/>
      <c r="L339" s="39">
        <f t="shared" si="10"/>
        <v>-1</v>
      </c>
      <c r="M339" s="33">
        <f t="shared" si="11"/>
        <v>174.52999999999994</v>
      </c>
    </row>
    <row r="340" spans="1:13" s="4" customFormat="1" ht="15" customHeight="1" x14ac:dyDescent="0.25">
      <c r="A340" s="1"/>
      <c r="B340" s="16">
        <v>44291</v>
      </c>
      <c r="C340" s="8" t="s">
        <v>36</v>
      </c>
      <c r="D340" s="8" t="s">
        <v>39</v>
      </c>
      <c r="E340" s="9">
        <v>1</v>
      </c>
      <c r="F340" s="8" t="s">
        <v>73</v>
      </c>
      <c r="G340" s="8" t="s">
        <v>20</v>
      </c>
      <c r="H340" s="68">
        <v>3</v>
      </c>
      <c r="I340" s="45" t="s">
        <v>1960</v>
      </c>
      <c r="J340" s="8" t="s">
        <v>6</v>
      </c>
      <c r="K340" s="35">
        <v>2.2000000000000002</v>
      </c>
      <c r="L340" s="39">
        <f t="shared" si="10"/>
        <v>3.6000000000000005</v>
      </c>
      <c r="M340" s="33">
        <f t="shared" si="11"/>
        <v>178.12999999999994</v>
      </c>
    </row>
    <row r="341" spans="1:13" s="4" customFormat="1" ht="15" customHeight="1" x14ac:dyDescent="0.25">
      <c r="A341" s="1"/>
      <c r="B341" s="16">
        <v>44291</v>
      </c>
      <c r="C341" s="8" t="s">
        <v>36</v>
      </c>
      <c r="D341" s="8" t="s">
        <v>39</v>
      </c>
      <c r="E341" s="9">
        <v>2</v>
      </c>
      <c r="F341" s="8" t="s">
        <v>602</v>
      </c>
      <c r="G341" s="8" t="s">
        <v>20</v>
      </c>
      <c r="H341" s="68">
        <v>4</v>
      </c>
      <c r="I341" s="45" t="s">
        <v>1960</v>
      </c>
      <c r="J341" s="8" t="s">
        <v>6</v>
      </c>
      <c r="K341" s="35">
        <v>2.1</v>
      </c>
      <c r="L341" s="39">
        <f t="shared" si="10"/>
        <v>4.4000000000000004</v>
      </c>
      <c r="M341" s="33">
        <f t="shared" si="11"/>
        <v>182.52999999999994</v>
      </c>
    </row>
    <row r="342" spans="1:13" s="4" customFormat="1" ht="15" customHeight="1" x14ac:dyDescent="0.25">
      <c r="A342" s="1"/>
      <c r="B342" s="16">
        <v>44291</v>
      </c>
      <c r="C342" s="8" t="s">
        <v>36</v>
      </c>
      <c r="D342" s="8" t="s">
        <v>39</v>
      </c>
      <c r="E342" s="9">
        <v>5</v>
      </c>
      <c r="F342" s="8" t="s">
        <v>573</v>
      </c>
      <c r="G342" s="8" t="s">
        <v>20</v>
      </c>
      <c r="H342" s="68">
        <v>2</v>
      </c>
      <c r="I342" s="45" t="s">
        <v>1960</v>
      </c>
      <c r="J342" s="8" t="s">
        <v>6</v>
      </c>
      <c r="K342" s="35">
        <v>3.9</v>
      </c>
      <c r="L342" s="39">
        <f t="shared" si="10"/>
        <v>5.8</v>
      </c>
      <c r="M342" s="33">
        <f t="shared" si="11"/>
        <v>188.32999999999996</v>
      </c>
    </row>
    <row r="343" spans="1:13" s="4" customFormat="1" ht="15" customHeight="1" x14ac:dyDescent="0.25">
      <c r="A343" s="1"/>
      <c r="B343" s="16">
        <v>44291</v>
      </c>
      <c r="C343" s="8" t="s">
        <v>36</v>
      </c>
      <c r="D343" s="8" t="s">
        <v>39</v>
      </c>
      <c r="E343" s="9">
        <v>8</v>
      </c>
      <c r="F343" s="8" t="s">
        <v>145</v>
      </c>
      <c r="G343" s="8" t="s">
        <v>20</v>
      </c>
      <c r="H343" s="68">
        <v>6</v>
      </c>
      <c r="I343" s="45" t="s">
        <v>1960</v>
      </c>
      <c r="J343" s="8" t="s">
        <v>18</v>
      </c>
      <c r="K343" s="35"/>
      <c r="L343" s="39">
        <f t="shared" si="10"/>
        <v>-6</v>
      </c>
      <c r="M343" s="33">
        <f t="shared" si="11"/>
        <v>182.32999999999996</v>
      </c>
    </row>
    <row r="344" spans="1:13" s="4" customFormat="1" ht="15" customHeight="1" x14ac:dyDescent="0.25">
      <c r="A344" s="1"/>
      <c r="B344" s="16">
        <v>44291</v>
      </c>
      <c r="C344" s="8" t="s">
        <v>36</v>
      </c>
      <c r="D344" s="8" t="s">
        <v>39</v>
      </c>
      <c r="E344" s="9">
        <v>8</v>
      </c>
      <c r="F344" s="8" t="s">
        <v>92</v>
      </c>
      <c r="G344" s="8" t="s">
        <v>20</v>
      </c>
      <c r="H344" s="68">
        <v>1</v>
      </c>
      <c r="I344" s="45" t="s">
        <v>1960</v>
      </c>
      <c r="J344" s="8" t="s">
        <v>6</v>
      </c>
      <c r="K344" s="35">
        <v>6.96</v>
      </c>
      <c r="L344" s="39">
        <f t="shared" si="10"/>
        <v>5.96</v>
      </c>
      <c r="M344" s="33">
        <f t="shared" si="11"/>
        <v>188.28999999999996</v>
      </c>
    </row>
    <row r="345" spans="1:13" s="4" customFormat="1" ht="15" customHeight="1" x14ac:dyDescent="0.25">
      <c r="A345" s="1"/>
      <c r="B345" s="16">
        <v>44296</v>
      </c>
      <c r="C345" s="8" t="s">
        <v>15</v>
      </c>
      <c r="D345" s="8" t="s">
        <v>39</v>
      </c>
      <c r="E345" s="9">
        <v>1</v>
      </c>
      <c r="F345" s="8" t="s">
        <v>669</v>
      </c>
      <c r="G345" s="8" t="s">
        <v>20</v>
      </c>
      <c r="H345" s="68">
        <v>2</v>
      </c>
      <c r="I345" s="45" t="s">
        <v>1960</v>
      </c>
      <c r="J345" s="8" t="s">
        <v>23</v>
      </c>
      <c r="K345" s="35"/>
      <c r="L345" s="39">
        <f t="shared" si="10"/>
        <v>-2</v>
      </c>
      <c r="M345" s="33">
        <f t="shared" si="11"/>
        <v>186.28999999999996</v>
      </c>
    </row>
    <row r="346" spans="1:13" s="4" customFormat="1" ht="15" customHeight="1" x14ac:dyDescent="0.25">
      <c r="A346" s="1"/>
      <c r="B346" s="16">
        <v>44296</v>
      </c>
      <c r="C346" s="8" t="s">
        <v>15</v>
      </c>
      <c r="D346" s="8" t="s">
        <v>39</v>
      </c>
      <c r="E346" s="9">
        <v>5</v>
      </c>
      <c r="F346" s="8" t="s">
        <v>271</v>
      </c>
      <c r="G346" s="8" t="s">
        <v>20</v>
      </c>
      <c r="H346" s="68">
        <v>4</v>
      </c>
      <c r="I346" s="45" t="s">
        <v>1960</v>
      </c>
      <c r="J346" s="8" t="s">
        <v>23</v>
      </c>
      <c r="K346" s="35"/>
      <c r="L346" s="39">
        <f t="shared" si="10"/>
        <v>-4</v>
      </c>
      <c r="M346" s="33">
        <f t="shared" si="11"/>
        <v>182.28999999999996</v>
      </c>
    </row>
    <row r="347" spans="1:13" s="4" customFormat="1" ht="15" customHeight="1" x14ac:dyDescent="0.25">
      <c r="A347" s="1"/>
      <c r="B347" s="16">
        <v>44296</v>
      </c>
      <c r="C347" s="8" t="s">
        <v>15</v>
      </c>
      <c r="D347" s="8" t="s">
        <v>39</v>
      </c>
      <c r="E347" s="9">
        <v>5</v>
      </c>
      <c r="F347" s="8" t="s">
        <v>671</v>
      </c>
      <c r="G347" s="8" t="s">
        <v>20</v>
      </c>
      <c r="H347" s="68">
        <v>2</v>
      </c>
      <c r="I347" s="45" t="s">
        <v>1960</v>
      </c>
      <c r="J347" s="8" t="s">
        <v>6</v>
      </c>
      <c r="K347" s="35">
        <v>2.9</v>
      </c>
      <c r="L347" s="39">
        <f t="shared" si="10"/>
        <v>3.8</v>
      </c>
      <c r="M347" s="33">
        <f t="shared" si="11"/>
        <v>186.08999999999997</v>
      </c>
    </row>
    <row r="348" spans="1:13" s="4" customFormat="1" ht="15" customHeight="1" x14ac:dyDescent="0.25">
      <c r="A348" s="1"/>
      <c r="B348" s="16">
        <v>44296</v>
      </c>
      <c r="C348" s="8" t="s">
        <v>15</v>
      </c>
      <c r="D348" s="8" t="s">
        <v>39</v>
      </c>
      <c r="E348" s="9">
        <v>6</v>
      </c>
      <c r="F348" s="8" t="s">
        <v>673</v>
      </c>
      <c r="G348" s="8" t="s">
        <v>20</v>
      </c>
      <c r="H348" s="68">
        <v>1</v>
      </c>
      <c r="I348" s="45" t="s">
        <v>1960</v>
      </c>
      <c r="J348" s="8" t="s">
        <v>18</v>
      </c>
      <c r="K348" s="35"/>
      <c r="L348" s="39">
        <f t="shared" si="10"/>
        <v>-1</v>
      </c>
      <c r="M348" s="33">
        <f t="shared" si="11"/>
        <v>185.08999999999997</v>
      </c>
    </row>
    <row r="349" spans="1:13" s="4" customFormat="1" ht="15" customHeight="1" x14ac:dyDescent="0.25">
      <c r="A349" s="1"/>
      <c r="B349" s="16">
        <v>44296</v>
      </c>
      <c r="C349" s="8" t="s">
        <v>15</v>
      </c>
      <c r="D349" s="8" t="s">
        <v>39</v>
      </c>
      <c r="E349" s="9">
        <v>6</v>
      </c>
      <c r="F349" s="8" t="s">
        <v>104</v>
      </c>
      <c r="G349" s="8" t="s">
        <v>20</v>
      </c>
      <c r="H349" s="68">
        <v>1</v>
      </c>
      <c r="I349" s="45" t="s">
        <v>1960</v>
      </c>
      <c r="J349" s="8" t="s">
        <v>18</v>
      </c>
      <c r="K349" s="35"/>
      <c r="L349" s="39">
        <f t="shared" si="10"/>
        <v>-1</v>
      </c>
      <c r="M349" s="33">
        <f t="shared" si="11"/>
        <v>184.08999999999997</v>
      </c>
    </row>
    <row r="350" spans="1:13" s="4" customFormat="1" ht="15" customHeight="1" x14ac:dyDescent="0.25">
      <c r="A350" s="1"/>
      <c r="B350" s="16">
        <v>44296</v>
      </c>
      <c r="C350" s="8" t="s">
        <v>15</v>
      </c>
      <c r="D350" s="8" t="s">
        <v>39</v>
      </c>
      <c r="E350" s="9">
        <v>6</v>
      </c>
      <c r="F350" s="8" t="s">
        <v>104</v>
      </c>
      <c r="G350" s="8" t="s">
        <v>21</v>
      </c>
      <c r="H350" s="68">
        <v>1</v>
      </c>
      <c r="I350" s="45" t="s">
        <v>1960</v>
      </c>
      <c r="J350" s="8" t="s">
        <v>18</v>
      </c>
      <c r="K350" s="35"/>
      <c r="L350" s="39">
        <f t="shared" si="10"/>
        <v>-1</v>
      </c>
      <c r="M350" s="33">
        <f t="shared" si="11"/>
        <v>183.08999999999997</v>
      </c>
    </row>
    <row r="351" spans="1:13" s="4" customFormat="1" ht="15" customHeight="1" x14ac:dyDescent="0.25">
      <c r="A351" s="1"/>
      <c r="B351" s="16">
        <v>44296</v>
      </c>
      <c r="C351" s="8" t="s">
        <v>15</v>
      </c>
      <c r="D351" s="8" t="s">
        <v>39</v>
      </c>
      <c r="E351" s="9">
        <v>7</v>
      </c>
      <c r="F351" s="8" t="s">
        <v>675</v>
      </c>
      <c r="G351" s="8" t="s">
        <v>20</v>
      </c>
      <c r="H351" s="68">
        <v>2</v>
      </c>
      <c r="I351" s="45" t="s">
        <v>1960</v>
      </c>
      <c r="J351" s="8" t="s">
        <v>6</v>
      </c>
      <c r="K351" s="35">
        <v>2.4500000000000002</v>
      </c>
      <c r="L351" s="39">
        <f t="shared" si="10"/>
        <v>2.9000000000000004</v>
      </c>
      <c r="M351" s="33">
        <f t="shared" si="11"/>
        <v>185.98999999999998</v>
      </c>
    </row>
    <row r="352" spans="1:13" s="4" customFormat="1" ht="15" customHeight="1" x14ac:dyDescent="0.25">
      <c r="A352" s="1"/>
      <c r="B352" s="16">
        <v>44296</v>
      </c>
      <c r="C352" s="8" t="s">
        <v>15</v>
      </c>
      <c r="D352" s="8" t="s">
        <v>39</v>
      </c>
      <c r="E352" s="9">
        <v>7</v>
      </c>
      <c r="F352" s="8" t="s">
        <v>676</v>
      </c>
      <c r="G352" s="8" t="s">
        <v>20</v>
      </c>
      <c r="H352" s="68">
        <v>1</v>
      </c>
      <c r="I352" s="45" t="s">
        <v>1960</v>
      </c>
      <c r="J352" s="8" t="s">
        <v>18</v>
      </c>
      <c r="K352" s="35"/>
      <c r="L352" s="39">
        <f t="shared" si="10"/>
        <v>-1</v>
      </c>
      <c r="M352" s="33">
        <f t="shared" si="11"/>
        <v>184.98999999999998</v>
      </c>
    </row>
    <row r="353" spans="1:13" s="4" customFormat="1" ht="15" customHeight="1" x14ac:dyDescent="0.25">
      <c r="A353" s="1"/>
      <c r="B353" s="16">
        <v>44296</v>
      </c>
      <c r="C353" s="8" t="s">
        <v>15</v>
      </c>
      <c r="D353" s="8" t="s">
        <v>39</v>
      </c>
      <c r="E353" s="9">
        <v>9</v>
      </c>
      <c r="F353" s="8" t="s">
        <v>54</v>
      </c>
      <c r="G353" s="8" t="s">
        <v>20</v>
      </c>
      <c r="H353" s="68">
        <v>1</v>
      </c>
      <c r="I353" s="45" t="s">
        <v>1960</v>
      </c>
      <c r="J353" s="8" t="s">
        <v>18</v>
      </c>
      <c r="K353" s="35"/>
      <c r="L353" s="39">
        <f t="shared" si="10"/>
        <v>-1</v>
      </c>
      <c r="M353" s="33">
        <f t="shared" si="11"/>
        <v>183.98999999999998</v>
      </c>
    </row>
    <row r="354" spans="1:13" s="4" customFormat="1" ht="15" customHeight="1" x14ac:dyDescent="0.25">
      <c r="A354" s="1"/>
      <c r="B354" s="16">
        <v>44296</v>
      </c>
      <c r="C354" s="8" t="s">
        <v>15</v>
      </c>
      <c r="D354" s="8" t="s">
        <v>39</v>
      </c>
      <c r="E354" s="9">
        <v>9</v>
      </c>
      <c r="F354" s="8" t="s">
        <v>79</v>
      </c>
      <c r="G354" s="8" t="s">
        <v>20</v>
      </c>
      <c r="H354" s="68">
        <v>1</v>
      </c>
      <c r="I354" s="45" t="s">
        <v>1960</v>
      </c>
      <c r="J354" s="8" t="s">
        <v>18</v>
      </c>
      <c r="K354" s="35"/>
      <c r="L354" s="39">
        <f t="shared" si="10"/>
        <v>-1</v>
      </c>
      <c r="M354" s="33">
        <f t="shared" si="11"/>
        <v>182.98999999999998</v>
      </c>
    </row>
    <row r="355" spans="1:13" s="4" customFormat="1" ht="15" customHeight="1" x14ac:dyDescent="0.25">
      <c r="A355" s="1"/>
      <c r="B355" s="16">
        <v>44296</v>
      </c>
      <c r="C355" s="8" t="s">
        <v>15</v>
      </c>
      <c r="D355" s="8" t="s">
        <v>39</v>
      </c>
      <c r="E355" s="9">
        <v>9</v>
      </c>
      <c r="F355" s="8" t="s">
        <v>79</v>
      </c>
      <c r="G355" s="8" t="s">
        <v>21</v>
      </c>
      <c r="H355" s="68">
        <v>1</v>
      </c>
      <c r="I355" s="45" t="s">
        <v>1960</v>
      </c>
      <c r="J355" s="8" t="s">
        <v>18</v>
      </c>
      <c r="K355" s="35"/>
      <c r="L355" s="39">
        <f t="shared" si="10"/>
        <v>-1</v>
      </c>
      <c r="M355" s="33">
        <f t="shared" si="11"/>
        <v>181.98999999999998</v>
      </c>
    </row>
    <row r="356" spans="1:13" s="4" customFormat="1" ht="15" customHeight="1" x14ac:dyDescent="0.25">
      <c r="A356" s="1"/>
      <c r="B356" s="16">
        <v>44296</v>
      </c>
      <c r="C356" s="8" t="s">
        <v>15</v>
      </c>
      <c r="D356" s="8" t="s">
        <v>27</v>
      </c>
      <c r="E356" s="9">
        <v>2</v>
      </c>
      <c r="F356" s="8" t="s">
        <v>679</v>
      </c>
      <c r="G356" s="8" t="s">
        <v>20</v>
      </c>
      <c r="H356" s="68">
        <v>2</v>
      </c>
      <c r="I356" s="45" t="s">
        <v>1960</v>
      </c>
      <c r="J356" s="8" t="s">
        <v>18</v>
      </c>
      <c r="K356" s="35"/>
      <c r="L356" s="39">
        <f t="shared" si="10"/>
        <v>-2</v>
      </c>
      <c r="M356" s="33">
        <f t="shared" si="11"/>
        <v>179.98999999999998</v>
      </c>
    </row>
    <row r="357" spans="1:13" s="4" customFormat="1" ht="15" customHeight="1" x14ac:dyDescent="0.25">
      <c r="A357" s="1"/>
      <c r="B357" s="16">
        <v>44296</v>
      </c>
      <c r="C357" s="8" t="s">
        <v>15</v>
      </c>
      <c r="D357" s="8" t="s">
        <v>27</v>
      </c>
      <c r="E357" s="9">
        <v>3</v>
      </c>
      <c r="F357" s="8" t="s">
        <v>681</v>
      </c>
      <c r="G357" s="8" t="s">
        <v>20</v>
      </c>
      <c r="H357" s="68">
        <v>2</v>
      </c>
      <c r="I357" s="45" t="s">
        <v>1960</v>
      </c>
      <c r="J357" s="8" t="s">
        <v>6</v>
      </c>
      <c r="K357" s="35">
        <v>2.2999999999999998</v>
      </c>
      <c r="L357" s="39">
        <f t="shared" si="10"/>
        <v>2.5999999999999996</v>
      </c>
      <c r="M357" s="33">
        <f t="shared" si="11"/>
        <v>182.58999999999997</v>
      </c>
    </row>
    <row r="358" spans="1:13" s="4" customFormat="1" ht="15" customHeight="1" x14ac:dyDescent="0.25">
      <c r="A358" s="1"/>
      <c r="B358" s="16">
        <v>44296</v>
      </c>
      <c r="C358" s="8" t="s">
        <v>15</v>
      </c>
      <c r="D358" s="8" t="s">
        <v>27</v>
      </c>
      <c r="E358" s="9">
        <v>5</v>
      </c>
      <c r="F358" s="8" t="s">
        <v>128</v>
      </c>
      <c r="G358" s="8" t="s">
        <v>20</v>
      </c>
      <c r="H358" s="68">
        <v>6</v>
      </c>
      <c r="I358" s="45" t="s">
        <v>1960</v>
      </c>
      <c r="J358" s="8" t="s">
        <v>6</v>
      </c>
      <c r="K358" s="35">
        <v>2.2000000000000002</v>
      </c>
      <c r="L358" s="39">
        <f t="shared" si="10"/>
        <v>7.2000000000000011</v>
      </c>
      <c r="M358" s="33">
        <f t="shared" si="11"/>
        <v>189.78999999999996</v>
      </c>
    </row>
    <row r="359" spans="1:13" s="4" customFormat="1" ht="15" customHeight="1" x14ac:dyDescent="0.25">
      <c r="A359" s="1"/>
      <c r="B359" s="16">
        <v>44296</v>
      </c>
      <c r="C359" s="8" t="s">
        <v>15</v>
      </c>
      <c r="D359" s="8" t="s">
        <v>27</v>
      </c>
      <c r="E359" s="9">
        <v>5</v>
      </c>
      <c r="F359" s="8" t="s">
        <v>683</v>
      </c>
      <c r="G359" s="8" t="s">
        <v>20</v>
      </c>
      <c r="H359" s="68">
        <v>1</v>
      </c>
      <c r="I359" s="45" t="s">
        <v>1960</v>
      </c>
      <c r="J359" s="8" t="s">
        <v>23</v>
      </c>
      <c r="K359" s="35"/>
      <c r="L359" s="39">
        <f t="shared" si="10"/>
        <v>-1</v>
      </c>
      <c r="M359" s="33">
        <f t="shared" si="11"/>
        <v>188.78999999999996</v>
      </c>
    </row>
    <row r="360" spans="1:13" s="4" customFormat="1" ht="15" customHeight="1" x14ac:dyDescent="0.25">
      <c r="A360" s="1"/>
      <c r="B360" s="16">
        <v>44296</v>
      </c>
      <c r="C360" s="8" t="s">
        <v>15</v>
      </c>
      <c r="D360" s="8" t="s">
        <v>27</v>
      </c>
      <c r="E360" s="9">
        <v>6</v>
      </c>
      <c r="F360" s="8" t="s">
        <v>600</v>
      </c>
      <c r="G360" s="8" t="s">
        <v>20</v>
      </c>
      <c r="H360" s="68">
        <v>2</v>
      </c>
      <c r="I360" s="45" t="s">
        <v>1960</v>
      </c>
      <c r="J360" s="8" t="s">
        <v>18</v>
      </c>
      <c r="K360" s="35"/>
      <c r="L360" s="39">
        <f t="shared" si="10"/>
        <v>-2</v>
      </c>
      <c r="M360" s="33">
        <f t="shared" si="11"/>
        <v>186.78999999999996</v>
      </c>
    </row>
    <row r="361" spans="1:13" s="4" customFormat="1" ht="15" customHeight="1" x14ac:dyDescent="0.25">
      <c r="A361" s="1"/>
      <c r="B361" s="16">
        <v>44296</v>
      </c>
      <c r="C361" s="8" t="s">
        <v>15</v>
      </c>
      <c r="D361" s="8" t="s">
        <v>27</v>
      </c>
      <c r="E361" s="9">
        <v>6</v>
      </c>
      <c r="F361" s="8" t="s">
        <v>685</v>
      </c>
      <c r="G361" s="8" t="s">
        <v>20</v>
      </c>
      <c r="H361" s="68">
        <v>1</v>
      </c>
      <c r="I361" s="45" t="s">
        <v>1960</v>
      </c>
      <c r="J361" s="8" t="s">
        <v>23</v>
      </c>
      <c r="K361" s="35"/>
      <c r="L361" s="39">
        <f t="shared" si="10"/>
        <v>-1</v>
      </c>
      <c r="M361" s="33">
        <f t="shared" si="11"/>
        <v>185.78999999999996</v>
      </c>
    </row>
    <row r="362" spans="1:13" s="4" customFormat="1" ht="15" customHeight="1" x14ac:dyDescent="0.25">
      <c r="A362" s="1"/>
      <c r="B362" s="16">
        <v>44297</v>
      </c>
      <c r="C362" s="8" t="s">
        <v>24</v>
      </c>
      <c r="D362" s="8" t="s">
        <v>25</v>
      </c>
      <c r="E362" s="9">
        <v>4</v>
      </c>
      <c r="F362" s="8" t="s">
        <v>687</v>
      </c>
      <c r="G362" s="8" t="s">
        <v>20</v>
      </c>
      <c r="H362" s="68">
        <v>1</v>
      </c>
      <c r="I362" s="45" t="s">
        <v>1960</v>
      </c>
      <c r="J362" s="8" t="s">
        <v>5</v>
      </c>
      <c r="K362" s="35"/>
      <c r="L362" s="39">
        <f t="shared" si="10"/>
        <v>-1</v>
      </c>
      <c r="M362" s="33">
        <f t="shared" si="11"/>
        <v>184.78999999999996</v>
      </c>
    </row>
    <row r="363" spans="1:13" s="4" customFormat="1" ht="15" customHeight="1" x14ac:dyDescent="0.25">
      <c r="A363" s="1"/>
      <c r="B363" s="16">
        <v>44297</v>
      </c>
      <c r="C363" s="8" t="s">
        <v>24</v>
      </c>
      <c r="D363" s="8" t="s">
        <v>25</v>
      </c>
      <c r="E363" s="9">
        <v>6</v>
      </c>
      <c r="F363" s="8" t="s">
        <v>169</v>
      </c>
      <c r="G363" s="8" t="s">
        <v>20</v>
      </c>
      <c r="H363" s="68">
        <v>6</v>
      </c>
      <c r="I363" s="45" t="s">
        <v>1960</v>
      </c>
      <c r="J363" s="8" t="s">
        <v>23</v>
      </c>
      <c r="K363" s="35"/>
      <c r="L363" s="39">
        <f t="shared" si="10"/>
        <v>-6</v>
      </c>
      <c r="M363" s="33">
        <f t="shared" si="11"/>
        <v>178.78999999999996</v>
      </c>
    </row>
    <row r="364" spans="1:13" s="4" customFormat="1" ht="15" customHeight="1" x14ac:dyDescent="0.25">
      <c r="A364" s="1"/>
      <c r="B364" s="16">
        <v>44298</v>
      </c>
      <c r="C364" s="8" t="s">
        <v>36</v>
      </c>
      <c r="D364" s="8" t="s">
        <v>67</v>
      </c>
      <c r="E364" s="9">
        <v>5</v>
      </c>
      <c r="F364" s="8" t="s">
        <v>689</v>
      </c>
      <c r="G364" s="8" t="s">
        <v>20</v>
      </c>
      <c r="H364" s="68">
        <v>1</v>
      </c>
      <c r="I364" s="45" t="s">
        <v>1960</v>
      </c>
      <c r="J364" s="8" t="s">
        <v>23</v>
      </c>
      <c r="K364" s="35"/>
      <c r="L364" s="39">
        <f t="shared" si="10"/>
        <v>-1</v>
      </c>
      <c r="M364" s="33">
        <f t="shared" si="11"/>
        <v>177.78999999999996</v>
      </c>
    </row>
    <row r="365" spans="1:13" s="4" customFormat="1" ht="15" customHeight="1" x14ac:dyDescent="0.25">
      <c r="A365" s="1"/>
      <c r="B365" s="16">
        <v>44298</v>
      </c>
      <c r="C365" s="8" t="s">
        <v>36</v>
      </c>
      <c r="D365" s="8" t="s">
        <v>67</v>
      </c>
      <c r="E365" s="9">
        <v>6</v>
      </c>
      <c r="F365" s="8" t="s">
        <v>691</v>
      </c>
      <c r="G365" s="8" t="s">
        <v>20</v>
      </c>
      <c r="H365" s="68">
        <v>1</v>
      </c>
      <c r="I365" s="45" t="s">
        <v>1960</v>
      </c>
      <c r="J365" s="8" t="s">
        <v>23</v>
      </c>
      <c r="K365" s="35"/>
      <c r="L365" s="39">
        <f t="shared" si="10"/>
        <v>-1</v>
      </c>
      <c r="M365" s="33">
        <f t="shared" si="11"/>
        <v>176.78999999999996</v>
      </c>
    </row>
    <row r="366" spans="1:13" s="4" customFormat="1" ht="15" customHeight="1" x14ac:dyDescent="0.25">
      <c r="A366" s="1"/>
      <c r="B366" s="16">
        <v>44300</v>
      </c>
      <c r="C366" s="8" t="s">
        <v>17</v>
      </c>
      <c r="D366" s="8" t="s">
        <v>0</v>
      </c>
      <c r="E366" s="9">
        <v>2</v>
      </c>
      <c r="F366" s="8" t="s">
        <v>710</v>
      </c>
      <c r="G366" s="8" t="s">
        <v>20</v>
      </c>
      <c r="H366" s="68">
        <v>3</v>
      </c>
      <c r="I366" s="45" t="s">
        <v>1960</v>
      </c>
      <c r="J366" s="8" t="s">
        <v>6</v>
      </c>
      <c r="K366" s="35">
        <v>1.85</v>
      </c>
      <c r="L366" s="39">
        <f t="shared" si="10"/>
        <v>2.5500000000000007</v>
      </c>
      <c r="M366" s="33">
        <f t="shared" si="11"/>
        <v>179.33999999999997</v>
      </c>
    </row>
    <row r="367" spans="1:13" s="4" customFormat="1" ht="15" customHeight="1" x14ac:dyDescent="0.25">
      <c r="A367" s="1"/>
      <c r="B367" s="16">
        <v>44300</v>
      </c>
      <c r="C367" s="8" t="s">
        <v>17</v>
      </c>
      <c r="D367" s="8" t="s">
        <v>0</v>
      </c>
      <c r="E367" s="9">
        <v>4</v>
      </c>
      <c r="F367" s="8" t="s">
        <v>51</v>
      </c>
      <c r="G367" s="8" t="s">
        <v>20</v>
      </c>
      <c r="H367" s="68">
        <v>1</v>
      </c>
      <c r="I367" s="45" t="s">
        <v>1960</v>
      </c>
      <c r="J367" s="8" t="s">
        <v>18</v>
      </c>
      <c r="K367" s="35"/>
      <c r="L367" s="39">
        <f t="shared" si="10"/>
        <v>-1</v>
      </c>
      <c r="M367" s="33">
        <f t="shared" si="11"/>
        <v>178.33999999999997</v>
      </c>
    </row>
    <row r="368" spans="1:13" s="4" customFormat="1" ht="15" customHeight="1" x14ac:dyDescent="0.25">
      <c r="A368" s="1"/>
      <c r="B368" s="16">
        <v>44300</v>
      </c>
      <c r="C368" s="8" t="s">
        <v>17</v>
      </c>
      <c r="D368" s="8" t="s">
        <v>0</v>
      </c>
      <c r="E368" s="9">
        <v>5</v>
      </c>
      <c r="F368" s="8" t="s">
        <v>169</v>
      </c>
      <c r="G368" s="8" t="s">
        <v>20</v>
      </c>
      <c r="H368" s="68">
        <v>5</v>
      </c>
      <c r="I368" s="45" t="s">
        <v>1960</v>
      </c>
      <c r="J368" s="8" t="s">
        <v>6</v>
      </c>
      <c r="K368" s="35">
        <v>2.4500000000000002</v>
      </c>
      <c r="L368" s="39">
        <f t="shared" si="10"/>
        <v>7.25</v>
      </c>
      <c r="M368" s="33">
        <f t="shared" si="11"/>
        <v>185.58999999999997</v>
      </c>
    </row>
    <row r="369" spans="1:13" s="4" customFormat="1" ht="15" customHeight="1" x14ac:dyDescent="0.25">
      <c r="A369" s="1"/>
      <c r="B369" s="16">
        <v>44300</v>
      </c>
      <c r="C369" s="8" t="s">
        <v>17</v>
      </c>
      <c r="D369" s="8" t="s">
        <v>0</v>
      </c>
      <c r="E369" s="9">
        <v>7</v>
      </c>
      <c r="F369" s="8" t="s">
        <v>168</v>
      </c>
      <c r="G369" s="8" t="s">
        <v>20</v>
      </c>
      <c r="H369" s="68">
        <v>2</v>
      </c>
      <c r="I369" s="45" t="s">
        <v>1960</v>
      </c>
      <c r="J369" s="8" t="s">
        <v>18</v>
      </c>
      <c r="K369" s="35"/>
      <c r="L369" s="39">
        <f t="shared" si="10"/>
        <v>-2</v>
      </c>
      <c r="M369" s="33">
        <f t="shared" si="11"/>
        <v>183.58999999999997</v>
      </c>
    </row>
    <row r="370" spans="1:13" s="4" customFormat="1" ht="15" customHeight="1" x14ac:dyDescent="0.25">
      <c r="A370" s="1"/>
      <c r="B370" s="16">
        <v>44300</v>
      </c>
      <c r="C370" s="8" t="s">
        <v>17</v>
      </c>
      <c r="D370" s="8" t="s">
        <v>0</v>
      </c>
      <c r="E370" s="9">
        <v>8</v>
      </c>
      <c r="F370" s="8" t="s">
        <v>715</v>
      </c>
      <c r="G370" s="8" t="s">
        <v>20</v>
      </c>
      <c r="H370" s="68">
        <v>1</v>
      </c>
      <c r="I370" s="45" t="s">
        <v>1960</v>
      </c>
      <c r="J370" s="8" t="s">
        <v>18</v>
      </c>
      <c r="K370" s="35"/>
      <c r="L370" s="39">
        <f t="shared" si="10"/>
        <v>-1</v>
      </c>
      <c r="M370" s="33">
        <f t="shared" si="11"/>
        <v>182.58999999999997</v>
      </c>
    </row>
    <row r="371" spans="1:13" s="4" customFormat="1" ht="15" customHeight="1" x14ac:dyDescent="0.25">
      <c r="A371" s="1"/>
      <c r="B371" s="16">
        <v>44302</v>
      </c>
      <c r="C371" s="8" t="s">
        <v>40</v>
      </c>
      <c r="D371" s="8" t="s">
        <v>67</v>
      </c>
      <c r="E371" s="9">
        <v>2</v>
      </c>
      <c r="F371" s="8" t="s">
        <v>717</v>
      </c>
      <c r="G371" s="8" t="s">
        <v>20</v>
      </c>
      <c r="H371" s="68">
        <v>1</v>
      </c>
      <c r="I371" s="45" t="s">
        <v>1960</v>
      </c>
      <c r="J371" s="8" t="s">
        <v>23</v>
      </c>
      <c r="K371" s="35"/>
      <c r="L371" s="39">
        <f t="shared" si="10"/>
        <v>-1</v>
      </c>
      <c r="M371" s="33">
        <f t="shared" si="11"/>
        <v>181.58999999999997</v>
      </c>
    </row>
    <row r="372" spans="1:13" s="4" customFormat="1" ht="15" customHeight="1" x14ac:dyDescent="0.25">
      <c r="A372" s="1"/>
      <c r="B372" s="16">
        <v>44302</v>
      </c>
      <c r="C372" s="8" t="s">
        <v>40</v>
      </c>
      <c r="D372" s="8" t="s">
        <v>67</v>
      </c>
      <c r="E372" s="9">
        <v>4</v>
      </c>
      <c r="F372" s="8" t="s">
        <v>719</v>
      </c>
      <c r="G372" s="8" t="s">
        <v>20</v>
      </c>
      <c r="H372" s="68">
        <v>1</v>
      </c>
      <c r="I372" s="45" t="s">
        <v>1960</v>
      </c>
      <c r="J372" s="8" t="s">
        <v>6</v>
      </c>
      <c r="K372" s="35">
        <v>6.5</v>
      </c>
      <c r="L372" s="39">
        <f t="shared" si="10"/>
        <v>5.5</v>
      </c>
      <c r="M372" s="33">
        <f t="shared" si="11"/>
        <v>187.08999999999997</v>
      </c>
    </row>
    <row r="373" spans="1:13" s="4" customFormat="1" ht="15" customHeight="1" x14ac:dyDescent="0.25">
      <c r="A373" s="1"/>
      <c r="B373" s="16">
        <v>44302</v>
      </c>
      <c r="C373" s="8" t="s">
        <v>40</v>
      </c>
      <c r="D373" s="8" t="s">
        <v>67</v>
      </c>
      <c r="E373" s="9">
        <v>6</v>
      </c>
      <c r="F373" s="8" t="s">
        <v>721</v>
      </c>
      <c r="G373" s="8" t="s">
        <v>20</v>
      </c>
      <c r="H373" s="68">
        <v>6</v>
      </c>
      <c r="I373" s="45" t="s">
        <v>1960</v>
      </c>
      <c r="J373" s="8" t="s">
        <v>6</v>
      </c>
      <c r="K373" s="35">
        <v>1.85</v>
      </c>
      <c r="L373" s="39">
        <f t="shared" si="10"/>
        <v>5.1000000000000014</v>
      </c>
      <c r="M373" s="33">
        <f t="shared" si="11"/>
        <v>192.18999999999997</v>
      </c>
    </row>
    <row r="374" spans="1:13" s="4" customFormat="1" ht="15" customHeight="1" x14ac:dyDescent="0.25">
      <c r="A374" s="1"/>
      <c r="B374" s="16">
        <v>44303</v>
      </c>
      <c r="C374" s="8" t="s">
        <v>15</v>
      </c>
      <c r="D374" s="8" t="s">
        <v>0</v>
      </c>
      <c r="E374" s="9">
        <v>1</v>
      </c>
      <c r="F374" s="8" t="s">
        <v>723</v>
      </c>
      <c r="G374" s="8" t="s">
        <v>20</v>
      </c>
      <c r="H374" s="68">
        <v>4</v>
      </c>
      <c r="I374" s="45" t="s">
        <v>1960</v>
      </c>
      <c r="J374" s="8" t="s">
        <v>6</v>
      </c>
      <c r="K374" s="35">
        <v>1.85</v>
      </c>
      <c r="L374" s="39">
        <f t="shared" si="10"/>
        <v>3.4000000000000004</v>
      </c>
      <c r="M374" s="33">
        <f t="shared" si="11"/>
        <v>195.58999999999997</v>
      </c>
    </row>
    <row r="375" spans="1:13" s="4" customFormat="1" ht="15" customHeight="1" x14ac:dyDescent="0.25">
      <c r="A375" s="1"/>
      <c r="B375" s="16">
        <v>44303</v>
      </c>
      <c r="C375" s="8" t="s">
        <v>15</v>
      </c>
      <c r="D375" s="8" t="s">
        <v>0</v>
      </c>
      <c r="E375" s="9">
        <v>4</v>
      </c>
      <c r="F375" s="8" t="s">
        <v>77</v>
      </c>
      <c r="G375" s="8" t="s">
        <v>20</v>
      </c>
      <c r="H375" s="68">
        <v>3</v>
      </c>
      <c r="I375" s="45" t="s">
        <v>1960</v>
      </c>
      <c r="J375" s="8" t="s">
        <v>6</v>
      </c>
      <c r="K375" s="35">
        <v>7</v>
      </c>
      <c r="L375" s="39">
        <f t="shared" si="10"/>
        <v>18</v>
      </c>
      <c r="M375" s="33">
        <f t="shared" si="11"/>
        <v>213.58999999999997</v>
      </c>
    </row>
    <row r="376" spans="1:13" s="4" customFormat="1" ht="15" customHeight="1" x14ac:dyDescent="0.25">
      <c r="A376" s="1"/>
      <c r="B376" s="16">
        <v>44303</v>
      </c>
      <c r="C376" s="8" t="s">
        <v>15</v>
      </c>
      <c r="D376" s="8" t="s">
        <v>0</v>
      </c>
      <c r="E376" s="9">
        <v>7</v>
      </c>
      <c r="F376" s="8" t="s">
        <v>49</v>
      </c>
      <c r="G376" s="8" t="s">
        <v>20</v>
      </c>
      <c r="H376" s="68">
        <v>1</v>
      </c>
      <c r="I376" s="45" t="s">
        <v>1960</v>
      </c>
      <c r="J376" s="8" t="s">
        <v>23</v>
      </c>
      <c r="K376" s="35"/>
      <c r="L376" s="39">
        <f t="shared" si="10"/>
        <v>-1</v>
      </c>
      <c r="M376" s="33">
        <f t="shared" si="11"/>
        <v>212.58999999999997</v>
      </c>
    </row>
    <row r="377" spans="1:13" s="4" customFormat="1" ht="15" customHeight="1" x14ac:dyDescent="0.25">
      <c r="A377" s="1"/>
      <c r="B377" s="16">
        <v>44303</v>
      </c>
      <c r="C377" s="8" t="s">
        <v>15</v>
      </c>
      <c r="D377" s="8" t="s">
        <v>0</v>
      </c>
      <c r="E377" s="9">
        <v>8</v>
      </c>
      <c r="F377" s="8" t="s">
        <v>85</v>
      </c>
      <c r="G377" s="8" t="s">
        <v>20</v>
      </c>
      <c r="H377" s="68">
        <v>1</v>
      </c>
      <c r="I377" s="45" t="s">
        <v>1960</v>
      </c>
      <c r="J377" s="8" t="s">
        <v>18</v>
      </c>
      <c r="K377" s="35"/>
      <c r="L377" s="39">
        <f t="shared" si="10"/>
        <v>-1</v>
      </c>
      <c r="M377" s="33">
        <f t="shared" si="11"/>
        <v>211.58999999999997</v>
      </c>
    </row>
    <row r="378" spans="1:13" s="4" customFormat="1" ht="15" customHeight="1" x14ac:dyDescent="0.25">
      <c r="A378" s="1"/>
      <c r="B378" s="16">
        <v>44303</v>
      </c>
      <c r="C378" s="8" t="s">
        <v>15</v>
      </c>
      <c r="D378" s="8" t="s">
        <v>27</v>
      </c>
      <c r="E378" s="9">
        <v>4</v>
      </c>
      <c r="F378" s="8" t="s">
        <v>728</v>
      </c>
      <c r="G378" s="8" t="s">
        <v>20</v>
      </c>
      <c r="H378" s="68">
        <v>1</v>
      </c>
      <c r="I378" s="45" t="s">
        <v>1960</v>
      </c>
      <c r="J378" s="8" t="s">
        <v>6</v>
      </c>
      <c r="K378" s="35">
        <v>4</v>
      </c>
      <c r="L378" s="39">
        <f t="shared" si="10"/>
        <v>3</v>
      </c>
      <c r="M378" s="33">
        <f t="shared" si="11"/>
        <v>214.58999999999997</v>
      </c>
    </row>
    <row r="379" spans="1:13" s="4" customFormat="1" ht="15" customHeight="1" x14ac:dyDescent="0.25">
      <c r="A379" s="1"/>
      <c r="B379" s="16">
        <v>44303</v>
      </c>
      <c r="C379" s="8" t="s">
        <v>15</v>
      </c>
      <c r="D379" s="8" t="s">
        <v>27</v>
      </c>
      <c r="E379" s="9">
        <v>5</v>
      </c>
      <c r="F379" s="8" t="s">
        <v>174</v>
      </c>
      <c r="G379" s="8" t="s">
        <v>20</v>
      </c>
      <c r="H379" s="68">
        <v>1</v>
      </c>
      <c r="I379" s="45" t="s">
        <v>1960</v>
      </c>
      <c r="J379" s="8" t="s">
        <v>18</v>
      </c>
      <c r="K379" s="35"/>
      <c r="L379" s="39">
        <f t="shared" si="10"/>
        <v>-1</v>
      </c>
      <c r="M379" s="33">
        <f t="shared" si="11"/>
        <v>213.58999999999997</v>
      </c>
    </row>
    <row r="380" spans="1:13" s="4" customFormat="1" ht="15" customHeight="1" x14ac:dyDescent="0.25">
      <c r="A380" s="1"/>
      <c r="B380" s="16">
        <v>44303</v>
      </c>
      <c r="C380" s="8" t="s">
        <v>15</v>
      </c>
      <c r="D380" s="8" t="s">
        <v>27</v>
      </c>
      <c r="E380" s="9">
        <v>5</v>
      </c>
      <c r="F380" s="8" t="s">
        <v>730</v>
      </c>
      <c r="G380" s="8" t="s">
        <v>20</v>
      </c>
      <c r="H380" s="68">
        <v>1</v>
      </c>
      <c r="I380" s="45" t="s">
        <v>1960</v>
      </c>
      <c r="J380" s="8" t="s">
        <v>5</v>
      </c>
      <c r="K380" s="35"/>
      <c r="L380" s="39">
        <f t="shared" si="10"/>
        <v>-1</v>
      </c>
      <c r="M380" s="33">
        <f t="shared" si="11"/>
        <v>212.58999999999997</v>
      </c>
    </row>
    <row r="381" spans="1:13" s="4" customFormat="1" ht="15" customHeight="1" x14ac:dyDescent="0.25">
      <c r="A381" s="1"/>
      <c r="B381" s="16">
        <v>44303</v>
      </c>
      <c r="C381" s="8" t="s">
        <v>15</v>
      </c>
      <c r="D381" s="8" t="s">
        <v>27</v>
      </c>
      <c r="E381" s="9">
        <v>6</v>
      </c>
      <c r="F381" s="8" t="s">
        <v>647</v>
      </c>
      <c r="G381" s="8" t="s">
        <v>20</v>
      </c>
      <c r="H381" s="68">
        <v>5</v>
      </c>
      <c r="I381" s="45" t="s">
        <v>1960</v>
      </c>
      <c r="J381" s="8" t="s">
        <v>18</v>
      </c>
      <c r="K381" s="35"/>
      <c r="L381" s="39">
        <f t="shared" si="10"/>
        <v>-5</v>
      </c>
      <c r="M381" s="33">
        <f t="shared" si="11"/>
        <v>207.58999999999997</v>
      </c>
    </row>
    <row r="382" spans="1:13" s="4" customFormat="1" ht="15" customHeight="1" x14ac:dyDescent="0.25">
      <c r="A382" s="1"/>
      <c r="B382" s="16">
        <v>44303</v>
      </c>
      <c r="C382" s="8" t="s">
        <v>15</v>
      </c>
      <c r="D382" s="8" t="s">
        <v>27</v>
      </c>
      <c r="E382" s="9">
        <v>8</v>
      </c>
      <c r="F382" s="8" t="s">
        <v>733</v>
      </c>
      <c r="G382" s="8" t="s">
        <v>20</v>
      </c>
      <c r="H382" s="68">
        <v>2</v>
      </c>
      <c r="I382" s="45" t="s">
        <v>1960</v>
      </c>
      <c r="J382" s="8" t="s">
        <v>6</v>
      </c>
      <c r="K382" s="35">
        <v>5.5</v>
      </c>
      <c r="L382" s="39">
        <f t="shared" si="10"/>
        <v>9</v>
      </c>
      <c r="M382" s="33">
        <f t="shared" si="11"/>
        <v>216.58999999999997</v>
      </c>
    </row>
    <row r="383" spans="1:13" s="4" customFormat="1" ht="15" customHeight="1" x14ac:dyDescent="0.25">
      <c r="A383" s="1"/>
      <c r="B383" s="16">
        <v>44304</v>
      </c>
      <c r="C383" s="8" t="s">
        <v>24</v>
      </c>
      <c r="D383" s="8" t="s">
        <v>25</v>
      </c>
      <c r="E383" s="9">
        <v>4</v>
      </c>
      <c r="F383" s="8" t="s">
        <v>737</v>
      </c>
      <c r="G383" s="8" t="s">
        <v>20</v>
      </c>
      <c r="H383" s="68">
        <v>3</v>
      </c>
      <c r="I383" s="45" t="s">
        <v>1960</v>
      </c>
      <c r="J383" s="8" t="s">
        <v>18</v>
      </c>
      <c r="K383" s="35"/>
      <c r="L383" s="39">
        <f t="shared" si="10"/>
        <v>-3</v>
      </c>
      <c r="M383" s="33">
        <f t="shared" si="11"/>
        <v>213.58999999999997</v>
      </c>
    </row>
    <row r="384" spans="1:13" s="4" customFormat="1" ht="15" customHeight="1" x14ac:dyDescent="0.25">
      <c r="A384" s="1"/>
      <c r="B384" s="16">
        <v>44304</v>
      </c>
      <c r="C384" s="8" t="s">
        <v>24</v>
      </c>
      <c r="D384" s="8" t="s">
        <v>25</v>
      </c>
      <c r="E384" s="9">
        <v>7</v>
      </c>
      <c r="F384" s="8" t="s">
        <v>158</v>
      </c>
      <c r="G384" s="8" t="s">
        <v>20</v>
      </c>
      <c r="H384" s="68">
        <v>1</v>
      </c>
      <c r="I384" s="45" t="s">
        <v>1960</v>
      </c>
      <c r="J384" s="8" t="s">
        <v>23</v>
      </c>
      <c r="K384" s="35"/>
      <c r="L384" s="39">
        <f t="shared" si="10"/>
        <v>-1</v>
      </c>
      <c r="M384" s="33">
        <f t="shared" si="11"/>
        <v>212.58999999999997</v>
      </c>
    </row>
    <row r="385" spans="1:13" s="4" customFormat="1" ht="15" customHeight="1" x14ac:dyDescent="0.25">
      <c r="A385" s="1"/>
      <c r="B385" s="16">
        <v>44304</v>
      </c>
      <c r="C385" s="8" t="s">
        <v>24</v>
      </c>
      <c r="D385" s="8" t="s">
        <v>25</v>
      </c>
      <c r="E385" s="9">
        <v>8</v>
      </c>
      <c r="F385" s="8" t="s">
        <v>740</v>
      </c>
      <c r="G385" s="8" t="s">
        <v>20</v>
      </c>
      <c r="H385" s="68">
        <v>1</v>
      </c>
      <c r="I385" s="45" t="s">
        <v>1960</v>
      </c>
      <c r="J385" s="8" t="s">
        <v>23</v>
      </c>
      <c r="K385" s="35"/>
      <c r="L385" s="39">
        <f t="shared" si="10"/>
        <v>-1</v>
      </c>
      <c r="M385" s="33">
        <f t="shared" si="11"/>
        <v>211.58999999999997</v>
      </c>
    </row>
    <row r="386" spans="1:13" s="4" customFormat="1" ht="15" customHeight="1" x14ac:dyDescent="0.25">
      <c r="A386" s="1"/>
      <c r="B386" s="16">
        <v>44304</v>
      </c>
      <c r="C386" s="8" t="s">
        <v>24</v>
      </c>
      <c r="D386" s="8" t="s">
        <v>25</v>
      </c>
      <c r="E386" s="9">
        <v>8</v>
      </c>
      <c r="F386" s="8" t="s">
        <v>741</v>
      </c>
      <c r="G386" s="8" t="s">
        <v>20</v>
      </c>
      <c r="H386" s="68">
        <v>1</v>
      </c>
      <c r="I386" s="45" t="s">
        <v>1960</v>
      </c>
      <c r="J386" s="8" t="s">
        <v>18</v>
      </c>
      <c r="K386" s="35"/>
      <c r="L386" s="39">
        <f t="shared" si="10"/>
        <v>-1</v>
      </c>
      <c r="M386" s="33">
        <f t="shared" si="11"/>
        <v>210.58999999999997</v>
      </c>
    </row>
    <row r="387" spans="1:13" s="4" customFormat="1" ht="15" customHeight="1" x14ac:dyDescent="0.25">
      <c r="A387" s="1"/>
      <c r="B387" s="16">
        <v>44307</v>
      </c>
      <c r="C387" s="8" t="s">
        <v>17</v>
      </c>
      <c r="D387" s="8" t="s">
        <v>67</v>
      </c>
      <c r="E387" s="9">
        <v>1</v>
      </c>
      <c r="F387" s="8" t="s">
        <v>761</v>
      </c>
      <c r="G387" s="8" t="s">
        <v>20</v>
      </c>
      <c r="H387" s="68">
        <v>1</v>
      </c>
      <c r="I387" s="45" t="s">
        <v>1960</v>
      </c>
      <c r="J387" s="8" t="s">
        <v>18</v>
      </c>
      <c r="K387" s="35"/>
      <c r="L387" s="39">
        <f t="shared" si="10"/>
        <v>-1</v>
      </c>
      <c r="M387" s="33">
        <f t="shared" si="11"/>
        <v>209.58999999999997</v>
      </c>
    </row>
    <row r="388" spans="1:13" s="4" customFormat="1" ht="15" customHeight="1" x14ac:dyDescent="0.25">
      <c r="A388" s="1"/>
      <c r="B388" s="16">
        <v>44307</v>
      </c>
      <c r="C388" s="8" t="s">
        <v>17</v>
      </c>
      <c r="D388" s="8" t="s">
        <v>67</v>
      </c>
      <c r="E388" s="9">
        <v>2</v>
      </c>
      <c r="F388" s="8" t="s">
        <v>762</v>
      </c>
      <c r="G388" s="8" t="s">
        <v>20</v>
      </c>
      <c r="H388" s="68">
        <v>5</v>
      </c>
      <c r="I388" s="45" t="s">
        <v>1960</v>
      </c>
      <c r="J388" s="8" t="s">
        <v>6</v>
      </c>
      <c r="K388" s="35">
        <v>1.8</v>
      </c>
      <c r="L388" s="39">
        <f t="shared" si="10"/>
        <v>4</v>
      </c>
      <c r="M388" s="33">
        <f t="shared" si="11"/>
        <v>213.58999999999997</v>
      </c>
    </row>
    <row r="389" spans="1:13" s="4" customFormat="1" ht="15" customHeight="1" x14ac:dyDescent="0.25">
      <c r="A389" s="1"/>
      <c r="B389" s="16">
        <v>44307</v>
      </c>
      <c r="C389" s="8" t="s">
        <v>17</v>
      </c>
      <c r="D389" s="8" t="s">
        <v>67</v>
      </c>
      <c r="E389" s="9">
        <v>6</v>
      </c>
      <c r="F389" s="8" t="s">
        <v>763</v>
      </c>
      <c r="G389" s="8" t="s">
        <v>20</v>
      </c>
      <c r="H389" s="68">
        <v>1</v>
      </c>
      <c r="I389" s="45" t="s">
        <v>1960</v>
      </c>
      <c r="J389" s="8" t="s">
        <v>23</v>
      </c>
      <c r="K389" s="35"/>
      <c r="L389" s="39">
        <f t="shared" si="10"/>
        <v>-1</v>
      </c>
      <c r="M389" s="33">
        <f t="shared" si="11"/>
        <v>212.58999999999997</v>
      </c>
    </row>
    <row r="390" spans="1:13" s="4" customFormat="1" ht="15" customHeight="1" x14ac:dyDescent="0.25">
      <c r="A390" s="1"/>
      <c r="B390" s="16">
        <v>44307</v>
      </c>
      <c r="C390" s="8" t="s">
        <v>17</v>
      </c>
      <c r="D390" s="8" t="s">
        <v>67</v>
      </c>
      <c r="E390" s="9">
        <v>7</v>
      </c>
      <c r="F390" s="8" t="s">
        <v>590</v>
      </c>
      <c r="G390" s="8" t="s">
        <v>20</v>
      </c>
      <c r="H390" s="68">
        <v>2</v>
      </c>
      <c r="I390" s="45" t="s">
        <v>1960</v>
      </c>
      <c r="J390" s="8" t="s">
        <v>18</v>
      </c>
      <c r="K390" s="35"/>
      <c r="L390" s="39">
        <f t="shared" ref="L390:L453" si="12">IF(J390&lt;&gt;0,(IF(G390="Win",IF(J390="1st",(K390*H390)-H390,IF(J390="Ref.",0,(-1*H390))),IF(OR(J390="1st",J390="2nd",J390="3rd"),(K390*H390)-H390,IF(J390="Ref.",0,(-1*H390))))),0)</f>
        <v>-2</v>
      </c>
      <c r="M390" s="33">
        <f t="shared" si="11"/>
        <v>210.58999999999997</v>
      </c>
    </row>
    <row r="391" spans="1:13" s="4" customFormat="1" ht="15" customHeight="1" x14ac:dyDescent="0.25">
      <c r="A391" s="1"/>
      <c r="B391" s="16">
        <v>44309</v>
      </c>
      <c r="C391" s="8" t="s">
        <v>40</v>
      </c>
      <c r="D391" s="8" t="s">
        <v>37</v>
      </c>
      <c r="E391" s="9">
        <v>2</v>
      </c>
      <c r="F391" s="8" t="s">
        <v>765</v>
      </c>
      <c r="G391" s="8" t="s">
        <v>20</v>
      </c>
      <c r="H391" s="68">
        <v>2</v>
      </c>
      <c r="I391" s="45" t="s">
        <v>1960</v>
      </c>
      <c r="J391" s="8" t="s">
        <v>23</v>
      </c>
      <c r="K391" s="35"/>
      <c r="L391" s="39">
        <f t="shared" si="12"/>
        <v>-2</v>
      </c>
      <c r="M391" s="33">
        <f t="shared" ref="M391:M454" si="13">L391+M390</f>
        <v>208.58999999999997</v>
      </c>
    </row>
    <row r="392" spans="1:13" s="4" customFormat="1" ht="15" customHeight="1" x14ac:dyDescent="0.25">
      <c r="A392" s="1"/>
      <c r="B392" s="16">
        <v>44309</v>
      </c>
      <c r="C392" s="8" t="s">
        <v>40</v>
      </c>
      <c r="D392" s="8" t="s">
        <v>37</v>
      </c>
      <c r="E392" s="9">
        <v>2</v>
      </c>
      <c r="F392" s="8" t="s">
        <v>766</v>
      </c>
      <c r="G392" s="8" t="s">
        <v>20</v>
      </c>
      <c r="H392" s="68">
        <v>1</v>
      </c>
      <c r="I392" s="45" t="s">
        <v>1960</v>
      </c>
      <c r="J392" s="8" t="s">
        <v>18</v>
      </c>
      <c r="K392" s="35"/>
      <c r="L392" s="39">
        <f t="shared" si="12"/>
        <v>-1</v>
      </c>
      <c r="M392" s="33">
        <f t="shared" si="13"/>
        <v>207.58999999999997</v>
      </c>
    </row>
    <row r="393" spans="1:13" s="4" customFormat="1" ht="15" customHeight="1" x14ac:dyDescent="0.25">
      <c r="A393" s="1"/>
      <c r="B393" s="16">
        <v>44309</v>
      </c>
      <c r="C393" s="8" t="s">
        <v>40</v>
      </c>
      <c r="D393" s="8" t="s">
        <v>37</v>
      </c>
      <c r="E393" s="9">
        <v>3</v>
      </c>
      <c r="F393" s="8" t="s">
        <v>643</v>
      </c>
      <c r="G393" s="8" t="s">
        <v>20</v>
      </c>
      <c r="H393" s="68">
        <v>2</v>
      </c>
      <c r="I393" s="45" t="s">
        <v>1960</v>
      </c>
      <c r="J393" s="8" t="s">
        <v>6</v>
      </c>
      <c r="K393" s="35">
        <v>2.7</v>
      </c>
      <c r="L393" s="39">
        <f t="shared" si="12"/>
        <v>3.4000000000000004</v>
      </c>
      <c r="M393" s="33">
        <f t="shared" si="13"/>
        <v>210.98999999999998</v>
      </c>
    </row>
    <row r="394" spans="1:13" s="4" customFormat="1" ht="15" customHeight="1" x14ac:dyDescent="0.25">
      <c r="A394" s="1"/>
      <c r="B394" s="16">
        <v>44309</v>
      </c>
      <c r="C394" s="8" t="s">
        <v>40</v>
      </c>
      <c r="D394" s="8" t="s">
        <v>37</v>
      </c>
      <c r="E394" s="9">
        <v>4</v>
      </c>
      <c r="F394" s="8" t="s">
        <v>769</v>
      </c>
      <c r="G394" s="8" t="s">
        <v>20</v>
      </c>
      <c r="H394" s="68">
        <v>3</v>
      </c>
      <c r="I394" s="45" t="s">
        <v>1960</v>
      </c>
      <c r="J394" s="8" t="s">
        <v>18</v>
      </c>
      <c r="K394" s="35"/>
      <c r="L394" s="39">
        <f t="shared" si="12"/>
        <v>-3</v>
      </c>
      <c r="M394" s="33">
        <f t="shared" si="13"/>
        <v>207.98999999999998</v>
      </c>
    </row>
    <row r="395" spans="1:13" s="4" customFormat="1" ht="15" customHeight="1" x14ac:dyDescent="0.25">
      <c r="A395" s="1"/>
      <c r="B395" s="16">
        <v>44309</v>
      </c>
      <c r="C395" s="8" t="s">
        <v>40</v>
      </c>
      <c r="D395" s="8" t="s">
        <v>37</v>
      </c>
      <c r="E395" s="9">
        <v>4</v>
      </c>
      <c r="F395" s="8" t="s">
        <v>770</v>
      </c>
      <c r="G395" s="8" t="s">
        <v>20</v>
      </c>
      <c r="H395" s="68">
        <v>2</v>
      </c>
      <c r="I395" s="45" t="s">
        <v>1960</v>
      </c>
      <c r="J395" s="8" t="s">
        <v>18</v>
      </c>
      <c r="K395" s="35"/>
      <c r="L395" s="39">
        <f t="shared" si="12"/>
        <v>-2</v>
      </c>
      <c r="M395" s="33">
        <f t="shared" si="13"/>
        <v>205.98999999999998</v>
      </c>
    </row>
    <row r="396" spans="1:13" s="4" customFormat="1" ht="15" customHeight="1" x14ac:dyDescent="0.25">
      <c r="A396" s="1"/>
      <c r="B396" s="16">
        <v>44309</v>
      </c>
      <c r="C396" s="8" t="s">
        <v>40</v>
      </c>
      <c r="D396" s="8" t="s">
        <v>37</v>
      </c>
      <c r="E396" s="9">
        <v>7</v>
      </c>
      <c r="F396" s="8" t="s">
        <v>772</v>
      </c>
      <c r="G396" s="8" t="s">
        <v>21</v>
      </c>
      <c r="H396" s="68">
        <v>1</v>
      </c>
      <c r="I396" s="45" t="s">
        <v>1960</v>
      </c>
      <c r="J396" s="8" t="s">
        <v>18</v>
      </c>
      <c r="K396" s="35"/>
      <c r="L396" s="39">
        <f t="shared" si="12"/>
        <v>-1</v>
      </c>
      <c r="M396" s="33">
        <f t="shared" si="13"/>
        <v>204.98999999999998</v>
      </c>
    </row>
    <row r="397" spans="1:13" s="4" customFormat="1" ht="15" customHeight="1" x14ac:dyDescent="0.25">
      <c r="A397" s="1"/>
      <c r="B397" s="16">
        <v>44310</v>
      </c>
      <c r="C397" s="8" t="s">
        <v>15</v>
      </c>
      <c r="D397" s="8" t="s">
        <v>39</v>
      </c>
      <c r="E397" s="9">
        <v>2</v>
      </c>
      <c r="F397" s="8" t="s">
        <v>774</v>
      </c>
      <c r="G397" s="8" t="s">
        <v>20</v>
      </c>
      <c r="H397" s="68">
        <v>1</v>
      </c>
      <c r="I397" s="45" t="s">
        <v>1960</v>
      </c>
      <c r="J397" s="8" t="s">
        <v>6</v>
      </c>
      <c r="K397" s="35">
        <v>4</v>
      </c>
      <c r="L397" s="39">
        <f t="shared" si="12"/>
        <v>3</v>
      </c>
      <c r="M397" s="33">
        <f t="shared" si="13"/>
        <v>207.98999999999998</v>
      </c>
    </row>
    <row r="398" spans="1:13" s="4" customFormat="1" ht="15" customHeight="1" x14ac:dyDescent="0.25">
      <c r="A398" s="1"/>
      <c r="B398" s="16">
        <v>44310</v>
      </c>
      <c r="C398" s="8" t="s">
        <v>15</v>
      </c>
      <c r="D398" s="8" t="s">
        <v>39</v>
      </c>
      <c r="E398" s="9">
        <v>2</v>
      </c>
      <c r="F398" s="8" t="s">
        <v>775</v>
      </c>
      <c r="G398" s="8" t="s">
        <v>20</v>
      </c>
      <c r="H398" s="68">
        <v>1</v>
      </c>
      <c r="I398" s="45" t="s">
        <v>1960</v>
      </c>
      <c r="J398" s="8" t="s">
        <v>18</v>
      </c>
      <c r="K398" s="35"/>
      <c r="L398" s="39">
        <f t="shared" si="12"/>
        <v>-1</v>
      </c>
      <c r="M398" s="33">
        <f t="shared" si="13"/>
        <v>206.98999999999998</v>
      </c>
    </row>
    <row r="399" spans="1:13" s="4" customFormat="1" ht="15" customHeight="1" x14ac:dyDescent="0.25">
      <c r="A399" s="1"/>
      <c r="B399" s="16">
        <v>44310</v>
      </c>
      <c r="C399" s="8" t="s">
        <v>15</v>
      </c>
      <c r="D399" s="8" t="s">
        <v>39</v>
      </c>
      <c r="E399" s="9">
        <v>4</v>
      </c>
      <c r="F399" s="8" t="s">
        <v>777</v>
      </c>
      <c r="G399" s="8" t="s">
        <v>20</v>
      </c>
      <c r="H399" s="68">
        <v>1</v>
      </c>
      <c r="I399" s="45" t="s">
        <v>1960</v>
      </c>
      <c r="J399" s="8" t="s">
        <v>5</v>
      </c>
      <c r="K399" s="35"/>
      <c r="L399" s="39">
        <f t="shared" si="12"/>
        <v>-1</v>
      </c>
      <c r="M399" s="33">
        <f t="shared" si="13"/>
        <v>205.98999999999998</v>
      </c>
    </row>
    <row r="400" spans="1:13" s="4" customFormat="1" ht="15" customHeight="1" x14ac:dyDescent="0.25">
      <c r="A400" s="1"/>
      <c r="B400" s="16">
        <v>44310</v>
      </c>
      <c r="C400" s="8" t="s">
        <v>15</v>
      </c>
      <c r="D400" s="8" t="s">
        <v>39</v>
      </c>
      <c r="E400" s="9">
        <v>4</v>
      </c>
      <c r="F400" s="8" t="s">
        <v>778</v>
      </c>
      <c r="G400" s="8" t="s">
        <v>20</v>
      </c>
      <c r="H400" s="68">
        <v>1</v>
      </c>
      <c r="I400" s="45" t="s">
        <v>1960</v>
      </c>
      <c r="J400" s="8" t="s">
        <v>6</v>
      </c>
      <c r="K400" s="35">
        <v>8</v>
      </c>
      <c r="L400" s="39">
        <f t="shared" si="12"/>
        <v>7</v>
      </c>
      <c r="M400" s="33">
        <f t="shared" si="13"/>
        <v>212.98999999999998</v>
      </c>
    </row>
    <row r="401" spans="1:13" s="4" customFormat="1" ht="15" customHeight="1" x14ac:dyDescent="0.25">
      <c r="A401" s="1"/>
      <c r="B401" s="16">
        <v>44310</v>
      </c>
      <c r="C401" s="8" t="s">
        <v>15</v>
      </c>
      <c r="D401" s="8" t="s">
        <v>39</v>
      </c>
      <c r="E401" s="9">
        <v>4</v>
      </c>
      <c r="F401" s="8" t="s">
        <v>779</v>
      </c>
      <c r="G401" s="8" t="s">
        <v>20</v>
      </c>
      <c r="H401" s="68">
        <v>1</v>
      </c>
      <c r="I401" s="45" t="s">
        <v>1960</v>
      </c>
      <c r="J401" s="8" t="s">
        <v>18</v>
      </c>
      <c r="K401" s="35"/>
      <c r="L401" s="39">
        <f t="shared" si="12"/>
        <v>-1</v>
      </c>
      <c r="M401" s="33">
        <f t="shared" si="13"/>
        <v>211.98999999999998</v>
      </c>
    </row>
    <row r="402" spans="1:13" s="4" customFormat="1" ht="15" customHeight="1" x14ac:dyDescent="0.25">
      <c r="A402" s="1"/>
      <c r="B402" s="16">
        <v>44310</v>
      </c>
      <c r="C402" s="8" t="s">
        <v>15</v>
      </c>
      <c r="D402" s="8" t="s">
        <v>39</v>
      </c>
      <c r="E402" s="9">
        <v>5</v>
      </c>
      <c r="F402" s="8" t="s">
        <v>781</v>
      </c>
      <c r="G402" s="8" t="s">
        <v>20</v>
      </c>
      <c r="H402" s="68">
        <v>1</v>
      </c>
      <c r="I402" s="45" t="s">
        <v>1960</v>
      </c>
      <c r="J402" s="8" t="s">
        <v>18</v>
      </c>
      <c r="K402" s="35"/>
      <c r="L402" s="39">
        <f t="shared" si="12"/>
        <v>-1</v>
      </c>
      <c r="M402" s="33">
        <f t="shared" si="13"/>
        <v>210.98999999999998</v>
      </c>
    </row>
    <row r="403" spans="1:13" s="4" customFormat="1" ht="15" customHeight="1" x14ac:dyDescent="0.25">
      <c r="A403" s="1"/>
      <c r="B403" s="16">
        <v>44310</v>
      </c>
      <c r="C403" s="8" t="s">
        <v>15</v>
      </c>
      <c r="D403" s="8" t="s">
        <v>39</v>
      </c>
      <c r="E403" s="9">
        <v>5</v>
      </c>
      <c r="F403" s="8" t="s">
        <v>782</v>
      </c>
      <c r="G403" s="8" t="s">
        <v>20</v>
      </c>
      <c r="H403" s="68">
        <v>1</v>
      </c>
      <c r="I403" s="45" t="s">
        <v>1960</v>
      </c>
      <c r="J403" s="8" t="s">
        <v>6</v>
      </c>
      <c r="K403" s="35">
        <v>8.5</v>
      </c>
      <c r="L403" s="39">
        <f t="shared" si="12"/>
        <v>7.5</v>
      </c>
      <c r="M403" s="33">
        <f t="shared" si="13"/>
        <v>218.48999999999998</v>
      </c>
    </row>
    <row r="404" spans="1:13" s="4" customFormat="1" ht="15" customHeight="1" x14ac:dyDescent="0.25">
      <c r="A404" s="1"/>
      <c r="B404" s="16">
        <v>44310</v>
      </c>
      <c r="C404" s="8" t="s">
        <v>15</v>
      </c>
      <c r="D404" s="8" t="s">
        <v>39</v>
      </c>
      <c r="E404" s="9">
        <v>7</v>
      </c>
      <c r="F404" s="8" t="s">
        <v>784</v>
      </c>
      <c r="G404" s="8" t="s">
        <v>20</v>
      </c>
      <c r="H404" s="68">
        <v>2</v>
      </c>
      <c r="I404" s="45" t="s">
        <v>1960</v>
      </c>
      <c r="J404" s="8" t="s">
        <v>5</v>
      </c>
      <c r="K404" s="35"/>
      <c r="L404" s="39">
        <f t="shared" si="12"/>
        <v>-2</v>
      </c>
      <c r="M404" s="33">
        <f t="shared" si="13"/>
        <v>216.48999999999998</v>
      </c>
    </row>
    <row r="405" spans="1:13" s="4" customFormat="1" ht="15" customHeight="1" x14ac:dyDescent="0.25">
      <c r="A405" s="1"/>
      <c r="B405" s="16">
        <v>44310</v>
      </c>
      <c r="C405" s="8" t="s">
        <v>15</v>
      </c>
      <c r="D405" s="8" t="s">
        <v>39</v>
      </c>
      <c r="E405" s="9">
        <v>7</v>
      </c>
      <c r="F405" s="8" t="s">
        <v>76</v>
      </c>
      <c r="G405" s="8" t="s">
        <v>20</v>
      </c>
      <c r="H405" s="68">
        <v>1</v>
      </c>
      <c r="I405" s="45" t="s">
        <v>1960</v>
      </c>
      <c r="J405" s="8" t="s">
        <v>18</v>
      </c>
      <c r="K405" s="35"/>
      <c r="L405" s="39">
        <f t="shared" si="12"/>
        <v>-1</v>
      </c>
      <c r="M405" s="33">
        <f t="shared" si="13"/>
        <v>215.48999999999998</v>
      </c>
    </row>
    <row r="406" spans="1:13" s="4" customFormat="1" ht="15" customHeight="1" x14ac:dyDescent="0.25">
      <c r="A406" s="1"/>
      <c r="B406" s="16">
        <v>44310</v>
      </c>
      <c r="C406" s="8" t="s">
        <v>15</v>
      </c>
      <c r="D406" s="8" t="s">
        <v>39</v>
      </c>
      <c r="E406" s="9">
        <v>7</v>
      </c>
      <c r="F406" s="8" t="s">
        <v>785</v>
      </c>
      <c r="G406" s="8" t="s">
        <v>20</v>
      </c>
      <c r="H406" s="68">
        <v>1</v>
      </c>
      <c r="I406" s="45" t="s">
        <v>1960</v>
      </c>
      <c r="J406" s="8" t="s">
        <v>18</v>
      </c>
      <c r="K406" s="35"/>
      <c r="L406" s="39">
        <f t="shared" si="12"/>
        <v>-1</v>
      </c>
      <c r="M406" s="33">
        <f t="shared" si="13"/>
        <v>214.48999999999998</v>
      </c>
    </row>
    <row r="407" spans="1:13" s="4" customFormat="1" ht="15" customHeight="1" x14ac:dyDescent="0.25">
      <c r="A407" s="1"/>
      <c r="B407" s="16">
        <v>44310</v>
      </c>
      <c r="C407" s="8" t="s">
        <v>15</v>
      </c>
      <c r="D407" s="8" t="s">
        <v>39</v>
      </c>
      <c r="E407" s="9">
        <v>8</v>
      </c>
      <c r="F407" s="8" t="s">
        <v>787</v>
      </c>
      <c r="G407" s="8" t="s">
        <v>20</v>
      </c>
      <c r="H407" s="68">
        <v>2</v>
      </c>
      <c r="I407" s="45" t="s">
        <v>1960</v>
      </c>
      <c r="J407" s="8" t="s">
        <v>18</v>
      </c>
      <c r="K407" s="35"/>
      <c r="L407" s="39">
        <f t="shared" si="12"/>
        <v>-2</v>
      </c>
      <c r="M407" s="33">
        <f t="shared" si="13"/>
        <v>212.48999999999998</v>
      </c>
    </row>
    <row r="408" spans="1:13" s="4" customFormat="1" ht="15" customHeight="1" x14ac:dyDescent="0.25">
      <c r="A408" s="1"/>
      <c r="B408" s="16">
        <v>44310</v>
      </c>
      <c r="C408" s="8" t="s">
        <v>15</v>
      </c>
      <c r="D408" s="8" t="s">
        <v>39</v>
      </c>
      <c r="E408" s="9">
        <v>8</v>
      </c>
      <c r="F408" s="8" t="s">
        <v>788</v>
      </c>
      <c r="G408" s="8" t="s">
        <v>20</v>
      </c>
      <c r="H408" s="68">
        <v>1</v>
      </c>
      <c r="I408" s="45" t="s">
        <v>1960</v>
      </c>
      <c r="J408" s="8" t="s">
        <v>6</v>
      </c>
      <c r="K408" s="35">
        <v>6</v>
      </c>
      <c r="L408" s="39">
        <f t="shared" si="12"/>
        <v>5</v>
      </c>
      <c r="M408" s="33">
        <f t="shared" si="13"/>
        <v>217.48999999999998</v>
      </c>
    </row>
    <row r="409" spans="1:13" s="4" customFormat="1" ht="15" customHeight="1" x14ac:dyDescent="0.25">
      <c r="A409" s="1"/>
      <c r="B409" s="16">
        <v>44310</v>
      </c>
      <c r="C409" s="8" t="s">
        <v>15</v>
      </c>
      <c r="D409" s="8" t="s">
        <v>27</v>
      </c>
      <c r="E409" s="9">
        <v>1</v>
      </c>
      <c r="F409" s="8" t="s">
        <v>790</v>
      </c>
      <c r="G409" s="8" t="s">
        <v>20</v>
      </c>
      <c r="H409" s="68">
        <v>2</v>
      </c>
      <c r="I409" s="45" t="s">
        <v>1960</v>
      </c>
      <c r="J409" s="8" t="s">
        <v>6</v>
      </c>
      <c r="K409" s="35">
        <v>2.4</v>
      </c>
      <c r="L409" s="39">
        <f t="shared" si="12"/>
        <v>2.8</v>
      </c>
      <c r="M409" s="33">
        <f t="shared" si="13"/>
        <v>220.29</v>
      </c>
    </row>
    <row r="410" spans="1:13" s="4" customFormat="1" ht="15" customHeight="1" x14ac:dyDescent="0.25">
      <c r="A410" s="1"/>
      <c r="B410" s="16">
        <v>44310</v>
      </c>
      <c r="C410" s="8" t="s">
        <v>15</v>
      </c>
      <c r="D410" s="8" t="s">
        <v>27</v>
      </c>
      <c r="E410" s="9">
        <v>5</v>
      </c>
      <c r="F410" s="8" t="s">
        <v>792</v>
      </c>
      <c r="G410" s="8" t="s">
        <v>20</v>
      </c>
      <c r="H410" s="68">
        <v>2</v>
      </c>
      <c r="I410" s="45" t="s">
        <v>1960</v>
      </c>
      <c r="J410" s="8" t="s">
        <v>6</v>
      </c>
      <c r="K410" s="35">
        <v>4</v>
      </c>
      <c r="L410" s="39">
        <f t="shared" si="12"/>
        <v>6</v>
      </c>
      <c r="M410" s="33">
        <f t="shared" si="13"/>
        <v>226.29</v>
      </c>
    </row>
    <row r="411" spans="1:13" s="4" customFormat="1" ht="15" customHeight="1" x14ac:dyDescent="0.25">
      <c r="A411" s="1"/>
      <c r="B411" s="16">
        <v>44310</v>
      </c>
      <c r="C411" s="8" t="s">
        <v>15</v>
      </c>
      <c r="D411" s="8" t="s">
        <v>27</v>
      </c>
      <c r="E411" s="9">
        <v>5</v>
      </c>
      <c r="F411" s="8" t="s">
        <v>793</v>
      </c>
      <c r="G411" s="8" t="s">
        <v>20</v>
      </c>
      <c r="H411" s="68">
        <v>2</v>
      </c>
      <c r="I411" s="45" t="s">
        <v>1960</v>
      </c>
      <c r="J411" s="8" t="s">
        <v>18</v>
      </c>
      <c r="K411" s="35"/>
      <c r="L411" s="39">
        <f t="shared" si="12"/>
        <v>-2</v>
      </c>
      <c r="M411" s="33">
        <f t="shared" si="13"/>
        <v>224.29</v>
      </c>
    </row>
    <row r="412" spans="1:13" s="4" customFormat="1" ht="15" customHeight="1" x14ac:dyDescent="0.25">
      <c r="A412" s="1"/>
      <c r="B412" s="16">
        <v>44310</v>
      </c>
      <c r="C412" s="8" t="s">
        <v>15</v>
      </c>
      <c r="D412" s="8" t="s">
        <v>27</v>
      </c>
      <c r="E412" s="9">
        <v>6</v>
      </c>
      <c r="F412" s="8" t="s">
        <v>795</v>
      </c>
      <c r="G412" s="8" t="s">
        <v>20</v>
      </c>
      <c r="H412" s="68">
        <v>1</v>
      </c>
      <c r="I412" s="45" t="s">
        <v>1960</v>
      </c>
      <c r="J412" s="8" t="s">
        <v>23</v>
      </c>
      <c r="K412" s="35"/>
      <c r="L412" s="39">
        <f t="shared" si="12"/>
        <v>-1</v>
      </c>
      <c r="M412" s="33">
        <f t="shared" si="13"/>
        <v>223.29</v>
      </c>
    </row>
    <row r="413" spans="1:13" s="4" customFormat="1" ht="15" customHeight="1" x14ac:dyDescent="0.25">
      <c r="A413" s="1"/>
      <c r="B413" s="16">
        <v>44310</v>
      </c>
      <c r="C413" s="8" t="s">
        <v>15</v>
      </c>
      <c r="D413" s="8" t="s">
        <v>27</v>
      </c>
      <c r="E413" s="9">
        <v>7</v>
      </c>
      <c r="F413" s="8" t="s">
        <v>797</v>
      </c>
      <c r="G413" s="8" t="s">
        <v>20</v>
      </c>
      <c r="H413" s="68">
        <v>2</v>
      </c>
      <c r="I413" s="45" t="s">
        <v>1960</v>
      </c>
      <c r="J413" s="8" t="s">
        <v>18</v>
      </c>
      <c r="K413" s="35"/>
      <c r="L413" s="39">
        <f t="shared" si="12"/>
        <v>-2</v>
      </c>
      <c r="M413" s="33">
        <f t="shared" si="13"/>
        <v>221.29</v>
      </c>
    </row>
    <row r="414" spans="1:13" s="4" customFormat="1" ht="15" customHeight="1" x14ac:dyDescent="0.25">
      <c r="A414" s="1"/>
      <c r="B414" s="16">
        <v>44311</v>
      </c>
      <c r="C414" s="8" t="s">
        <v>24</v>
      </c>
      <c r="D414" s="8" t="s">
        <v>25</v>
      </c>
      <c r="E414" s="9">
        <v>1</v>
      </c>
      <c r="F414" s="8" t="s">
        <v>799</v>
      </c>
      <c r="G414" s="8" t="s">
        <v>20</v>
      </c>
      <c r="H414" s="68">
        <v>1</v>
      </c>
      <c r="I414" s="45" t="s">
        <v>1960</v>
      </c>
      <c r="J414" s="8" t="s">
        <v>5</v>
      </c>
      <c r="K414" s="35"/>
      <c r="L414" s="39">
        <f t="shared" si="12"/>
        <v>-1</v>
      </c>
      <c r="M414" s="33">
        <f t="shared" si="13"/>
        <v>220.29</v>
      </c>
    </row>
    <row r="415" spans="1:13" s="4" customFormat="1" ht="15" customHeight="1" x14ac:dyDescent="0.25">
      <c r="A415" s="1"/>
      <c r="B415" s="16">
        <v>44311</v>
      </c>
      <c r="C415" s="8" t="s">
        <v>24</v>
      </c>
      <c r="D415" s="8" t="s">
        <v>25</v>
      </c>
      <c r="E415" s="9">
        <v>2</v>
      </c>
      <c r="F415" s="8" t="s">
        <v>801</v>
      </c>
      <c r="G415" s="8" t="s">
        <v>20</v>
      </c>
      <c r="H415" s="68">
        <v>1</v>
      </c>
      <c r="I415" s="45" t="s">
        <v>1960</v>
      </c>
      <c r="J415" s="8" t="s">
        <v>5</v>
      </c>
      <c r="K415" s="35"/>
      <c r="L415" s="39">
        <f t="shared" si="12"/>
        <v>-1</v>
      </c>
      <c r="M415" s="33">
        <f t="shared" si="13"/>
        <v>219.29</v>
      </c>
    </row>
    <row r="416" spans="1:13" s="4" customFormat="1" ht="15" customHeight="1" x14ac:dyDescent="0.25">
      <c r="A416" s="1"/>
      <c r="B416" s="16">
        <v>44311</v>
      </c>
      <c r="C416" s="8" t="s">
        <v>24</v>
      </c>
      <c r="D416" s="8" t="s">
        <v>25</v>
      </c>
      <c r="E416" s="9">
        <v>2</v>
      </c>
      <c r="F416" s="8" t="s">
        <v>801</v>
      </c>
      <c r="G416" s="8" t="s">
        <v>21</v>
      </c>
      <c r="H416" s="68">
        <v>1</v>
      </c>
      <c r="I416" s="45" t="s">
        <v>1960</v>
      </c>
      <c r="J416" s="8" t="s">
        <v>5</v>
      </c>
      <c r="K416" s="35">
        <v>2.8</v>
      </c>
      <c r="L416" s="39">
        <f t="shared" si="12"/>
        <v>1.7999999999999998</v>
      </c>
      <c r="M416" s="33">
        <f t="shared" si="13"/>
        <v>221.09</v>
      </c>
    </row>
    <row r="417" spans="1:13" s="4" customFormat="1" ht="15" customHeight="1" x14ac:dyDescent="0.25">
      <c r="A417" s="1"/>
      <c r="B417" s="16">
        <v>44311</v>
      </c>
      <c r="C417" s="8" t="s">
        <v>24</v>
      </c>
      <c r="D417" s="8" t="s">
        <v>25</v>
      </c>
      <c r="E417" s="9">
        <v>3</v>
      </c>
      <c r="F417" s="8" t="s">
        <v>803</v>
      </c>
      <c r="G417" s="8" t="s">
        <v>20</v>
      </c>
      <c r="H417" s="68">
        <v>1</v>
      </c>
      <c r="I417" s="45" t="s">
        <v>1960</v>
      </c>
      <c r="J417" s="8" t="s">
        <v>23</v>
      </c>
      <c r="K417" s="35"/>
      <c r="L417" s="39">
        <f t="shared" si="12"/>
        <v>-1</v>
      </c>
      <c r="M417" s="33">
        <f t="shared" si="13"/>
        <v>220.09</v>
      </c>
    </row>
    <row r="418" spans="1:13" s="4" customFormat="1" ht="15" customHeight="1" x14ac:dyDescent="0.25">
      <c r="A418" s="1"/>
      <c r="B418" s="16">
        <v>44311</v>
      </c>
      <c r="C418" s="8" t="s">
        <v>24</v>
      </c>
      <c r="D418" s="8" t="s">
        <v>25</v>
      </c>
      <c r="E418" s="9">
        <v>3</v>
      </c>
      <c r="F418" s="8" t="s">
        <v>804</v>
      </c>
      <c r="G418" s="8" t="s">
        <v>20</v>
      </c>
      <c r="H418" s="68">
        <v>1</v>
      </c>
      <c r="I418" s="45" t="s">
        <v>1960</v>
      </c>
      <c r="J418" s="8" t="s">
        <v>18</v>
      </c>
      <c r="K418" s="35"/>
      <c r="L418" s="39">
        <f t="shared" si="12"/>
        <v>-1</v>
      </c>
      <c r="M418" s="33">
        <f t="shared" si="13"/>
        <v>219.09</v>
      </c>
    </row>
    <row r="419" spans="1:13" s="4" customFormat="1" ht="15" customHeight="1" x14ac:dyDescent="0.25">
      <c r="A419" s="1"/>
      <c r="B419" s="16">
        <v>44311</v>
      </c>
      <c r="C419" s="8" t="s">
        <v>24</v>
      </c>
      <c r="D419" s="8" t="s">
        <v>25</v>
      </c>
      <c r="E419" s="9">
        <v>7</v>
      </c>
      <c r="F419" s="8" t="s">
        <v>806</v>
      </c>
      <c r="G419" s="8" t="s">
        <v>20</v>
      </c>
      <c r="H419" s="68">
        <v>5</v>
      </c>
      <c r="I419" s="45" t="s">
        <v>1960</v>
      </c>
      <c r="J419" s="8" t="s">
        <v>18</v>
      </c>
      <c r="K419" s="35"/>
      <c r="L419" s="39">
        <f t="shared" si="12"/>
        <v>-5</v>
      </c>
      <c r="M419" s="33">
        <f t="shared" si="13"/>
        <v>214.09</v>
      </c>
    </row>
    <row r="420" spans="1:13" s="4" customFormat="1" ht="15" customHeight="1" x14ac:dyDescent="0.25">
      <c r="A420" s="1"/>
      <c r="B420" s="16">
        <v>44311</v>
      </c>
      <c r="C420" s="8" t="s">
        <v>24</v>
      </c>
      <c r="D420" s="8" t="s">
        <v>25</v>
      </c>
      <c r="E420" s="9">
        <v>8</v>
      </c>
      <c r="F420" s="8" t="s">
        <v>157</v>
      </c>
      <c r="G420" s="8" t="s">
        <v>20</v>
      </c>
      <c r="H420" s="68">
        <v>4</v>
      </c>
      <c r="I420" s="45" t="s">
        <v>1960</v>
      </c>
      <c r="J420" s="8" t="s">
        <v>18</v>
      </c>
      <c r="K420" s="35"/>
      <c r="L420" s="39">
        <f t="shared" si="12"/>
        <v>-4</v>
      </c>
      <c r="M420" s="33">
        <f t="shared" si="13"/>
        <v>210.09</v>
      </c>
    </row>
    <row r="421" spans="1:13" s="4" customFormat="1" ht="15" customHeight="1" x14ac:dyDescent="0.25">
      <c r="A421" s="1"/>
      <c r="B421" s="16">
        <v>44311</v>
      </c>
      <c r="C421" s="8" t="s">
        <v>24</v>
      </c>
      <c r="D421" s="8" t="s">
        <v>25</v>
      </c>
      <c r="E421" s="9">
        <v>9</v>
      </c>
      <c r="F421" s="8" t="s">
        <v>809</v>
      </c>
      <c r="G421" s="8" t="s">
        <v>20</v>
      </c>
      <c r="H421" s="68">
        <v>8</v>
      </c>
      <c r="I421" s="45" t="s">
        <v>1960</v>
      </c>
      <c r="J421" s="8" t="s">
        <v>23</v>
      </c>
      <c r="K421" s="35"/>
      <c r="L421" s="39">
        <f t="shared" si="12"/>
        <v>-8</v>
      </c>
      <c r="M421" s="33">
        <f t="shared" si="13"/>
        <v>202.09</v>
      </c>
    </row>
    <row r="422" spans="1:13" s="4" customFormat="1" ht="15" customHeight="1" x14ac:dyDescent="0.25">
      <c r="A422" s="1"/>
      <c r="B422" s="16">
        <v>44311</v>
      </c>
      <c r="C422" s="8" t="s">
        <v>24</v>
      </c>
      <c r="D422" s="8" t="s">
        <v>25</v>
      </c>
      <c r="E422" s="9">
        <v>9</v>
      </c>
      <c r="F422" s="8" t="s">
        <v>810</v>
      </c>
      <c r="G422" s="8" t="s">
        <v>20</v>
      </c>
      <c r="H422" s="68">
        <v>1</v>
      </c>
      <c r="I422" s="45" t="s">
        <v>1960</v>
      </c>
      <c r="J422" s="8" t="s">
        <v>18</v>
      </c>
      <c r="K422" s="35"/>
      <c r="L422" s="39">
        <f t="shared" si="12"/>
        <v>-1</v>
      </c>
      <c r="M422" s="33">
        <f t="shared" si="13"/>
        <v>201.09</v>
      </c>
    </row>
    <row r="423" spans="1:13" s="4" customFormat="1" ht="15" customHeight="1" x14ac:dyDescent="0.25">
      <c r="A423" s="1"/>
      <c r="B423" s="16">
        <v>44314</v>
      </c>
      <c r="C423" s="8" t="s">
        <v>17</v>
      </c>
      <c r="D423" s="8" t="s">
        <v>843</v>
      </c>
      <c r="E423" s="9">
        <v>2</v>
      </c>
      <c r="F423" s="8" t="s">
        <v>58</v>
      </c>
      <c r="G423" s="8" t="s">
        <v>20</v>
      </c>
      <c r="H423" s="68">
        <v>2</v>
      </c>
      <c r="I423" s="45" t="s">
        <v>1960</v>
      </c>
      <c r="J423" s="8" t="s">
        <v>5</v>
      </c>
      <c r="K423" s="35"/>
      <c r="L423" s="39">
        <f t="shared" si="12"/>
        <v>-2</v>
      </c>
      <c r="M423" s="33">
        <f t="shared" si="13"/>
        <v>199.09</v>
      </c>
    </row>
    <row r="424" spans="1:13" s="4" customFormat="1" ht="15" customHeight="1" x14ac:dyDescent="0.25">
      <c r="A424" s="1"/>
      <c r="B424" s="16">
        <v>44314</v>
      </c>
      <c r="C424" s="8" t="s">
        <v>17</v>
      </c>
      <c r="D424" s="8" t="s">
        <v>843</v>
      </c>
      <c r="E424" s="9">
        <v>4</v>
      </c>
      <c r="F424" s="8" t="s">
        <v>845</v>
      </c>
      <c r="G424" s="8" t="s">
        <v>20</v>
      </c>
      <c r="H424" s="68">
        <v>2</v>
      </c>
      <c r="I424" s="45" t="s">
        <v>1960</v>
      </c>
      <c r="J424" s="8" t="s">
        <v>23</v>
      </c>
      <c r="K424" s="35"/>
      <c r="L424" s="39">
        <f t="shared" si="12"/>
        <v>-2</v>
      </c>
      <c r="M424" s="33">
        <f t="shared" si="13"/>
        <v>197.09</v>
      </c>
    </row>
    <row r="425" spans="1:13" s="4" customFormat="1" ht="15" customHeight="1" x14ac:dyDescent="0.25">
      <c r="A425" s="1"/>
      <c r="B425" s="16">
        <v>44314</v>
      </c>
      <c r="C425" s="8" t="s">
        <v>17</v>
      </c>
      <c r="D425" s="8" t="s">
        <v>843</v>
      </c>
      <c r="E425" s="9">
        <v>4</v>
      </c>
      <c r="F425" s="8" t="s">
        <v>846</v>
      </c>
      <c r="G425" s="8" t="s">
        <v>20</v>
      </c>
      <c r="H425" s="68">
        <v>1</v>
      </c>
      <c r="I425" s="45" t="s">
        <v>1960</v>
      </c>
      <c r="J425" s="8" t="s">
        <v>18</v>
      </c>
      <c r="K425" s="35"/>
      <c r="L425" s="39">
        <f t="shared" si="12"/>
        <v>-1</v>
      </c>
      <c r="M425" s="33">
        <f t="shared" si="13"/>
        <v>196.09</v>
      </c>
    </row>
    <row r="426" spans="1:13" s="4" customFormat="1" ht="15" customHeight="1" x14ac:dyDescent="0.25">
      <c r="A426" s="1"/>
      <c r="B426" s="16">
        <v>44314</v>
      </c>
      <c r="C426" s="8" t="s">
        <v>17</v>
      </c>
      <c r="D426" s="8" t="s">
        <v>843</v>
      </c>
      <c r="E426" s="9">
        <v>6</v>
      </c>
      <c r="F426" s="8" t="s">
        <v>848</v>
      </c>
      <c r="G426" s="8" t="s">
        <v>20</v>
      </c>
      <c r="H426" s="68">
        <v>2</v>
      </c>
      <c r="I426" s="45" t="s">
        <v>1960</v>
      </c>
      <c r="J426" s="8" t="s">
        <v>23</v>
      </c>
      <c r="K426" s="35"/>
      <c r="L426" s="39">
        <f t="shared" si="12"/>
        <v>-2</v>
      </c>
      <c r="M426" s="33">
        <f t="shared" si="13"/>
        <v>194.09</v>
      </c>
    </row>
    <row r="427" spans="1:13" s="4" customFormat="1" ht="15" customHeight="1" x14ac:dyDescent="0.25">
      <c r="A427" s="1"/>
      <c r="B427" s="16">
        <v>44316</v>
      </c>
      <c r="C427" s="8" t="s">
        <v>40</v>
      </c>
      <c r="D427" s="8" t="s">
        <v>25</v>
      </c>
      <c r="E427" s="9">
        <v>3</v>
      </c>
      <c r="F427" s="8" t="s">
        <v>73</v>
      </c>
      <c r="G427" s="8" t="s">
        <v>20</v>
      </c>
      <c r="H427" s="68">
        <v>1</v>
      </c>
      <c r="I427" s="45" t="s">
        <v>1960</v>
      </c>
      <c r="J427" s="8" t="s">
        <v>23</v>
      </c>
      <c r="K427" s="35"/>
      <c r="L427" s="39">
        <f t="shared" si="12"/>
        <v>-1</v>
      </c>
      <c r="M427" s="33">
        <f t="shared" si="13"/>
        <v>193.09</v>
      </c>
    </row>
    <row r="428" spans="1:13" s="4" customFormat="1" ht="15" customHeight="1" x14ac:dyDescent="0.25">
      <c r="A428" s="1"/>
      <c r="B428" s="16">
        <v>44316</v>
      </c>
      <c r="C428" s="8" t="s">
        <v>40</v>
      </c>
      <c r="D428" s="8" t="s">
        <v>25</v>
      </c>
      <c r="E428" s="9">
        <v>6</v>
      </c>
      <c r="F428" s="8" t="s">
        <v>865</v>
      </c>
      <c r="G428" s="8" t="s">
        <v>20</v>
      </c>
      <c r="H428" s="68">
        <v>1</v>
      </c>
      <c r="I428" s="45" t="s">
        <v>1960</v>
      </c>
      <c r="J428" s="8" t="s">
        <v>18</v>
      </c>
      <c r="K428" s="35"/>
      <c r="L428" s="39">
        <f t="shared" si="12"/>
        <v>-1</v>
      </c>
      <c r="M428" s="33">
        <f t="shared" si="13"/>
        <v>192.09</v>
      </c>
    </row>
    <row r="429" spans="1:13" s="4" customFormat="1" ht="15" customHeight="1" x14ac:dyDescent="0.25">
      <c r="A429" s="1"/>
      <c r="B429" s="16">
        <v>44316</v>
      </c>
      <c r="C429" s="8" t="s">
        <v>40</v>
      </c>
      <c r="D429" s="8" t="s">
        <v>25</v>
      </c>
      <c r="E429" s="9">
        <v>7</v>
      </c>
      <c r="F429" s="8" t="s">
        <v>867</v>
      </c>
      <c r="G429" s="8" t="s">
        <v>20</v>
      </c>
      <c r="H429" s="68">
        <v>1</v>
      </c>
      <c r="I429" s="45" t="s">
        <v>1960</v>
      </c>
      <c r="J429" s="8" t="s">
        <v>23</v>
      </c>
      <c r="K429" s="35"/>
      <c r="L429" s="39">
        <f t="shared" si="12"/>
        <v>-1</v>
      </c>
      <c r="M429" s="33">
        <f t="shared" si="13"/>
        <v>191.09</v>
      </c>
    </row>
    <row r="430" spans="1:13" s="4" customFormat="1" ht="15" customHeight="1" x14ac:dyDescent="0.25">
      <c r="A430" s="1"/>
      <c r="B430" s="16">
        <v>44316</v>
      </c>
      <c r="C430" s="8" t="s">
        <v>40</v>
      </c>
      <c r="D430" s="8" t="s">
        <v>25</v>
      </c>
      <c r="E430" s="9">
        <v>7</v>
      </c>
      <c r="F430" s="8" t="s">
        <v>867</v>
      </c>
      <c r="G430" s="8" t="s">
        <v>21</v>
      </c>
      <c r="H430" s="68">
        <v>1</v>
      </c>
      <c r="I430" s="45" t="s">
        <v>1960</v>
      </c>
      <c r="J430" s="8" t="s">
        <v>23</v>
      </c>
      <c r="K430" s="35">
        <v>2.5</v>
      </c>
      <c r="L430" s="39">
        <f t="shared" si="12"/>
        <v>1.5</v>
      </c>
      <c r="M430" s="33">
        <f t="shared" si="13"/>
        <v>192.59</v>
      </c>
    </row>
    <row r="431" spans="1:13" s="4" customFormat="1" ht="15" customHeight="1" x14ac:dyDescent="0.25">
      <c r="A431" s="1"/>
      <c r="B431" s="16">
        <v>44317</v>
      </c>
      <c r="C431" s="8" t="s">
        <v>15</v>
      </c>
      <c r="D431" s="8" t="s">
        <v>0</v>
      </c>
      <c r="E431" s="9">
        <v>2</v>
      </c>
      <c r="F431" s="8" t="s">
        <v>77</v>
      </c>
      <c r="G431" s="8" t="s">
        <v>20</v>
      </c>
      <c r="H431" s="68">
        <v>1</v>
      </c>
      <c r="I431" s="45" t="s">
        <v>1960</v>
      </c>
      <c r="J431" s="8" t="s">
        <v>6</v>
      </c>
      <c r="K431" s="35">
        <v>3</v>
      </c>
      <c r="L431" s="39">
        <f t="shared" si="12"/>
        <v>2</v>
      </c>
      <c r="M431" s="33">
        <f t="shared" si="13"/>
        <v>194.59</v>
      </c>
    </row>
    <row r="432" spans="1:13" s="4" customFormat="1" ht="15" customHeight="1" x14ac:dyDescent="0.25">
      <c r="A432" s="1"/>
      <c r="B432" s="16">
        <v>44317</v>
      </c>
      <c r="C432" s="8" t="s">
        <v>15</v>
      </c>
      <c r="D432" s="8" t="s">
        <v>0</v>
      </c>
      <c r="E432" s="9">
        <v>3</v>
      </c>
      <c r="F432" s="8" t="s">
        <v>870</v>
      </c>
      <c r="G432" s="8" t="s">
        <v>20</v>
      </c>
      <c r="H432" s="68">
        <v>2</v>
      </c>
      <c r="I432" s="45" t="s">
        <v>1960</v>
      </c>
      <c r="J432" s="8" t="s">
        <v>5</v>
      </c>
      <c r="K432" s="35"/>
      <c r="L432" s="39">
        <f t="shared" si="12"/>
        <v>-2</v>
      </c>
      <c r="M432" s="33">
        <f t="shared" si="13"/>
        <v>192.59</v>
      </c>
    </row>
    <row r="433" spans="1:13" s="4" customFormat="1" ht="15" customHeight="1" x14ac:dyDescent="0.25">
      <c r="A433" s="1"/>
      <c r="B433" s="16">
        <v>44317</v>
      </c>
      <c r="C433" s="8" t="s">
        <v>15</v>
      </c>
      <c r="D433" s="8" t="s">
        <v>0</v>
      </c>
      <c r="E433" s="9">
        <v>3</v>
      </c>
      <c r="F433" s="8" t="s">
        <v>871</v>
      </c>
      <c r="G433" s="8" t="s">
        <v>20</v>
      </c>
      <c r="H433" s="68">
        <v>2</v>
      </c>
      <c r="I433" s="45" t="s">
        <v>1960</v>
      </c>
      <c r="J433" s="8" t="s">
        <v>18</v>
      </c>
      <c r="K433" s="35"/>
      <c r="L433" s="39">
        <f t="shared" si="12"/>
        <v>-2</v>
      </c>
      <c r="M433" s="33">
        <f t="shared" si="13"/>
        <v>190.59</v>
      </c>
    </row>
    <row r="434" spans="1:13" s="4" customFormat="1" ht="15" customHeight="1" x14ac:dyDescent="0.25">
      <c r="A434" s="1"/>
      <c r="B434" s="16">
        <v>44317</v>
      </c>
      <c r="C434" s="8" t="s">
        <v>15</v>
      </c>
      <c r="D434" s="8" t="s">
        <v>0</v>
      </c>
      <c r="E434" s="9">
        <v>5</v>
      </c>
      <c r="F434" s="8" t="s">
        <v>54</v>
      </c>
      <c r="G434" s="8" t="s">
        <v>20</v>
      </c>
      <c r="H434" s="68">
        <v>3</v>
      </c>
      <c r="I434" s="45" t="s">
        <v>1960</v>
      </c>
      <c r="J434" s="8" t="s">
        <v>23</v>
      </c>
      <c r="K434" s="35"/>
      <c r="L434" s="39">
        <f t="shared" si="12"/>
        <v>-3</v>
      </c>
      <c r="M434" s="33">
        <f t="shared" si="13"/>
        <v>187.59</v>
      </c>
    </row>
    <row r="435" spans="1:13" s="4" customFormat="1" ht="15" customHeight="1" x14ac:dyDescent="0.25">
      <c r="A435" s="1"/>
      <c r="B435" s="16">
        <v>44317</v>
      </c>
      <c r="C435" s="8" t="s">
        <v>15</v>
      </c>
      <c r="D435" s="8" t="s">
        <v>0</v>
      </c>
      <c r="E435" s="9">
        <v>5</v>
      </c>
      <c r="F435" s="8" t="s">
        <v>873</v>
      </c>
      <c r="G435" s="8" t="s">
        <v>20</v>
      </c>
      <c r="H435" s="68">
        <v>1</v>
      </c>
      <c r="I435" s="45" t="s">
        <v>1960</v>
      </c>
      <c r="J435" s="8" t="s">
        <v>18</v>
      </c>
      <c r="K435" s="35"/>
      <c r="L435" s="39">
        <f t="shared" si="12"/>
        <v>-1</v>
      </c>
      <c r="M435" s="33">
        <f t="shared" si="13"/>
        <v>186.59</v>
      </c>
    </row>
    <row r="436" spans="1:13" s="4" customFormat="1" ht="15" customHeight="1" x14ac:dyDescent="0.25">
      <c r="A436" s="1"/>
      <c r="B436" s="16">
        <v>44317</v>
      </c>
      <c r="C436" s="8" t="s">
        <v>15</v>
      </c>
      <c r="D436" s="8" t="s">
        <v>0</v>
      </c>
      <c r="E436" s="9">
        <v>6</v>
      </c>
      <c r="F436" s="8" t="s">
        <v>244</v>
      </c>
      <c r="G436" s="8" t="s">
        <v>20</v>
      </c>
      <c r="H436" s="68">
        <v>1</v>
      </c>
      <c r="I436" s="45" t="s">
        <v>1960</v>
      </c>
      <c r="J436" s="8" t="s">
        <v>6</v>
      </c>
      <c r="K436" s="35">
        <v>4.2</v>
      </c>
      <c r="L436" s="39">
        <f t="shared" si="12"/>
        <v>3.2</v>
      </c>
      <c r="M436" s="33">
        <f t="shared" si="13"/>
        <v>189.79</v>
      </c>
    </row>
    <row r="437" spans="1:13" s="4" customFormat="1" ht="15" customHeight="1" x14ac:dyDescent="0.25">
      <c r="A437" s="1"/>
      <c r="B437" s="16">
        <v>44317</v>
      </c>
      <c r="C437" s="8" t="s">
        <v>15</v>
      </c>
      <c r="D437" s="8" t="s">
        <v>0</v>
      </c>
      <c r="E437" s="9">
        <v>7</v>
      </c>
      <c r="F437" s="8" t="s">
        <v>876</v>
      </c>
      <c r="G437" s="8" t="s">
        <v>20</v>
      </c>
      <c r="H437" s="68">
        <v>2</v>
      </c>
      <c r="I437" s="45" t="s">
        <v>1960</v>
      </c>
      <c r="J437" s="8" t="s">
        <v>6</v>
      </c>
      <c r="K437" s="35">
        <v>2.5</v>
      </c>
      <c r="L437" s="39">
        <f t="shared" si="12"/>
        <v>3</v>
      </c>
      <c r="M437" s="33">
        <f t="shared" si="13"/>
        <v>192.79</v>
      </c>
    </row>
    <row r="438" spans="1:13" s="4" customFormat="1" ht="15" customHeight="1" x14ac:dyDescent="0.25">
      <c r="A438" s="1"/>
      <c r="B438" s="16">
        <v>44317</v>
      </c>
      <c r="C438" s="8" t="s">
        <v>15</v>
      </c>
      <c r="D438" s="8" t="s">
        <v>0</v>
      </c>
      <c r="E438" s="9">
        <v>8</v>
      </c>
      <c r="F438" s="8" t="s">
        <v>878</v>
      </c>
      <c r="G438" s="8" t="s">
        <v>20</v>
      </c>
      <c r="H438" s="68">
        <v>4</v>
      </c>
      <c r="I438" s="45" t="s">
        <v>1960</v>
      </c>
      <c r="J438" s="8" t="s">
        <v>18</v>
      </c>
      <c r="K438" s="35"/>
      <c r="L438" s="39">
        <f t="shared" si="12"/>
        <v>-4</v>
      </c>
      <c r="M438" s="33">
        <f t="shared" si="13"/>
        <v>188.79</v>
      </c>
    </row>
    <row r="439" spans="1:13" s="4" customFormat="1" ht="15" customHeight="1" x14ac:dyDescent="0.25">
      <c r="A439" s="1"/>
      <c r="B439" s="16">
        <v>44317</v>
      </c>
      <c r="C439" s="8" t="s">
        <v>15</v>
      </c>
      <c r="D439" s="8" t="s">
        <v>0</v>
      </c>
      <c r="E439" s="9">
        <v>9</v>
      </c>
      <c r="F439" s="8" t="s">
        <v>880</v>
      </c>
      <c r="G439" s="8" t="s">
        <v>20</v>
      </c>
      <c r="H439" s="68">
        <v>1</v>
      </c>
      <c r="I439" s="45" t="s">
        <v>1960</v>
      </c>
      <c r="J439" s="8" t="s">
        <v>18</v>
      </c>
      <c r="K439" s="35"/>
      <c r="L439" s="39">
        <f t="shared" si="12"/>
        <v>-1</v>
      </c>
      <c r="M439" s="33">
        <f t="shared" si="13"/>
        <v>187.79</v>
      </c>
    </row>
    <row r="440" spans="1:13" s="4" customFormat="1" ht="15" customHeight="1" x14ac:dyDescent="0.25">
      <c r="A440" s="1"/>
      <c r="B440" s="16">
        <v>44317</v>
      </c>
      <c r="C440" s="8" t="s">
        <v>15</v>
      </c>
      <c r="D440" s="8" t="s">
        <v>50</v>
      </c>
      <c r="E440" s="9">
        <v>3</v>
      </c>
      <c r="F440" s="8" t="s">
        <v>882</v>
      </c>
      <c r="G440" s="8" t="s">
        <v>20</v>
      </c>
      <c r="H440" s="68">
        <v>2</v>
      </c>
      <c r="I440" s="45" t="s">
        <v>1960</v>
      </c>
      <c r="J440" s="8" t="s">
        <v>6</v>
      </c>
      <c r="K440" s="35">
        <v>3.1</v>
      </c>
      <c r="L440" s="39">
        <f t="shared" si="12"/>
        <v>4.2</v>
      </c>
      <c r="M440" s="33">
        <f t="shared" si="13"/>
        <v>191.98999999999998</v>
      </c>
    </row>
    <row r="441" spans="1:13" s="4" customFormat="1" ht="15" customHeight="1" x14ac:dyDescent="0.25">
      <c r="A441" s="1"/>
      <c r="B441" s="16">
        <v>44317</v>
      </c>
      <c r="C441" s="8" t="s">
        <v>15</v>
      </c>
      <c r="D441" s="8" t="s">
        <v>50</v>
      </c>
      <c r="E441" s="9">
        <v>4</v>
      </c>
      <c r="F441" s="8" t="s">
        <v>884</v>
      </c>
      <c r="G441" s="8" t="s">
        <v>20</v>
      </c>
      <c r="H441" s="68">
        <v>1</v>
      </c>
      <c r="I441" s="45" t="s">
        <v>1960</v>
      </c>
      <c r="J441" s="8" t="s">
        <v>18</v>
      </c>
      <c r="K441" s="35"/>
      <c r="L441" s="39">
        <f t="shared" si="12"/>
        <v>-1</v>
      </c>
      <c r="M441" s="33">
        <f t="shared" si="13"/>
        <v>190.98999999999998</v>
      </c>
    </row>
    <row r="442" spans="1:13" s="4" customFormat="1" ht="15" customHeight="1" x14ac:dyDescent="0.25">
      <c r="A442" s="1"/>
      <c r="B442" s="16">
        <v>44317</v>
      </c>
      <c r="C442" s="8" t="s">
        <v>15</v>
      </c>
      <c r="D442" s="8" t="s">
        <v>50</v>
      </c>
      <c r="E442" s="9">
        <v>6</v>
      </c>
      <c r="F442" s="8" t="s">
        <v>886</v>
      </c>
      <c r="G442" s="8" t="s">
        <v>20</v>
      </c>
      <c r="H442" s="68">
        <v>2</v>
      </c>
      <c r="I442" s="45" t="s">
        <v>1960</v>
      </c>
      <c r="J442" s="8" t="s">
        <v>6</v>
      </c>
      <c r="K442" s="35">
        <v>3.9</v>
      </c>
      <c r="L442" s="39">
        <f t="shared" si="12"/>
        <v>5.8</v>
      </c>
      <c r="M442" s="33">
        <f t="shared" si="13"/>
        <v>196.79</v>
      </c>
    </row>
    <row r="443" spans="1:13" s="4" customFormat="1" ht="15" customHeight="1" x14ac:dyDescent="0.25">
      <c r="A443" s="1"/>
      <c r="B443" s="16">
        <v>44317</v>
      </c>
      <c r="C443" s="8" t="s">
        <v>15</v>
      </c>
      <c r="D443" s="8" t="s">
        <v>50</v>
      </c>
      <c r="E443" s="9">
        <v>8</v>
      </c>
      <c r="F443" s="8" t="s">
        <v>888</v>
      </c>
      <c r="G443" s="8" t="s">
        <v>20</v>
      </c>
      <c r="H443" s="68">
        <v>2</v>
      </c>
      <c r="I443" s="45" t="s">
        <v>1960</v>
      </c>
      <c r="J443" s="8" t="s">
        <v>18</v>
      </c>
      <c r="K443" s="35"/>
      <c r="L443" s="39">
        <f t="shared" si="12"/>
        <v>-2</v>
      </c>
      <c r="M443" s="33">
        <f t="shared" si="13"/>
        <v>194.79</v>
      </c>
    </row>
    <row r="444" spans="1:13" s="4" customFormat="1" ht="15" customHeight="1" x14ac:dyDescent="0.25">
      <c r="A444" s="1"/>
      <c r="B444" s="16">
        <v>44319</v>
      </c>
      <c r="C444" s="8" t="s">
        <v>36</v>
      </c>
      <c r="D444" s="8" t="s">
        <v>67</v>
      </c>
      <c r="E444" s="9">
        <v>4</v>
      </c>
      <c r="F444" s="8" t="s">
        <v>892</v>
      </c>
      <c r="G444" s="8" t="s">
        <v>20</v>
      </c>
      <c r="H444" s="68">
        <v>4</v>
      </c>
      <c r="I444" s="45" t="s">
        <v>1960</v>
      </c>
      <c r="J444" s="8" t="s">
        <v>6</v>
      </c>
      <c r="K444" s="35">
        <v>2.2000000000000002</v>
      </c>
      <c r="L444" s="39">
        <f t="shared" si="12"/>
        <v>4.8000000000000007</v>
      </c>
      <c r="M444" s="33">
        <f t="shared" si="13"/>
        <v>199.59</v>
      </c>
    </row>
    <row r="445" spans="1:13" s="4" customFormat="1" ht="15" customHeight="1" x14ac:dyDescent="0.25">
      <c r="A445" s="1"/>
      <c r="B445" s="16">
        <v>44319</v>
      </c>
      <c r="C445" s="8" t="s">
        <v>36</v>
      </c>
      <c r="D445" s="8" t="s">
        <v>67</v>
      </c>
      <c r="E445" s="9">
        <v>4</v>
      </c>
      <c r="F445" s="8" t="s">
        <v>893</v>
      </c>
      <c r="G445" s="8" t="s">
        <v>20</v>
      </c>
      <c r="H445" s="68">
        <v>1</v>
      </c>
      <c r="I445" s="45" t="s">
        <v>1960</v>
      </c>
      <c r="J445" s="8" t="s">
        <v>23</v>
      </c>
      <c r="K445" s="35"/>
      <c r="L445" s="39">
        <f t="shared" si="12"/>
        <v>-1</v>
      </c>
      <c r="M445" s="33">
        <f t="shared" si="13"/>
        <v>198.59</v>
      </c>
    </row>
    <row r="446" spans="1:13" s="4" customFormat="1" ht="15" customHeight="1" x14ac:dyDescent="0.25">
      <c r="A446" s="1"/>
      <c r="B446" s="16">
        <v>44319</v>
      </c>
      <c r="C446" s="8" t="s">
        <v>36</v>
      </c>
      <c r="D446" s="8" t="s">
        <v>67</v>
      </c>
      <c r="E446" s="9">
        <v>5</v>
      </c>
      <c r="F446" s="8" t="s">
        <v>894</v>
      </c>
      <c r="G446" s="8" t="s">
        <v>20</v>
      </c>
      <c r="H446" s="68">
        <v>1</v>
      </c>
      <c r="I446" s="45" t="s">
        <v>1960</v>
      </c>
      <c r="J446" s="8" t="s">
        <v>18</v>
      </c>
      <c r="K446" s="35"/>
      <c r="L446" s="39">
        <f t="shared" si="12"/>
        <v>-1</v>
      </c>
      <c r="M446" s="33">
        <f t="shared" si="13"/>
        <v>197.59</v>
      </c>
    </row>
    <row r="447" spans="1:13" s="4" customFormat="1" ht="15" customHeight="1" x14ac:dyDescent="0.25">
      <c r="A447" s="1"/>
      <c r="B447" s="16">
        <v>44319</v>
      </c>
      <c r="C447" s="8" t="s">
        <v>36</v>
      </c>
      <c r="D447" s="8" t="s">
        <v>67</v>
      </c>
      <c r="E447" s="9">
        <v>9</v>
      </c>
      <c r="F447" s="8" t="s">
        <v>895</v>
      </c>
      <c r="G447" s="8" t="s">
        <v>20</v>
      </c>
      <c r="H447" s="68">
        <v>1</v>
      </c>
      <c r="I447" s="45" t="s">
        <v>1960</v>
      </c>
      <c r="J447" s="8" t="s">
        <v>18</v>
      </c>
      <c r="K447" s="35"/>
      <c r="L447" s="39">
        <f t="shared" si="12"/>
        <v>-1</v>
      </c>
      <c r="M447" s="33">
        <f t="shared" si="13"/>
        <v>196.59</v>
      </c>
    </row>
    <row r="448" spans="1:13" s="4" customFormat="1" ht="15" customHeight="1" x14ac:dyDescent="0.25">
      <c r="A448" s="1"/>
      <c r="B448" s="16">
        <v>44321</v>
      </c>
      <c r="C448" s="8" t="s">
        <v>17</v>
      </c>
      <c r="D448" s="8" t="s">
        <v>0</v>
      </c>
      <c r="E448" s="9">
        <v>1</v>
      </c>
      <c r="F448" s="8" t="s">
        <v>897</v>
      </c>
      <c r="G448" s="8" t="s">
        <v>20</v>
      </c>
      <c r="H448" s="68">
        <v>6</v>
      </c>
      <c r="I448" s="45" t="s">
        <v>1960</v>
      </c>
      <c r="J448" s="8" t="s">
        <v>23</v>
      </c>
      <c r="K448" s="35"/>
      <c r="L448" s="39">
        <f t="shared" si="12"/>
        <v>-6</v>
      </c>
      <c r="M448" s="33">
        <f t="shared" si="13"/>
        <v>190.59</v>
      </c>
    </row>
    <row r="449" spans="1:13" s="4" customFormat="1" ht="15" customHeight="1" x14ac:dyDescent="0.25">
      <c r="A449" s="1"/>
      <c r="B449" s="16">
        <v>44321</v>
      </c>
      <c r="C449" s="8" t="s">
        <v>17</v>
      </c>
      <c r="D449" s="8" t="s">
        <v>0</v>
      </c>
      <c r="E449" s="9">
        <v>5</v>
      </c>
      <c r="F449" s="8" t="s">
        <v>900</v>
      </c>
      <c r="G449" s="8" t="s">
        <v>20</v>
      </c>
      <c r="H449" s="68">
        <v>1</v>
      </c>
      <c r="I449" s="45" t="s">
        <v>1960</v>
      </c>
      <c r="J449" s="8" t="s">
        <v>5</v>
      </c>
      <c r="K449" s="35"/>
      <c r="L449" s="39">
        <f t="shared" si="12"/>
        <v>-1</v>
      </c>
      <c r="M449" s="33">
        <f t="shared" si="13"/>
        <v>189.59</v>
      </c>
    </row>
    <row r="450" spans="1:13" s="4" customFormat="1" ht="15" customHeight="1" x14ac:dyDescent="0.25">
      <c r="A450" s="1"/>
      <c r="B450" s="16">
        <v>44321</v>
      </c>
      <c r="C450" s="8" t="s">
        <v>17</v>
      </c>
      <c r="D450" s="8" t="s">
        <v>0</v>
      </c>
      <c r="E450" s="9">
        <v>5</v>
      </c>
      <c r="F450" s="8" t="s">
        <v>809</v>
      </c>
      <c r="G450" s="8" t="s">
        <v>20</v>
      </c>
      <c r="H450" s="68">
        <v>1</v>
      </c>
      <c r="I450" s="45" t="s">
        <v>1960</v>
      </c>
      <c r="J450" s="8" t="s">
        <v>6</v>
      </c>
      <c r="K450" s="35">
        <v>7.5</v>
      </c>
      <c r="L450" s="39">
        <f t="shared" si="12"/>
        <v>6.5</v>
      </c>
      <c r="M450" s="33">
        <f t="shared" si="13"/>
        <v>196.09</v>
      </c>
    </row>
    <row r="451" spans="1:13" s="4" customFormat="1" ht="15" customHeight="1" x14ac:dyDescent="0.25">
      <c r="A451" s="1"/>
      <c r="B451" s="16">
        <v>44321</v>
      </c>
      <c r="C451" s="8" t="s">
        <v>17</v>
      </c>
      <c r="D451" s="8" t="s">
        <v>0</v>
      </c>
      <c r="E451" s="9">
        <v>5</v>
      </c>
      <c r="F451" s="8" t="s">
        <v>361</v>
      </c>
      <c r="G451" s="8" t="s">
        <v>20</v>
      </c>
      <c r="H451" s="68">
        <v>1</v>
      </c>
      <c r="I451" s="45" t="s">
        <v>1960</v>
      </c>
      <c r="J451" s="8" t="s">
        <v>18</v>
      </c>
      <c r="K451" s="35"/>
      <c r="L451" s="39">
        <f t="shared" si="12"/>
        <v>-1</v>
      </c>
      <c r="M451" s="33">
        <f t="shared" si="13"/>
        <v>195.09</v>
      </c>
    </row>
    <row r="452" spans="1:13" s="4" customFormat="1" ht="15" customHeight="1" x14ac:dyDescent="0.25">
      <c r="A452" s="1"/>
      <c r="B452" s="16">
        <v>44323</v>
      </c>
      <c r="C452" s="8" t="s">
        <v>40</v>
      </c>
      <c r="D452" s="8" t="s">
        <v>37</v>
      </c>
      <c r="E452" s="9">
        <v>1</v>
      </c>
      <c r="F452" s="8" t="s">
        <v>902</v>
      </c>
      <c r="G452" s="8" t="s">
        <v>20</v>
      </c>
      <c r="H452" s="68">
        <v>1</v>
      </c>
      <c r="I452" s="45" t="s">
        <v>1960</v>
      </c>
      <c r="J452" s="8" t="s">
        <v>6</v>
      </c>
      <c r="K452" s="35">
        <v>4.8</v>
      </c>
      <c r="L452" s="39">
        <f t="shared" si="12"/>
        <v>3.8</v>
      </c>
      <c r="M452" s="33">
        <f t="shared" si="13"/>
        <v>198.89000000000001</v>
      </c>
    </row>
    <row r="453" spans="1:13" s="4" customFormat="1" ht="15" customHeight="1" x14ac:dyDescent="0.25">
      <c r="A453" s="1"/>
      <c r="B453" s="16">
        <v>44323</v>
      </c>
      <c r="C453" s="8" t="s">
        <v>40</v>
      </c>
      <c r="D453" s="8" t="s">
        <v>37</v>
      </c>
      <c r="E453" s="9">
        <v>5</v>
      </c>
      <c r="F453" s="8" t="s">
        <v>904</v>
      </c>
      <c r="G453" s="8" t="s">
        <v>20</v>
      </c>
      <c r="H453" s="68">
        <v>1</v>
      </c>
      <c r="I453" s="45" t="s">
        <v>1960</v>
      </c>
      <c r="J453" s="8" t="s">
        <v>18</v>
      </c>
      <c r="K453" s="35"/>
      <c r="L453" s="39">
        <f t="shared" si="12"/>
        <v>-1</v>
      </c>
      <c r="M453" s="33">
        <f t="shared" si="13"/>
        <v>197.89000000000001</v>
      </c>
    </row>
    <row r="454" spans="1:13" s="4" customFormat="1" ht="15" customHeight="1" x14ac:dyDescent="0.25">
      <c r="A454" s="1"/>
      <c r="B454" s="16">
        <v>44324</v>
      </c>
      <c r="C454" s="8" t="s">
        <v>15</v>
      </c>
      <c r="D454" s="8" t="s">
        <v>27</v>
      </c>
      <c r="E454" s="9">
        <v>4</v>
      </c>
      <c r="F454" s="8" t="s">
        <v>913</v>
      </c>
      <c r="G454" s="8" t="s">
        <v>20</v>
      </c>
      <c r="H454" s="68">
        <v>2</v>
      </c>
      <c r="I454" s="45" t="s">
        <v>1960</v>
      </c>
      <c r="J454" s="8" t="s">
        <v>18</v>
      </c>
      <c r="K454" s="35"/>
      <c r="L454" s="39">
        <f t="shared" ref="L454:L517" si="14">IF(J454&lt;&gt;0,(IF(G454="Win",IF(J454="1st",(K454*H454)-H454,IF(J454="Ref.",0,(-1*H454))),IF(OR(J454="1st",J454="2nd",J454="3rd"),(K454*H454)-H454,IF(J454="Ref.",0,(-1*H454))))),0)</f>
        <v>-2</v>
      </c>
      <c r="M454" s="33">
        <f t="shared" si="13"/>
        <v>195.89000000000001</v>
      </c>
    </row>
    <row r="455" spans="1:13" s="4" customFormat="1" ht="15" customHeight="1" x14ac:dyDescent="0.25">
      <c r="A455" s="1"/>
      <c r="B455" s="16">
        <v>44324</v>
      </c>
      <c r="C455" s="8" t="s">
        <v>15</v>
      </c>
      <c r="D455" s="8" t="s">
        <v>27</v>
      </c>
      <c r="E455" s="9">
        <v>8</v>
      </c>
      <c r="F455" s="8" t="s">
        <v>915</v>
      </c>
      <c r="G455" s="8" t="s">
        <v>20</v>
      </c>
      <c r="H455" s="68">
        <v>2</v>
      </c>
      <c r="I455" s="45" t="s">
        <v>1960</v>
      </c>
      <c r="J455" s="8" t="s">
        <v>18</v>
      </c>
      <c r="K455" s="35"/>
      <c r="L455" s="39">
        <f t="shared" si="14"/>
        <v>-2</v>
      </c>
      <c r="M455" s="33">
        <f t="shared" ref="M455:M518" si="15">L455+M454</f>
        <v>193.89000000000001</v>
      </c>
    </row>
    <row r="456" spans="1:13" s="4" customFormat="1" ht="15" customHeight="1" x14ac:dyDescent="0.25">
      <c r="A456" s="1"/>
      <c r="B456" s="16">
        <v>44324</v>
      </c>
      <c r="C456" s="8" t="s">
        <v>15</v>
      </c>
      <c r="D456" s="8" t="s">
        <v>27</v>
      </c>
      <c r="E456" s="9">
        <v>8</v>
      </c>
      <c r="F456" s="8" t="s">
        <v>916</v>
      </c>
      <c r="G456" s="8" t="s">
        <v>20</v>
      </c>
      <c r="H456" s="68">
        <v>2</v>
      </c>
      <c r="I456" s="45" t="s">
        <v>1960</v>
      </c>
      <c r="J456" s="8" t="s">
        <v>18</v>
      </c>
      <c r="K456" s="35"/>
      <c r="L456" s="39">
        <f t="shared" si="14"/>
        <v>-2</v>
      </c>
      <c r="M456" s="33">
        <f t="shared" si="15"/>
        <v>191.89000000000001</v>
      </c>
    </row>
    <row r="457" spans="1:13" s="4" customFormat="1" ht="15" customHeight="1" x14ac:dyDescent="0.25">
      <c r="A457" s="1"/>
      <c r="B457" s="16">
        <v>44324</v>
      </c>
      <c r="C457" s="8" t="s">
        <v>15</v>
      </c>
      <c r="D457" s="8" t="s">
        <v>27</v>
      </c>
      <c r="E457" s="9">
        <v>8</v>
      </c>
      <c r="F457" s="8" t="s">
        <v>917</v>
      </c>
      <c r="G457" s="8" t="s">
        <v>20</v>
      </c>
      <c r="H457" s="68">
        <v>1</v>
      </c>
      <c r="I457" s="45" t="s">
        <v>1960</v>
      </c>
      <c r="J457" s="8" t="s">
        <v>18</v>
      </c>
      <c r="K457" s="35"/>
      <c r="L457" s="39">
        <f t="shared" si="14"/>
        <v>-1</v>
      </c>
      <c r="M457" s="33">
        <f t="shared" si="15"/>
        <v>190.89000000000001</v>
      </c>
    </row>
    <row r="458" spans="1:13" s="4" customFormat="1" ht="15" customHeight="1" x14ac:dyDescent="0.25">
      <c r="A458" s="1"/>
      <c r="B458" s="16">
        <v>44324</v>
      </c>
      <c r="C458" s="8" t="s">
        <v>15</v>
      </c>
      <c r="D458" s="8" t="s">
        <v>67</v>
      </c>
      <c r="E458" s="9">
        <v>2</v>
      </c>
      <c r="F458" s="8" t="s">
        <v>919</v>
      </c>
      <c r="G458" s="8" t="s">
        <v>20</v>
      </c>
      <c r="H458" s="68">
        <v>1</v>
      </c>
      <c r="I458" s="45" t="s">
        <v>1960</v>
      </c>
      <c r="J458" s="8" t="s">
        <v>5</v>
      </c>
      <c r="K458" s="35"/>
      <c r="L458" s="39">
        <f t="shared" si="14"/>
        <v>-1</v>
      </c>
      <c r="M458" s="33">
        <f t="shared" si="15"/>
        <v>189.89000000000001</v>
      </c>
    </row>
    <row r="459" spans="1:13" s="4" customFormat="1" ht="15" customHeight="1" x14ac:dyDescent="0.25">
      <c r="A459" s="1"/>
      <c r="B459" s="16">
        <v>44324</v>
      </c>
      <c r="C459" s="8" t="s">
        <v>15</v>
      </c>
      <c r="D459" s="8" t="s">
        <v>67</v>
      </c>
      <c r="E459" s="9">
        <v>2</v>
      </c>
      <c r="F459" s="8" t="s">
        <v>919</v>
      </c>
      <c r="G459" s="8" t="s">
        <v>21</v>
      </c>
      <c r="H459" s="68">
        <v>1</v>
      </c>
      <c r="I459" s="45" t="s">
        <v>1960</v>
      </c>
      <c r="J459" s="8" t="s">
        <v>5</v>
      </c>
      <c r="K459" s="35">
        <v>2.85</v>
      </c>
      <c r="L459" s="39">
        <f t="shared" si="14"/>
        <v>1.85</v>
      </c>
      <c r="M459" s="33">
        <f t="shared" si="15"/>
        <v>191.74</v>
      </c>
    </row>
    <row r="460" spans="1:13" s="4" customFormat="1" ht="15" customHeight="1" x14ac:dyDescent="0.25">
      <c r="A460" s="1"/>
      <c r="B460" s="16">
        <v>44324</v>
      </c>
      <c r="C460" s="8" t="s">
        <v>15</v>
      </c>
      <c r="D460" s="8" t="s">
        <v>67</v>
      </c>
      <c r="E460" s="9">
        <v>3</v>
      </c>
      <c r="F460" s="8" t="s">
        <v>921</v>
      </c>
      <c r="G460" s="8" t="s">
        <v>20</v>
      </c>
      <c r="H460" s="68">
        <v>1</v>
      </c>
      <c r="I460" s="45" t="s">
        <v>1960</v>
      </c>
      <c r="J460" s="8" t="s">
        <v>18</v>
      </c>
      <c r="K460" s="35"/>
      <c r="L460" s="39">
        <f t="shared" si="14"/>
        <v>-1</v>
      </c>
      <c r="M460" s="33">
        <f t="shared" si="15"/>
        <v>190.74</v>
      </c>
    </row>
    <row r="461" spans="1:13" s="4" customFormat="1" ht="15" customHeight="1" x14ac:dyDescent="0.25">
      <c r="A461" s="1"/>
      <c r="B461" s="16">
        <v>44324</v>
      </c>
      <c r="C461" s="8" t="s">
        <v>15</v>
      </c>
      <c r="D461" s="8" t="s">
        <v>67</v>
      </c>
      <c r="E461" s="9">
        <v>3</v>
      </c>
      <c r="F461" s="8" t="s">
        <v>921</v>
      </c>
      <c r="G461" s="8" t="s">
        <v>21</v>
      </c>
      <c r="H461" s="68">
        <v>1</v>
      </c>
      <c r="I461" s="45" t="s">
        <v>1960</v>
      </c>
      <c r="J461" s="8" t="s">
        <v>18</v>
      </c>
      <c r="K461" s="35"/>
      <c r="L461" s="39">
        <f t="shared" si="14"/>
        <v>-1</v>
      </c>
      <c r="M461" s="33">
        <f t="shared" si="15"/>
        <v>189.74</v>
      </c>
    </row>
    <row r="462" spans="1:13" s="4" customFormat="1" ht="15" customHeight="1" x14ac:dyDescent="0.25">
      <c r="A462" s="1"/>
      <c r="B462" s="16">
        <v>44324</v>
      </c>
      <c r="C462" s="8" t="s">
        <v>15</v>
      </c>
      <c r="D462" s="8" t="s">
        <v>67</v>
      </c>
      <c r="E462" s="9">
        <v>7</v>
      </c>
      <c r="F462" s="8" t="s">
        <v>923</v>
      </c>
      <c r="G462" s="8" t="s">
        <v>20</v>
      </c>
      <c r="H462" s="68">
        <v>4</v>
      </c>
      <c r="I462" s="45" t="s">
        <v>1960</v>
      </c>
      <c r="J462" s="8" t="s">
        <v>6</v>
      </c>
      <c r="K462" s="35">
        <v>3.8</v>
      </c>
      <c r="L462" s="39">
        <f t="shared" si="14"/>
        <v>11.2</v>
      </c>
      <c r="M462" s="33">
        <f t="shared" si="15"/>
        <v>200.94</v>
      </c>
    </row>
    <row r="463" spans="1:13" s="4" customFormat="1" ht="15" customHeight="1" x14ac:dyDescent="0.25">
      <c r="A463" s="1"/>
      <c r="B463" s="16">
        <v>44325</v>
      </c>
      <c r="C463" s="8" t="s">
        <v>24</v>
      </c>
      <c r="D463" s="8" t="s">
        <v>25</v>
      </c>
      <c r="E463" s="9">
        <v>6</v>
      </c>
      <c r="F463" s="8" t="s">
        <v>936</v>
      </c>
      <c r="G463" s="8" t="s">
        <v>21</v>
      </c>
      <c r="H463" s="68">
        <v>1</v>
      </c>
      <c r="I463" s="45" t="s">
        <v>1960</v>
      </c>
      <c r="J463" s="8" t="s">
        <v>5</v>
      </c>
      <c r="K463" s="35">
        <v>5</v>
      </c>
      <c r="L463" s="39">
        <f t="shared" si="14"/>
        <v>4</v>
      </c>
      <c r="M463" s="33">
        <f t="shared" si="15"/>
        <v>204.94</v>
      </c>
    </row>
    <row r="464" spans="1:13" s="4" customFormat="1" ht="15" customHeight="1" x14ac:dyDescent="0.25">
      <c r="A464" s="1"/>
      <c r="B464" s="16">
        <v>44325</v>
      </c>
      <c r="C464" s="8" t="s">
        <v>24</v>
      </c>
      <c r="D464" s="8" t="s">
        <v>25</v>
      </c>
      <c r="E464" s="9">
        <v>8</v>
      </c>
      <c r="F464" s="8" t="s">
        <v>938</v>
      </c>
      <c r="G464" s="8" t="s">
        <v>21</v>
      </c>
      <c r="H464" s="68">
        <v>2</v>
      </c>
      <c r="I464" s="45" t="s">
        <v>1960</v>
      </c>
      <c r="J464" s="8" t="s">
        <v>18</v>
      </c>
      <c r="K464" s="35"/>
      <c r="L464" s="39">
        <f t="shared" si="14"/>
        <v>-2</v>
      </c>
      <c r="M464" s="33">
        <f t="shared" si="15"/>
        <v>202.94</v>
      </c>
    </row>
    <row r="465" spans="1:13" s="4" customFormat="1" ht="15" customHeight="1" x14ac:dyDescent="0.25">
      <c r="A465" s="1"/>
      <c r="B465" s="16">
        <v>44325</v>
      </c>
      <c r="C465" s="8" t="s">
        <v>24</v>
      </c>
      <c r="D465" s="8" t="s">
        <v>25</v>
      </c>
      <c r="E465" s="9">
        <v>9</v>
      </c>
      <c r="F465" s="8" t="s">
        <v>940</v>
      </c>
      <c r="G465" s="8" t="s">
        <v>20</v>
      </c>
      <c r="H465" s="68">
        <v>1</v>
      </c>
      <c r="I465" s="45" t="s">
        <v>1960</v>
      </c>
      <c r="J465" s="8" t="s">
        <v>23</v>
      </c>
      <c r="K465" s="35"/>
      <c r="L465" s="39">
        <f t="shared" si="14"/>
        <v>-1</v>
      </c>
      <c r="M465" s="33">
        <f t="shared" si="15"/>
        <v>201.94</v>
      </c>
    </row>
    <row r="466" spans="1:13" s="4" customFormat="1" ht="15" customHeight="1" x14ac:dyDescent="0.25">
      <c r="A466" s="1"/>
      <c r="B466" s="16">
        <v>44325</v>
      </c>
      <c r="C466" s="8" t="s">
        <v>24</v>
      </c>
      <c r="D466" s="8" t="s">
        <v>25</v>
      </c>
      <c r="E466" s="9">
        <v>9</v>
      </c>
      <c r="F466" s="8" t="s">
        <v>224</v>
      </c>
      <c r="G466" s="8" t="s">
        <v>20</v>
      </c>
      <c r="H466" s="68">
        <v>1</v>
      </c>
      <c r="I466" s="45" t="s">
        <v>1960</v>
      </c>
      <c r="J466" s="8" t="s">
        <v>6</v>
      </c>
      <c r="K466" s="35">
        <v>11</v>
      </c>
      <c r="L466" s="39">
        <f t="shared" si="14"/>
        <v>10</v>
      </c>
      <c r="M466" s="33">
        <f t="shared" si="15"/>
        <v>211.94</v>
      </c>
    </row>
    <row r="467" spans="1:13" s="4" customFormat="1" ht="15" customHeight="1" x14ac:dyDescent="0.25">
      <c r="A467" s="1"/>
      <c r="B467" s="16">
        <v>44328</v>
      </c>
      <c r="C467" s="8" t="s">
        <v>17</v>
      </c>
      <c r="D467" s="8" t="s">
        <v>27</v>
      </c>
      <c r="E467" s="9">
        <v>5</v>
      </c>
      <c r="F467" s="8" t="s">
        <v>944</v>
      </c>
      <c r="G467" s="8" t="s">
        <v>20</v>
      </c>
      <c r="H467" s="68">
        <v>1</v>
      </c>
      <c r="I467" s="45" t="s">
        <v>1960</v>
      </c>
      <c r="J467" s="8" t="s">
        <v>5</v>
      </c>
      <c r="K467" s="35"/>
      <c r="L467" s="39">
        <f t="shared" si="14"/>
        <v>-1</v>
      </c>
      <c r="M467" s="33">
        <f t="shared" si="15"/>
        <v>210.94</v>
      </c>
    </row>
    <row r="468" spans="1:13" s="4" customFormat="1" ht="15" customHeight="1" x14ac:dyDescent="0.25">
      <c r="A468" s="1"/>
      <c r="B468" s="16">
        <v>44328</v>
      </c>
      <c r="C468" s="8" t="s">
        <v>17</v>
      </c>
      <c r="D468" s="8" t="s">
        <v>27</v>
      </c>
      <c r="E468" s="9">
        <v>7</v>
      </c>
      <c r="F468" s="8" t="s">
        <v>942</v>
      </c>
      <c r="G468" s="8" t="s">
        <v>20</v>
      </c>
      <c r="H468" s="68">
        <v>1</v>
      </c>
      <c r="I468" s="45" t="s">
        <v>1960</v>
      </c>
      <c r="J468" s="8" t="s">
        <v>23</v>
      </c>
      <c r="K468" s="35"/>
      <c r="L468" s="39">
        <f t="shared" si="14"/>
        <v>-1</v>
      </c>
      <c r="M468" s="33">
        <f t="shared" si="15"/>
        <v>209.94</v>
      </c>
    </row>
    <row r="469" spans="1:13" s="4" customFormat="1" ht="15" customHeight="1" x14ac:dyDescent="0.25">
      <c r="A469" s="1"/>
      <c r="B469" s="16">
        <v>44330</v>
      </c>
      <c r="C469" s="8" t="s">
        <v>40</v>
      </c>
      <c r="D469" s="8" t="s">
        <v>946</v>
      </c>
      <c r="E469" s="9">
        <v>1</v>
      </c>
      <c r="F469" s="8" t="s">
        <v>947</v>
      </c>
      <c r="G469" s="8" t="s">
        <v>20</v>
      </c>
      <c r="H469" s="68">
        <v>1</v>
      </c>
      <c r="I469" s="45" t="s">
        <v>1960</v>
      </c>
      <c r="J469" s="8" t="s">
        <v>18</v>
      </c>
      <c r="K469" s="35"/>
      <c r="L469" s="39">
        <f t="shared" si="14"/>
        <v>-1</v>
      </c>
      <c r="M469" s="33">
        <f t="shared" si="15"/>
        <v>208.94</v>
      </c>
    </row>
    <row r="470" spans="1:13" s="4" customFormat="1" ht="15" customHeight="1" x14ac:dyDescent="0.25">
      <c r="A470" s="1"/>
      <c r="B470" s="16">
        <v>44330</v>
      </c>
      <c r="C470" s="8" t="s">
        <v>40</v>
      </c>
      <c r="D470" s="8" t="s">
        <v>946</v>
      </c>
      <c r="E470" s="9">
        <v>4</v>
      </c>
      <c r="F470" s="8" t="s">
        <v>949</v>
      </c>
      <c r="G470" s="8" t="s">
        <v>20</v>
      </c>
      <c r="H470" s="68">
        <v>1</v>
      </c>
      <c r="I470" s="45" t="s">
        <v>1960</v>
      </c>
      <c r="J470" s="8" t="s">
        <v>18</v>
      </c>
      <c r="K470" s="35"/>
      <c r="L470" s="39">
        <f t="shared" si="14"/>
        <v>-1</v>
      </c>
      <c r="M470" s="33">
        <f t="shared" si="15"/>
        <v>207.94</v>
      </c>
    </row>
    <row r="471" spans="1:13" s="4" customFormat="1" ht="15" customHeight="1" x14ac:dyDescent="0.25">
      <c r="A471" s="1"/>
      <c r="B471" s="16">
        <v>44330</v>
      </c>
      <c r="C471" s="8" t="s">
        <v>40</v>
      </c>
      <c r="D471" s="8" t="s">
        <v>946</v>
      </c>
      <c r="E471" s="9">
        <v>4</v>
      </c>
      <c r="F471" s="8" t="s">
        <v>950</v>
      </c>
      <c r="G471" s="8" t="s">
        <v>20</v>
      </c>
      <c r="H471" s="68">
        <v>1</v>
      </c>
      <c r="I471" s="45" t="s">
        <v>1960</v>
      </c>
      <c r="J471" s="8" t="s">
        <v>18</v>
      </c>
      <c r="K471" s="35"/>
      <c r="L471" s="39">
        <f t="shared" si="14"/>
        <v>-1</v>
      </c>
      <c r="M471" s="33">
        <f t="shared" si="15"/>
        <v>206.94</v>
      </c>
    </row>
    <row r="472" spans="1:13" s="4" customFormat="1" ht="15" customHeight="1" x14ac:dyDescent="0.25">
      <c r="A472" s="1"/>
      <c r="B472" s="16">
        <v>44330</v>
      </c>
      <c r="C472" s="8" t="s">
        <v>40</v>
      </c>
      <c r="D472" s="8" t="s">
        <v>946</v>
      </c>
      <c r="E472" s="9">
        <v>5</v>
      </c>
      <c r="F472" s="8" t="s">
        <v>952</v>
      </c>
      <c r="G472" s="8" t="s">
        <v>20</v>
      </c>
      <c r="H472" s="68">
        <v>1</v>
      </c>
      <c r="I472" s="45" t="s">
        <v>1960</v>
      </c>
      <c r="J472" s="8" t="s">
        <v>23</v>
      </c>
      <c r="K472" s="35"/>
      <c r="L472" s="39">
        <f t="shared" si="14"/>
        <v>-1</v>
      </c>
      <c r="M472" s="33">
        <f t="shared" si="15"/>
        <v>205.94</v>
      </c>
    </row>
    <row r="473" spans="1:13" s="4" customFormat="1" ht="15" customHeight="1" x14ac:dyDescent="0.25">
      <c r="A473" s="1"/>
      <c r="B473" s="16">
        <v>44330</v>
      </c>
      <c r="C473" s="8" t="s">
        <v>40</v>
      </c>
      <c r="D473" s="8" t="s">
        <v>946</v>
      </c>
      <c r="E473" s="9">
        <v>6</v>
      </c>
      <c r="F473" s="8" t="s">
        <v>954</v>
      </c>
      <c r="G473" s="8" t="s">
        <v>20</v>
      </c>
      <c r="H473" s="68">
        <v>1</v>
      </c>
      <c r="I473" s="45" t="s">
        <v>1960</v>
      </c>
      <c r="J473" s="8" t="s">
        <v>18</v>
      </c>
      <c r="K473" s="35"/>
      <c r="L473" s="39">
        <f t="shared" si="14"/>
        <v>-1</v>
      </c>
      <c r="M473" s="33">
        <f t="shared" si="15"/>
        <v>204.94</v>
      </c>
    </row>
    <row r="474" spans="1:13" s="4" customFormat="1" ht="15" customHeight="1" x14ac:dyDescent="0.25">
      <c r="A474" s="1"/>
      <c r="B474" s="16">
        <v>44330</v>
      </c>
      <c r="C474" s="8" t="s">
        <v>40</v>
      </c>
      <c r="D474" s="8" t="s">
        <v>946</v>
      </c>
      <c r="E474" s="9">
        <v>7</v>
      </c>
      <c r="F474" s="8" t="s">
        <v>956</v>
      </c>
      <c r="G474" s="8" t="s">
        <v>20</v>
      </c>
      <c r="H474" s="68">
        <v>2</v>
      </c>
      <c r="I474" s="45" t="s">
        <v>1960</v>
      </c>
      <c r="J474" s="8" t="s">
        <v>5</v>
      </c>
      <c r="K474" s="35"/>
      <c r="L474" s="39">
        <f t="shared" si="14"/>
        <v>-2</v>
      </c>
      <c r="M474" s="33">
        <f t="shared" si="15"/>
        <v>202.94</v>
      </c>
    </row>
    <row r="475" spans="1:13" s="4" customFormat="1" ht="15" customHeight="1" x14ac:dyDescent="0.25">
      <c r="A475" s="1"/>
      <c r="B475" s="16">
        <v>44330</v>
      </c>
      <c r="C475" s="8" t="s">
        <v>40</v>
      </c>
      <c r="D475" s="8" t="s">
        <v>946</v>
      </c>
      <c r="E475" s="9">
        <v>7</v>
      </c>
      <c r="F475" s="8" t="s">
        <v>957</v>
      </c>
      <c r="G475" s="8" t="s">
        <v>20</v>
      </c>
      <c r="H475" s="68">
        <v>0.1</v>
      </c>
      <c r="I475" s="45" t="s">
        <v>1960</v>
      </c>
      <c r="J475" s="8" t="s">
        <v>6</v>
      </c>
      <c r="K475" s="35">
        <v>31</v>
      </c>
      <c r="L475" s="39">
        <f t="shared" si="14"/>
        <v>3</v>
      </c>
      <c r="M475" s="33">
        <f t="shared" si="15"/>
        <v>205.94</v>
      </c>
    </row>
    <row r="476" spans="1:13" s="4" customFormat="1" ht="15" customHeight="1" x14ac:dyDescent="0.25">
      <c r="A476" s="1"/>
      <c r="B476" s="16">
        <v>44331</v>
      </c>
      <c r="C476" s="8" t="s">
        <v>15</v>
      </c>
      <c r="D476" s="8" t="s">
        <v>39</v>
      </c>
      <c r="E476" s="9">
        <v>3</v>
      </c>
      <c r="F476" s="8" t="s">
        <v>973</v>
      </c>
      <c r="G476" s="8" t="s">
        <v>20</v>
      </c>
      <c r="H476" s="68">
        <v>1</v>
      </c>
      <c r="I476" s="45" t="s">
        <v>1960</v>
      </c>
      <c r="J476" s="8" t="s">
        <v>5</v>
      </c>
      <c r="K476" s="35"/>
      <c r="L476" s="39">
        <f t="shared" si="14"/>
        <v>-1</v>
      </c>
      <c r="M476" s="33">
        <f t="shared" si="15"/>
        <v>204.94</v>
      </c>
    </row>
    <row r="477" spans="1:13" s="4" customFormat="1" ht="15" customHeight="1" x14ac:dyDescent="0.25">
      <c r="A477" s="1"/>
      <c r="B477" s="16">
        <v>44331</v>
      </c>
      <c r="C477" s="8" t="s">
        <v>15</v>
      </c>
      <c r="D477" s="8" t="s">
        <v>39</v>
      </c>
      <c r="E477" s="9">
        <v>3</v>
      </c>
      <c r="F477" s="8" t="s">
        <v>973</v>
      </c>
      <c r="G477" s="8" t="s">
        <v>21</v>
      </c>
      <c r="H477" s="68">
        <v>1</v>
      </c>
      <c r="I477" s="45" t="s">
        <v>1960</v>
      </c>
      <c r="J477" s="8" t="s">
        <v>5</v>
      </c>
      <c r="K477" s="35">
        <v>3.25</v>
      </c>
      <c r="L477" s="39">
        <f t="shared" si="14"/>
        <v>2.25</v>
      </c>
      <c r="M477" s="33">
        <f t="shared" si="15"/>
        <v>207.19</v>
      </c>
    </row>
    <row r="478" spans="1:13" s="4" customFormat="1" ht="15" customHeight="1" x14ac:dyDescent="0.25">
      <c r="A478" s="1"/>
      <c r="B478" s="16">
        <v>44331</v>
      </c>
      <c r="C478" s="8" t="s">
        <v>15</v>
      </c>
      <c r="D478" s="8" t="s">
        <v>39</v>
      </c>
      <c r="E478" s="9">
        <v>6</v>
      </c>
      <c r="F478" s="8" t="s">
        <v>975</v>
      </c>
      <c r="G478" s="8" t="s">
        <v>20</v>
      </c>
      <c r="H478" s="68">
        <v>4</v>
      </c>
      <c r="I478" s="45" t="s">
        <v>1960</v>
      </c>
      <c r="J478" s="8" t="s">
        <v>5</v>
      </c>
      <c r="K478" s="35"/>
      <c r="L478" s="39">
        <f t="shared" si="14"/>
        <v>-4</v>
      </c>
      <c r="M478" s="33">
        <f t="shared" si="15"/>
        <v>203.19</v>
      </c>
    </row>
    <row r="479" spans="1:13" s="4" customFormat="1" ht="15" customHeight="1" x14ac:dyDescent="0.25">
      <c r="A479" s="1"/>
      <c r="B479" s="16">
        <v>44331</v>
      </c>
      <c r="C479" s="8" t="s">
        <v>15</v>
      </c>
      <c r="D479" s="8" t="s">
        <v>39</v>
      </c>
      <c r="E479" s="9">
        <v>7</v>
      </c>
      <c r="F479" s="8" t="s">
        <v>977</v>
      </c>
      <c r="G479" s="8" t="s">
        <v>20</v>
      </c>
      <c r="H479" s="68">
        <v>4</v>
      </c>
      <c r="I479" s="45" t="s">
        <v>1960</v>
      </c>
      <c r="J479" s="8" t="s">
        <v>6</v>
      </c>
      <c r="K479" s="35">
        <v>1.75</v>
      </c>
      <c r="L479" s="39">
        <f t="shared" si="14"/>
        <v>3</v>
      </c>
      <c r="M479" s="33">
        <f t="shared" si="15"/>
        <v>206.19</v>
      </c>
    </row>
    <row r="480" spans="1:13" s="4" customFormat="1" ht="15" customHeight="1" x14ac:dyDescent="0.25">
      <c r="A480" s="1"/>
      <c r="B480" s="16">
        <v>44331</v>
      </c>
      <c r="C480" s="8" t="s">
        <v>15</v>
      </c>
      <c r="D480" s="8" t="s">
        <v>39</v>
      </c>
      <c r="E480" s="9">
        <v>8</v>
      </c>
      <c r="F480" s="8" t="s">
        <v>979</v>
      </c>
      <c r="G480" s="8" t="s">
        <v>20</v>
      </c>
      <c r="H480" s="68">
        <v>4</v>
      </c>
      <c r="I480" s="45" t="s">
        <v>1960</v>
      </c>
      <c r="J480" s="8" t="s">
        <v>18</v>
      </c>
      <c r="K480" s="35"/>
      <c r="L480" s="39">
        <f t="shared" si="14"/>
        <v>-4</v>
      </c>
      <c r="M480" s="33">
        <f t="shared" si="15"/>
        <v>202.19</v>
      </c>
    </row>
    <row r="481" spans="1:13" s="4" customFormat="1" ht="15" customHeight="1" x14ac:dyDescent="0.25">
      <c r="A481" s="1"/>
      <c r="B481" s="16">
        <v>44331</v>
      </c>
      <c r="C481" s="8" t="s">
        <v>15</v>
      </c>
      <c r="D481" s="8" t="s">
        <v>39</v>
      </c>
      <c r="E481" s="9">
        <v>8</v>
      </c>
      <c r="F481" s="8" t="s">
        <v>980</v>
      </c>
      <c r="G481" s="8" t="s">
        <v>20</v>
      </c>
      <c r="H481" s="68">
        <v>1</v>
      </c>
      <c r="I481" s="45" t="s">
        <v>1960</v>
      </c>
      <c r="J481" s="8" t="s">
        <v>5</v>
      </c>
      <c r="K481" s="35"/>
      <c r="L481" s="39">
        <f t="shared" si="14"/>
        <v>-1</v>
      </c>
      <c r="M481" s="33">
        <f t="shared" si="15"/>
        <v>201.19</v>
      </c>
    </row>
    <row r="482" spans="1:13" s="4" customFormat="1" ht="15" customHeight="1" x14ac:dyDescent="0.25">
      <c r="A482" s="1"/>
      <c r="B482" s="16">
        <v>44331</v>
      </c>
      <c r="C482" s="8" t="s">
        <v>15</v>
      </c>
      <c r="D482" s="8" t="s">
        <v>27</v>
      </c>
      <c r="E482" s="9">
        <v>1</v>
      </c>
      <c r="F482" s="8" t="s">
        <v>982</v>
      </c>
      <c r="G482" s="8" t="s">
        <v>20</v>
      </c>
      <c r="H482" s="68">
        <v>1</v>
      </c>
      <c r="I482" s="45" t="s">
        <v>1960</v>
      </c>
      <c r="J482" s="8" t="s">
        <v>18</v>
      </c>
      <c r="K482" s="35"/>
      <c r="L482" s="39">
        <f t="shared" si="14"/>
        <v>-1</v>
      </c>
      <c r="M482" s="33">
        <f t="shared" si="15"/>
        <v>200.19</v>
      </c>
    </row>
    <row r="483" spans="1:13" s="4" customFormat="1" ht="15" customHeight="1" x14ac:dyDescent="0.25">
      <c r="A483" s="1"/>
      <c r="B483" s="16">
        <v>44331</v>
      </c>
      <c r="C483" s="8" t="s">
        <v>15</v>
      </c>
      <c r="D483" s="8" t="s">
        <v>27</v>
      </c>
      <c r="E483" s="9">
        <v>2</v>
      </c>
      <c r="F483" s="8" t="s">
        <v>984</v>
      </c>
      <c r="G483" s="8" t="s">
        <v>20</v>
      </c>
      <c r="H483" s="68">
        <v>4</v>
      </c>
      <c r="I483" s="45" t="s">
        <v>1960</v>
      </c>
      <c r="J483" s="8" t="s">
        <v>6</v>
      </c>
      <c r="K483" s="35">
        <v>1.8</v>
      </c>
      <c r="L483" s="39">
        <f t="shared" si="14"/>
        <v>3.2</v>
      </c>
      <c r="M483" s="33">
        <f t="shared" si="15"/>
        <v>203.39</v>
      </c>
    </row>
    <row r="484" spans="1:13" s="4" customFormat="1" ht="15" customHeight="1" x14ac:dyDescent="0.25">
      <c r="A484" s="1"/>
      <c r="B484" s="16">
        <v>44331</v>
      </c>
      <c r="C484" s="8" t="s">
        <v>15</v>
      </c>
      <c r="D484" s="8" t="s">
        <v>27</v>
      </c>
      <c r="E484" s="9">
        <v>5</v>
      </c>
      <c r="F484" s="8" t="s">
        <v>986</v>
      </c>
      <c r="G484" s="8" t="s">
        <v>20</v>
      </c>
      <c r="H484" s="68">
        <v>2</v>
      </c>
      <c r="I484" s="45" t="s">
        <v>1960</v>
      </c>
      <c r="J484" s="8" t="s">
        <v>18</v>
      </c>
      <c r="K484" s="35"/>
      <c r="L484" s="39">
        <f t="shared" si="14"/>
        <v>-2</v>
      </c>
      <c r="M484" s="33">
        <f t="shared" si="15"/>
        <v>201.39</v>
      </c>
    </row>
    <row r="485" spans="1:13" s="4" customFormat="1" ht="15" customHeight="1" x14ac:dyDescent="0.25">
      <c r="A485" s="1"/>
      <c r="B485" s="16">
        <v>44331</v>
      </c>
      <c r="C485" s="8" t="s">
        <v>15</v>
      </c>
      <c r="D485" s="8" t="s">
        <v>27</v>
      </c>
      <c r="E485" s="9">
        <v>7</v>
      </c>
      <c r="F485" s="8" t="s">
        <v>988</v>
      </c>
      <c r="G485" s="8" t="s">
        <v>20</v>
      </c>
      <c r="H485" s="68">
        <v>2</v>
      </c>
      <c r="I485" s="45" t="s">
        <v>1960</v>
      </c>
      <c r="J485" s="8" t="s">
        <v>18</v>
      </c>
      <c r="K485" s="35"/>
      <c r="L485" s="39">
        <f t="shared" si="14"/>
        <v>-2</v>
      </c>
      <c r="M485" s="33">
        <f t="shared" si="15"/>
        <v>199.39</v>
      </c>
    </row>
    <row r="486" spans="1:13" s="4" customFormat="1" ht="15" customHeight="1" x14ac:dyDescent="0.25">
      <c r="A486" s="1"/>
      <c r="B486" s="16">
        <v>44332</v>
      </c>
      <c r="C486" s="8" t="s">
        <v>24</v>
      </c>
      <c r="D486" s="8" t="s">
        <v>25</v>
      </c>
      <c r="E486" s="9">
        <v>1</v>
      </c>
      <c r="F486" s="8" t="s">
        <v>893</v>
      </c>
      <c r="G486" s="8" t="s">
        <v>20</v>
      </c>
      <c r="H486" s="68">
        <v>3</v>
      </c>
      <c r="I486" s="45" t="s">
        <v>1960</v>
      </c>
      <c r="J486" s="8" t="s">
        <v>23</v>
      </c>
      <c r="K486" s="35"/>
      <c r="L486" s="39">
        <f t="shared" si="14"/>
        <v>-3</v>
      </c>
      <c r="M486" s="33">
        <f t="shared" si="15"/>
        <v>196.39</v>
      </c>
    </row>
    <row r="487" spans="1:13" s="4" customFormat="1" ht="15" customHeight="1" x14ac:dyDescent="0.25">
      <c r="A487" s="1"/>
      <c r="B487" s="16">
        <v>44332</v>
      </c>
      <c r="C487" s="8" t="s">
        <v>24</v>
      </c>
      <c r="D487" s="8" t="s">
        <v>25</v>
      </c>
      <c r="E487" s="9">
        <v>1</v>
      </c>
      <c r="F487" s="8" t="s">
        <v>989</v>
      </c>
      <c r="G487" s="8" t="s">
        <v>20</v>
      </c>
      <c r="H487" s="68">
        <v>1</v>
      </c>
      <c r="I487" s="45" t="s">
        <v>1960</v>
      </c>
      <c r="J487" s="8" t="s">
        <v>18</v>
      </c>
      <c r="K487" s="35"/>
      <c r="L487" s="39">
        <f t="shared" si="14"/>
        <v>-1</v>
      </c>
      <c r="M487" s="33">
        <f t="shared" si="15"/>
        <v>195.39</v>
      </c>
    </row>
    <row r="488" spans="1:13" s="4" customFormat="1" ht="15" customHeight="1" x14ac:dyDescent="0.25">
      <c r="A488" s="1"/>
      <c r="B488" s="16">
        <v>44332</v>
      </c>
      <c r="C488" s="8" t="s">
        <v>24</v>
      </c>
      <c r="D488" s="8" t="s">
        <v>25</v>
      </c>
      <c r="E488" s="9">
        <v>6</v>
      </c>
      <c r="F488" s="8" t="s">
        <v>992</v>
      </c>
      <c r="G488" s="8" t="s">
        <v>20</v>
      </c>
      <c r="H488" s="68">
        <v>1</v>
      </c>
      <c r="I488" s="45" t="s">
        <v>1960</v>
      </c>
      <c r="J488" s="8" t="s">
        <v>18</v>
      </c>
      <c r="K488" s="35"/>
      <c r="L488" s="39">
        <f t="shared" si="14"/>
        <v>-1</v>
      </c>
      <c r="M488" s="33">
        <f t="shared" si="15"/>
        <v>194.39</v>
      </c>
    </row>
    <row r="489" spans="1:13" s="4" customFormat="1" ht="15" customHeight="1" x14ac:dyDescent="0.25">
      <c r="A489" s="1"/>
      <c r="B489" s="16">
        <v>44335</v>
      </c>
      <c r="C489" s="8" t="s">
        <v>17</v>
      </c>
      <c r="D489" s="8" t="s">
        <v>67</v>
      </c>
      <c r="E489" s="9">
        <v>4</v>
      </c>
      <c r="F489" s="8" t="s">
        <v>996</v>
      </c>
      <c r="G489" s="8" t="s">
        <v>20</v>
      </c>
      <c r="H489" s="68">
        <v>4</v>
      </c>
      <c r="I489" s="45" t="s">
        <v>1960</v>
      </c>
      <c r="J489" s="8" t="s">
        <v>18</v>
      </c>
      <c r="K489" s="35"/>
      <c r="L489" s="39">
        <f t="shared" si="14"/>
        <v>-4</v>
      </c>
      <c r="M489" s="33">
        <f t="shared" si="15"/>
        <v>190.39</v>
      </c>
    </row>
    <row r="490" spans="1:13" s="4" customFormat="1" ht="15" customHeight="1" x14ac:dyDescent="0.25">
      <c r="A490" s="1"/>
      <c r="B490" s="16">
        <v>44335</v>
      </c>
      <c r="C490" s="8" t="s">
        <v>17</v>
      </c>
      <c r="D490" s="8" t="s">
        <v>67</v>
      </c>
      <c r="E490" s="9">
        <v>4</v>
      </c>
      <c r="F490" s="8" t="s">
        <v>997</v>
      </c>
      <c r="G490" s="8" t="s">
        <v>20</v>
      </c>
      <c r="H490" s="68">
        <v>1</v>
      </c>
      <c r="I490" s="45" t="s">
        <v>1960</v>
      </c>
      <c r="J490" s="8" t="s">
        <v>6</v>
      </c>
      <c r="K490" s="35">
        <v>5.5</v>
      </c>
      <c r="L490" s="39">
        <f t="shared" si="14"/>
        <v>4.5</v>
      </c>
      <c r="M490" s="33">
        <f t="shared" si="15"/>
        <v>194.89</v>
      </c>
    </row>
    <row r="491" spans="1:13" s="4" customFormat="1" ht="15" customHeight="1" x14ac:dyDescent="0.25">
      <c r="A491" s="1"/>
      <c r="B491" s="16">
        <v>44335</v>
      </c>
      <c r="C491" s="8" t="s">
        <v>17</v>
      </c>
      <c r="D491" s="8" t="s">
        <v>67</v>
      </c>
      <c r="E491" s="9">
        <v>7</v>
      </c>
      <c r="F491" s="8" t="s">
        <v>58</v>
      </c>
      <c r="G491" s="8" t="s">
        <v>20</v>
      </c>
      <c r="H491" s="68">
        <v>1</v>
      </c>
      <c r="I491" s="45" t="s">
        <v>1960</v>
      </c>
      <c r="J491" s="8" t="s">
        <v>6</v>
      </c>
      <c r="K491" s="35">
        <v>5</v>
      </c>
      <c r="L491" s="39">
        <f t="shared" si="14"/>
        <v>4</v>
      </c>
      <c r="M491" s="33">
        <f t="shared" si="15"/>
        <v>198.89</v>
      </c>
    </row>
    <row r="492" spans="1:13" s="4" customFormat="1" ht="15" customHeight="1" x14ac:dyDescent="0.25">
      <c r="A492" s="1"/>
      <c r="B492" s="16">
        <v>44338</v>
      </c>
      <c r="C492" s="8" t="s">
        <v>15</v>
      </c>
      <c r="D492" s="8" t="s">
        <v>39</v>
      </c>
      <c r="E492" s="9">
        <v>3</v>
      </c>
      <c r="F492" s="8" t="s">
        <v>994</v>
      </c>
      <c r="G492" s="8" t="s">
        <v>20</v>
      </c>
      <c r="H492" s="68">
        <v>3</v>
      </c>
      <c r="I492" s="45" t="s">
        <v>1960</v>
      </c>
      <c r="J492" s="8" t="s">
        <v>18</v>
      </c>
      <c r="K492" s="35"/>
      <c r="L492" s="39">
        <f t="shared" si="14"/>
        <v>-3</v>
      </c>
      <c r="M492" s="33">
        <f t="shared" si="15"/>
        <v>195.89</v>
      </c>
    </row>
    <row r="493" spans="1:13" s="4" customFormat="1" ht="15" customHeight="1" x14ac:dyDescent="0.25">
      <c r="A493" s="1"/>
      <c r="B493" s="16">
        <v>44338</v>
      </c>
      <c r="C493" s="8" t="s">
        <v>15</v>
      </c>
      <c r="D493" s="8" t="s">
        <v>39</v>
      </c>
      <c r="E493" s="9">
        <v>3</v>
      </c>
      <c r="F493" s="8" t="s">
        <v>995</v>
      </c>
      <c r="G493" s="8" t="s">
        <v>20</v>
      </c>
      <c r="H493" s="68">
        <v>1</v>
      </c>
      <c r="I493" s="45" t="s">
        <v>1960</v>
      </c>
      <c r="J493" s="8" t="s">
        <v>18</v>
      </c>
      <c r="K493" s="35"/>
      <c r="L493" s="39">
        <f t="shared" si="14"/>
        <v>-1</v>
      </c>
      <c r="M493" s="33">
        <f t="shared" si="15"/>
        <v>194.89</v>
      </c>
    </row>
    <row r="494" spans="1:13" s="4" customFormat="1" ht="15" customHeight="1" x14ac:dyDescent="0.25">
      <c r="A494" s="1"/>
      <c r="B494" s="16">
        <v>44338</v>
      </c>
      <c r="C494" s="8" t="s">
        <v>15</v>
      </c>
      <c r="D494" s="8" t="s">
        <v>39</v>
      </c>
      <c r="E494" s="9">
        <v>4</v>
      </c>
      <c r="F494" s="8" t="s">
        <v>1001</v>
      </c>
      <c r="G494" s="8" t="s">
        <v>20</v>
      </c>
      <c r="H494" s="68">
        <v>2</v>
      </c>
      <c r="I494" s="45" t="s">
        <v>1960</v>
      </c>
      <c r="J494" s="8" t="s">
        <v>18</v>
      </c>
      <c r="K494" s="35"/>
      <c r="L494" s="39">
        <f t="shared" si="14"/>
        <v>-2</v>
      </c>
      <c r="M494" s="33">
        <f t="shared" si="15"/>
        <v>192.89</v>
      </c>
    </row>
    <row r="495" spans="1:13" s="4" customFormat="1" ht="15" customHeight="1" x14ac:dyDescent="0.25">
      <c r="A495" s="1"/>
      <c r="B495" s="16">
        <v>44338</v>
      </c>
      <c r="C495" s="8" t="s">
        <v>15</v>
      </c>
      <c r="D495" s="8" t="s">
        <v>39</v>
      </c>
      <c r="E495" s="9">
        <v>4</v>
      </c>
      <c r="F495" s="8" t="s">
        <v>142</v>
      </c>
      <c r="G495" s="8" t="s">
        <v>20</v>
      </c>
      <c r="H495" s="68">
        <v>2</v>
      </c>
      <c r="I495" s="45" t="s">
        <v>1960</v>
      </c>
      <c r="J495" s="8" t="s">
        <v>6</v>
      </c>
      <c r="K495" s="35">
        <v>6</v>
      </c>
      <c r="L495" s="39">
        <f t="shared" si="14"/>
        <v>10</v>
      </c>
      <c r="M495" s="33">
        <f t="shared" si="15"/>
        <v>202.89</v>
      </c>
    </row>
    <row r="496" spans="1:13" s="4" customFormat="1" ht="15" customHeight="1" x14ac:dyDescent="0.25">
      <c r="A496" s="1"/>
      <c r="B496" s="16">
        <v>44338</v>
      </c>
      <c r="C496" s="8" t="s">
        <v>15</v>
      </c>
      <c r="D496" s="8" t="s">
        <v>39</v>
      </c>
      <c r="E496" s="9">
        <v>5</v>
      </c>
      <c r="F496" s="8" t="s">
        <v>1003</v>
      </c>
      <c r="G496" s="8" t="s">
        <v>20</v>
      </c>
      <c r="H496" s="68">
        <v>2</v>
      </c>
      <c r="I496" s="45" t="s">
        <v>1960</v>
      </c>
      <c r="J496" s="8" t="s">
        <v>18</v>
      </c>
      <c r="K496" s="35"/>
      <c r="L496" s="39">
        <f t="shared" si="14"/>
        <v>-2</v>
      </c>
      <c r="M496" s="33">
        <f t="shared" si="15"/>
        <v>200.89</v>
      </c>
    </row>
    <row r="497" spans="1:13" s="4" customFormat="1" ht="15" customHeight="1" x14ac:dyDescent="0.25">
      <c r="A497" s="1"/>
      <c r="B497" s="16">
        <v>44338</v>
      </c>
      <c r="C497" s="8" t="s">
        <v>15</v>
      </c>
      <c r="D497" s="8" t="s">
        <v>39</v>
      </c>
      <c r="E497" s="9">
        <v>5</v>
      </c>
      <c r="F497" s="8" t="s">
        <v>253</v>
      </c>
      <c r="G497" s="8" t="s">
        <v>20</v>
      </c>
      <c r="H497" s="68">
        <v>1</v>
      </c>
      <c r="I497" s="45" t="s">
        <v>1960</v>
      </c>
      <c r="J497" s="8" t="s">
        <v>5</v>
      </c>
      <c r="K497" s="35"/>
      <c r="L497" s="39">
        <f t="shared" si="14"/>
        <v>-1</v>
      </c>
      <c r="M497" s="33">
        <f t="shared" si="15"/>
        <v>199.89</v>
      </c>
    </row>
    <row r="498" spans="1:13" s="4" customFormat="1" ht="15" customHeight="1" x14ac:dyDescent="0.25">
      <c r="A498" s="1"/>
      <c r="B498" s="16">
        <v>44338</v>
      </c>
      <c r="C498" s="8" t="s">
        <v>15</v>
      </c>
      <c r="D498" s="8" t="s">
        <v>39</v>
      </c>
      <c r="E498" s="9">
        <v>6</v>
      </c>
      <c r="F498" s="8" t="s">
        <v>1005</v>
      </c>
      <c r="G498" s="8" t="s">
        <v>20</v>
      </c>
      <c r="H498" s="68">
        <v>1</v>
      </c>
      <c r="I498" s="45" t="s">
        <v>1960</v>
      </c>
      <c r="J498" s="8" t="s">
        <v>18</v>
      </c>
      <c r="K498" s="35"/>
      <c r="L498" s="39">
        <f t="shared" si="14"/>
        <v>-1</v>
      </c>
      <c r="M498" s="33">
        <f t="shared" si="15"/>
        <v>198.89</v>
      </c>
    </row>
    <row r="499" spans="1:13" s="4" customFormat="1" ht="15" customHeight="1" x14ac:dyDescent="0.25">
      <c r="A499" s="1"/>
      <c r="B499" s="16">
        <v>44338</v>
      </c>
      <c r="C499" s="8" t="s">
        <v>15</v>
      </c>
      <c r="D499" s="8" t="s">
        <v>39</v>
      </c>
      <c r="E499" s="9">
        <v>7</v>
      </c>
      <c r="F499" s="8" t="s">
        <v>1007</v>
      </c>
      <c r="G499" s="8" t="s">
        <v>20</v>
      </c>
      <c r="H499" s="68">
        <v>2</v>
      </c>
      <c r="I499" s="45" t="s">
        <v>1960</v>
      </c>
      <c r="J499" s="8" t="s">
        <v>6</v>
      </c>
      <c r="K499" s="35">
        <v>2.7</v>
      </c>
      <c r="L499" s="39">
        <f t="shared" si="14"/>
        <v>3.4000000000000004</v>
      </c>
      <c r="M499" s="33">
        <f t="shared" si="15"/>
        <v>202.29</v>
      </c>
    </row>
    <row r="500" spans="1:13" s="4" customFormat="1" ht="15" customHeight="1" x14ac:dyDescent="0.25">
      <c r="A500" s="1"/>
      <c r="B500" s="16">
        <v>44338</v>
      </c>
      <c r="C500" s="8" t="s">
        <v>15</v>
      </c>
      <c r="D500" s="8" t="s">
        <v>39</v>
      </c>
      <c r="E500" s="9">
        <v>8</v>
      </c>
      <c r="F500" s="8" t="s">
        <v>1009</v>
      </c>
      <c r="G500" s="8" t="s">
        <v>20</v>
      </c>
      <c r="H500" s="68">
        <v>5</v>
      </c>
      <c r="I500" s="45" t="s">
        <v>1960</v>
      </c>
      <c r="J500" s="8" t="s">
        <v>18</v>
      </c>
      <c r="K500" s="35"/>
      <c r="L500" s="39">
        <f t="shared" si="14"/>
        <v>-5</v>
      </c>
      <c r="M500" s="33">
        <f t="shared" si="15"/>
        <v>197.29</v>
      </c>
    </row>
    <row r="501" spans="1:13" s="4" customFormat="1" ht="15" customHeight="1" x14ac:dyDescent="0.25">
      <c r="A501" s="1"/>
      <c r="B501" s="16">
        <v>44338</v>
      </c>
      <c r="C501" s="8" t="s">
        <v>15</v>
      </c>
      <c r="D501" s="8" t="s">
        <v>39</v>
      </c>
      <c r="E501" s="9">
        <v>8</v>
      </c>
      <c r="F501" s="8" t="s">
        <v>1010</v>
      </c>
      <c r="G501" s="8" t="s">
        <v>20</v>
      </c>
      <c r="H501" s="68">
        <v>1</v>
      </c>
      <c r="I501" s="45" t="s">
        <v>1960</v>
      </c>
      <c r="J501" s="8" t="s">
        <v>18</v>
      </c>
      <c r="K501" s="35"/>
      <c r="L501" s="39">
        <f t="shared" si="14"/>
        <v>-1</v>
      </c>
      <c r="M501" s="33">
        <f t="shared" si="15"/>
        <v>196.29</v>
      </c>
    </row>
    <row r="502" spans="1:13" s="4" customFormat="1" ht="15" customHeight="1" x14ac:dyDescent="0.25">
      <c r="A502" s="1"/>
      <c r="B502" s="16">
        <v>44338</v>
      </c>
      <c r="C502" s="8" t="s">
        <v>15</v>
      </c>
      <c r="D502" s="8" t="s">
        <v>39</v>
      </c>
      <c r="E502" s="9">
        <v>8</v>
      </c>
      <c r="F502" s="8" t="s">
        <v>913</v>
      </c>
      <c r="G502" s="8" t="s">
        <v>20</v>
      </c>
      <c r="H502" s="68">
        <v>1</v>
      </c>
      <c r="I502" s="45" t="s">
        <v>1960</v>
      </c>
      <c r="J502" s="8" t="s">
        <v>18</v>
      </c>
      <c r="K502" s="35"/>
      <c r="L502" s="39">
        <f t="shared" si="14"/>
        <v>-1</v>
      </c>
      <c r="M502" s="33">
        <f t="shared" si="15"/>
        <v>195.29</v>
      </c>
    </row>
    <row r="503" spans="1:13" s="4" customFormat="1" ht="15" customHeight="1" x14ac:dyDescent="0.25">
      <c r="A503" s="1"/>
      <c r="B503" s="16">
        <v>44338</v>
      </c>
      <c r="C503" s="8" t="s">
        <v>15</v>
      </c>
      <c r="D503" s="8" t="s">
        <v>27</v>
      </c>
      <c r="E503" s="9">
        <v>3</v>
      </c>
      <c r="F503" s="8" t="s">
        <v>923</v>
      </c>
      <c r="G503" s="8" t="s">
        <v>20</v>
      </c>
      <c r="H503" s="68">
        <v>2</v>
      </c>
      <c r="I503" s="45" t="s">
        <v>1960</v>
      </c>
      <c r="J503" s="8" t="s">
        <v>18</v>
      </c>
      <c r="K503" s="35"/>
      <c r="L503" s="39">
        <f t="shared" si="14"/>
        <v>-2</v>
      </c>
      <c r="M503" s="33">
        <f t="shared" si="15"/>
        <v>193.29</v>
      </c>
    </row>
    <row r="504" spans="1:13" s="4" customFormat="1" ht="15" customHeight="1" x14ac:dyDescent="0.25">
      <c r="A504" s="1"/>
      <c r="B504" s="16">
        <v>44338</v>
      </c>
      <c r="C504" s="8" t="s">
        <v>15</v>
      </c>
      <c r="D504" s="8" t="s">
        <v>27</v>
      </c>
      <c r="E504" s="9">
        <v>4</v>
      </c>
      <c r="F504" s="8" t="s">
        <v>1013</v>
      </c>
      <c r="G504" s="8" t="s">
        <v>20</v>
      </c>
      <c r="H504" s="68">
        <v>2</v>
      </c>
      <c r="I504" s="45" t="s">
        <v>1960</v>
      </c>
      <c r="J504" s="8" t="s">
        <v>23</v>
      </c>
      <c r="K504" s="35"/>
      <c r="L504" s="39">
        <f t="shared" si="14"/>
        <v>-2</v>
      </c>
      <c r="M504" s="33">
        <f t="shared" si="15"/>
        <v>191.29</v>
      </c>
    </row>
    <row r="505" spans="1:13" s="4" customFormat="1" ht="15" customHeight="1" x14ac:dyDescent="0.25">
      <c r="A505" s="1"/>
      <c r="B505" s="16">
        <v>44338</v>
      </c>
      <c r="C505" s="8" t="s">
        <v>15</v>
      </c>
      <c r="D505" s="8" t="s">
        <v>27</v>
      </c>
      <c r="E505" s="9">
        <v>6</v>
      </c>
      <c r="F505" s="8" t="s">
        <v>1015</v>
      </c>
      <c r="G505" s="8" t="s">
        <v>20</v>
      </c>
      <c r="H505" s="68">
        <v>3</v>
      </c>
      <c r="I505" s="45" t="s">
        <v>1960</v>
      </c>
      <c r="J505" s="8" t="s">
        <v>23</v>
      </c>
      <c r="K505" s="35"/>
      <c r="L505" s="39">
        <f t="shared" si="14"/>
        <v>-3</v>
      </c>
      <c r="M505" s="33">
        <f t="shared" si="15"/>
        <v>188.29</v>
      </c>
    </row>
    <row r="506" spans="1:13" s="4" customFormat="1" ht="15" customHeight="1" x14ac:dyDescent="0.25">
      <c r="A506" s="1"/>
      <c r="B506" s="16">
        <v>44338</v>
      </c>
      <c r="C506" s="8" t="s">
        <v>15</v>
      </c>
      <c r="D506" s="8" t="s">
        <v>27</v>
      </c>
      <c r="E506" s="9">
        <v>6</v>
      </c>
      <c r="F506" s="8" t="s">
        <v>1016</v>
      </c>
      <c r="G506" s="8" t="s">
        <v>20</v>
      </c>
      <c r="H506" s="68">
        <v>1</v>
      </c>
      <c r="I506" s="45" t="s">
        <v>1960</v>
      </c>
      <c r="J506" s="8" t="s">
        <v>18</v>
      </c>
      <c r="K506" s="35"/>
      <c r="L506" s="39">
        <f t="shared" si="14"/>
        <v>-1</v>
      </c>
      <c r="M506" s="33">
        <f t="shared" si="15"/>
        <v>187.29</v>
      </c>
    </row>
    <row r="507" spans="1:13" s="4" customFormat="1" ht="15" customHeight="1" x14ac:dyDescent="0.25">
      <c r="A507" s="1"/>
      <c r="B507" s="16">
        <v>44338</v>
      </c>
      <c r="C507" s="8" t="s">
        <v>15</v>
      </c>
      <c r="D507" s="8" t="s">
        <v>27</v>
      </c>
      <c r="E507" s="9">
        <v>7</v>
      </c>
      <c r="F507" s="8" t="s">
        <v>1018</v>
      </c>
      <c r="G507" s="8" t="s">
        <v>20</v>
      </c>
      <c r="H507" s="68">
        <v>1</v>
      </c>
      <c r="I507" s="45" t="s">
        <v>1960</v>
      </c>
      <c r="J507" s="8" t="s">
        <v>6</v>
      </c>
      <c r="K507" s="35">
        <v>3.2</v>
      </c>
      <c r="L507" s="39">
        <f t="shared" si="14"/>
        <v>2.2000000000000002</v>
      </c>
      <c r="M507" s="33">
        <f t="shared" si="15"/>
        <v>189.48999999999998</v>
      </c>
    </row>
    <row r="508" spans="1:13" s="4" customFormat="1" ht="15" customHeight="1" x14ac:dyDescent="0.25">
      <c r="A508" s="1"/>
      <c r="B508" s="16">
        <v>44338</v>
      </c>
      <c r="C508" s="8" t="s">
        <v>15</v>
      </c>
      <c r="D508" s="8" t="s">
        <v>27</v>
      </c>
      <c r="E508" s="9">
        <v>9</v>
      </c>
      <c r="F508" s="8" t="s">
        <v>1020</v>
      </c>
      <c r="G508" s="8" t="s">
        <v>20</v>
      </c>
      <c r="H508" s="68">
        <v>1</v>
      </c>
      <c r="I508" s="45" t="s">
        <v>1960</v>
      </c>
      <c r="J508" s="8" t="s">
        <v>18</v>
      </c>
      <c r="K508" s="35"/>
      <c r="L508" s="39">
        <f t="shared" si="14"/>
        <v>-1</v>
      </c>
      <c r="M508" s="33">
        <f t="shared" si="15"/>
        <v>188.48999999999998</v>
      </c>
    </row>
    <row r="509" spans="1:13" s="4" customFormat="1" ht="15" customHeight="1" x14ac:dyDescent="0.25">
      <c r="A509" s="1"/>
      <c r="B509" s="16">
        <v>44339</v>
      </c>
      <c r="C509" s="8" t="s">
        <v>24</v>
      </c>
      <c r="D509" s="8" t="s">
        <v>25</v>
      </c>
      <c r="E509" s="9">
        <v>3</v>
      </c>
      <c r="F509" s="8" t="s">
        <v>1021</v>
      </c>
      <c r="G509" s="8" t="s">
        <v>20</v>
      </c>
      <c r="H509" s="68">
        <v>4</v>
      </c>
      <c r="I509" s="45" t="s">
        <v>1960</v>
      </c>
      <c r="J509" s="8" t="s">
        <v>23</v>
      </c>
      <c r="K509" s="35"/>
      <c r="L509" s="39">
        <f t="shared" si="14"/>
        <v>-4</v>
      </c>
      <c r="M509" s="33">
        <f t="shared" si="15"/>
        <v>184.48999999999998</v>
      </c>
    </row>
    <row r="510" spans="1:13" s="4" customFormat="1" ht="15" customHeight="1" x14ac:dyDescent="0.25">
      <c r="A510" s="1"/>
      <c r="B510" s="16">
        <v>44339</v>
      </c>
      <c r="C510" s="8" t="s">
        <v>24</v>
      </c>
      <c r="D510" s="8" t="s">
        <v>25</v>
      </c>
      <c r="E510" s="9">
        <v>7</v>
      </c>
      <c r="F510" s="8" t="s">
        <v>224</v>
      </c>
      <c r="G510" s="8" t="s">
        <v>20</v>
      </c>
      <c r="H510" s="68">
        <v>1</v>
      </c>
      <c r="I510" s="45" t="s">
        <v>1960</v>
      </c>
      <c r="J510" s="8" t="s">
        <v>18</v>
      </c>
      <c r="K510" s="35"/>
      <c r="L510" s="39">
        <f t="shared" si="14"/>
        <v>-1</v>
      </c>
      <c r="M510" s="33">
        <f t="shared" si="15"/>
        <v>183.48999999999998</v>
      </c>
    </row>
    <row r="511" spans="1:13" s="4" customFormat="1" ht="15" customHeight="1" x14ac:dyDescent="0.25">
      <c r="A511" s="1"/>
      <c r="B511" s="16">
        <v>44339</v>
      </c>
      <c r="C511" s="8" t="s">
        <v>24</v>
      </c>
      <c r="D511" s="8" t="s">
        <v>25</v>
      </c>
      <c r="E511" s="9">
        <v>9</v>
      </c>
      <c r="F511" s="8" t="s">
        <v>158</v>
      </c>
      <c r="G511" s="8" t="s">
        <v>20</v>
      </c>
      <c r="H511" s="68">
        <v>1</v>
      </c>
      <c r="I511" s="45" t="s">
        <v>1960</v>
      </c>
      <c r="J511" s="8" t="s">
        <v>6</v>
      </c>
      <c r="K511" s="35">
        <v>2.0499999999999998</v>
      </c>
      <c r="L511" s="39">
        <f t="shared" si="14"/>
        <v>1.0499999999999998</v>
      </c>
      <c r="M511" s="33">
        <f t="shared" si="15"/>
        <v>184.54</v>
      </c>
    </row>
    <row r="512" spans="1:13" s="4" customFormat="1" ht="15" customHeight="1" x14ac:dyDescent="0.25">
      <c r="A512" s="1"/>
      <c r="B512" s="16">
        <v>44339</v>
      </c>
      <c r="C512" s="8" t="s">
        <v>24</v>
      </c>
      <c r="D512" s="8" t="s">
        <v>25</v>
      </c>
      <c r="E512" s="9">
        <v>9</v>
      </c>
      <c r="F512" s="8" t="s">
        <v>1025</v>
      </c>
      <c r="G512" s="8" t="s">
        <v>20</v>
      </c>
      <c r="H512" s="68">
        <v>1</v>
      </c>
      <c r="I512" s="45" t="s">
        <v>1960</v>
      </c>
      <c r="J512" s="8" t="s">
        <v>23</v>
      </c>
      <c r="K512" s="35"/>
      <c r="L512" s="39">
        <f t="shared" si="14"/>
        <v>-1</v>
      </c>
      <c r="M512" s="33">
        <f t="shared" si="15"/>
        <v>183.54</v>
      </c>
    </row>
    <row r="513" spans="1:13" s="4" customFormat="1" ht="15" customHeight="1" x14ac:dyDescent="0.25">
      <c r="A513" s="1"/>
      <c r="B513" s="16">
        <v>44339</v>
      </c>
      <c r="C513" s="8" t="s">
        <v>24</v>
      </c>
      <c r="D513" s="8" t="s">
        <v>25</v>
      </c>
      <c r="E513" s="9">
        <v>9</v>
      </c>
      <c r="F513" s="8" t="s">
        <v>1026</v>
      </c>
      <c r="G513" s="8" t="s">
        <v>20</v>
      </c>
      <c r="H513" s="68">
        <v>0.5</v>
      </c>
      <c r="I513" s="45" t="s">
        <v>1960</v>
      </c>
      <c r="J513" s="8" t="s">
        <v>18</v>
      </c>
      <c r="K513" s="35"/>
      <c r="L513" s="39">
        <f t="shared" si="14"/>
        <v>-0.5</v>
      </c>
      <c r="M513" s="33">
        <f t="shared" si="15"/>
        <v>183.04</v>
      </c>
    </row>
    <row r="514" spans="1:13" s="4" customFormat="1" ht="15" customHeight="1" x14ac:dyDescent="0.25">
      <c r="A514" s="1"/>
      <c r="B514" s="16">
        <v>44342</v>
      </c>
      <c r="C514" s="66" t="s">
        <v>17</v>
      </c>
      <c r="D514" s="8" t="s">
        <v>39</v>
      </c>
      <c r="E514" s="9">
        <v>4</v>
      </c>
      <c r="F514" s="8" t="s">
        <v>1053</v>
      </c>
      <c r="G514" s="8" t="s">
        <v>20</v>
      </c>
      <c r="H514" s="68">
        <v>3</v>
      </c>
      <c r="I514" s="45" t="s">
        <v>1960</v>
      </c>
      <c r="J514" s="8" t="s">
        <v>6</v>
      </c>
      <c r="K514" s="35">
        <v>2.15</v>
      </c>
      <c r="L514" s="39">
        <f t="shared" si="14"/>
        <v>3.4499999999999993</v>
      </c>
      <c r="M514" s="33">
        <f t="shared" si="15"/>
        <v>186.48999999999998</v>
      </c>
    </row>
    <row r="515" spans="1:13" s="4" customFormat="1" ht="15" customHeight="1" x14ac:dyDescent="0.25">
      <c r="A515" s="1"/>
      <c r="B515" s="16">
        <v>44342</v>
      </c>
      <c r="C515" s="8" t="s">
        <v>17</v>
      </c>
      <c r="D515" s="8" t="s">
        <v>39</v>
      </c>
      <c r="E515" s="9">
        <v>4</v>
      </c>
      <c r="F515" s="8" t="s">
        <v>1054</v>
      </c>
      <c r="G515" s="8" t="s">
        <v>20</v>
      </c>
      <c r="H515" s="68">
        <v>2</v>
      </c>
      <c r="I515" s="45" t="s">
        <v>1960</v>
      </c>
      <c r="J515" s="8" t="s">
        <v>5</v>
      </c>
      <c r="K515" s="35"/>
      <c r="L515" s="39">
        <f t="shared" si="14"/>
        <v>-2</v>
      </c>
      <c r="M515" s="33">
        <f t="shared" si="15"/>
        <v>184.48999999999998</v>
      </c>
    </row>
    <row r="516" spans="1:13" s="4" customFormat="1" ht="15" customHeight="1" x14ac:dyDescent="0.25">
      <c r="A516" s="1"/>
      <c r="B516" s="16">
        <v>44342</v>
      </c>
      <c r="C516" s="8" t="s">
        <v>17</v>
      </c>
      <c r="D516" s="8" t="s">
        <v>39</v>
      </c>
      <c r="E516" s="9">
        <v>5</v>
      </c>
      <c r="F516" s="8" t="s">
        <v>449</v>
      </c>
      <c r="G516" s="8" t="s">
        <v>20</v>
      </c>
      <c r="H516" s="68">
        <v>2</v>
      </c>
      <c r="I516" s="45" t="s">
        <v>1960</v>
      </c>
      <c r="J516" s="8" t="s">
        <v>6</v>
      </c>
      <c r="K516" s="35">
        <v>3.6</v>
      </c>
      <c r="L516" s="39">
        <f t="shared" si="14"/>
        <v>5.2</v>
      </c>
      <c r="M516" s="33">
        <f t="shared" si="15"/>
        <v>189.68999999999997</v>
      </c>
    </row>
    <row r="517" spans="1:13" s="4" customFormat="1" ht="15" customHeight="1" x14ac:dyDescent="0.25">
      <c r="A517" s="1"/>
      <c r="B517" s="16">
        <v>44342</v>
      </c>
      <c r="C517" s="8" t="s">
        <v>17</v>
      </c>
      <c r="D517" s="8" t="s">
        <v>39</v>
      </c>
      <c r="E517" s="9">
        <v>5</v>
      </c>
      <c r="F517" s="8" t="s">
        <v>1056</v>
      </c>
      <c r="G517" s="8" t="s">
        <v>20</v>
      </c>
      <c r="H517" s="68">
        <v>1</v>
      </c>
      <c r="I517" s="45" t="s">
        <v>1960</v>
      </c>
      <c r="J517" s="8" t="s">
        <v>18</v>
      </c>
      <c r="K517" s="35"/>
      <c r="L517" s="39">
        <f t="shared" si="14"/>
        <v>-1</v>
      </c>
      <c r="M517" s="33">
        <f t="shared" si="15"/>
        <v>188.68999999999997</v>
      </c>
    </row>
    <row r="518" spans="1:13" s="4" customFormat="1" ht="15" customHeight="1" x14ac:dyDescent="0.25">
      <c r="A518" s="1"/>
      <c r="B518" s="16">
        <v>44344</v>
      </c>
      <c r="C518" s="8" t="s">
        <v>40</v>
      </c>
      <c r="D518" s="8" t="s">
        <v>25</v>
      </c>
      <c r="E518" s="9">
        <v>4</v>
      </c>
      <c r="F518" s="8" t="s">
        <v>1088</v>
      </c>
      <c r="G518" s="8" t="s">
        <v>20</v>
      </c>
      <c r="H518" s="68">
        <v>1</v>
      </c>
      <c r="I518" s="45" t="s">
        <v>1960</v>
      </c>
      <c r="J518" s="8" t="s">
        <v>6</v>
      </c>
      <c r="K518" s="35">
        <v>11</v>
      </c>
      <c r="L518" s="39">
        <f t="shared" ref="L518:L581" si="16">IF(J518&lt;&gt;0,(IF(G518="Win",IF(J518="1st",(K518*H518)-H518,IF(J518="Ref.",0,(-1*H518))),IF(OR(J518="1st",J518="2nd",J518="3rd"),(K518*H518)-H518,IF(J518="Ref.",0,(-1*H518))))),0)</f>
        <v>10</v>
      </c>
      <c r="M518" s="33">
        <f t="shared" si="15"/>
        <v>198.68999999999997</v>
      </c>
    </row>
    <row r="519" spans="1:13" s="4" customFormat="1" ht="15" customHeight="1" x14ac:dyDescent="0.25">
      <c r="A519" s="1"/>
      <c r="B519" s="16">
        <v>44344</v>
      </c>
      <c r="C519" s="8" t="s">
        <v>40</v>
      </c>
      <c r="D519" s="8" t="s">
        <v>25</v>
      </c>
      <c r="E519" s="9">
        <v>5</v>
      </c>
      <c r="F519" s="8" t="s">
        <v>1090</v>
      </c>
      <c r="G519" s="8" t="s">
        <v>20</v>
      </c>
      <c r="H519" s="68">
        <v>1</v>
      </c>
      <c r="I519" s="45" t="s">
        <v>1960</v>
      </c>
      <c r="J519" s="8" t="s">
        <v>18</v>
      </c>
      <c r="K519" s="35"/>
      <c r="L519" s="39">
        <f t="shared" si="16"/>
        <v>-1</v>
      </c>
      <c r="M519" s="33">
        <f t="shared" ref="M519:M582" si="17">L519+M518</f>
        <v>197.68999999999997</v>
      </c>
    </row>
    <row r="520" spans="1:13" s="4" customFormat="1" ht="15" customHeight="1" x14ac:dyDescent="0.25">
      <c r="A520" s="1"/>
      <c r="B520" s="16">
        <v>44344</v>
      </c>
      <c r="C520" s="8" t="s">
        <v>40</v>
      </c>
      <c r="D520" s="8" t="s">
        <v>25</v>
      </c>
      <c r="E520" s="9">
        <v>7</v>
      </c>
      <c r="F520" s="8" t="s">
        <v>1092</v>
      </c>
      <c r="G520" s="8" t="s">
        <v>20</v>
      </c>
      <c r="H520" s="68">
        <v>3</v>
      </c>
      <c r="I520" s="45" t="s">
        <v>1960</v>
      </c>
      <c r="J520" s="8" t="s">
        <v>6</v>
      </c>
      <c r="K520" s="35">
        <v>2.5</v>
      </c>
      <c r="L520" s="39">
        <f t="shared" si="16"/>
        <v>4.5</v>
      </c>
      <c r="M520" s="33">
        <f t="shared" si="17"/>
        <v>202.18999999999997</v>
      </c>
    </row>
    <row r="521" spans="1:13" s="4" customFormat="1" ht="15" customHeight="1" x14ac:dyDescent="0.25">
      <c r="A521" s="1"/>
      <c r="B521" s="16">
        <v>44345</v>
      </c>
      <c r="C521" s="8" t="s">
        <v>15</v>
      </c>
      <c r="D521" s="8" t="s">
        <v>0</v>
      </c>
      <c r="E521" s="9">
        <v>1</v>
      </c>
      <c r="F521" s="8" t="s">
        <v>778</v>
      </c>
      <c r="G521" s="8" t="s">
        <v>21</v>
      </c>
      <c r="H521" s="68">
        <v>2</v>
      </c>
      <c r="I521" s="45" t="s">
        <v>1960</v>
      </c>
      <c r="J521" s="8" t="s">
        <v>18</v>
      </c>
      <c r="K521" s="35"/>
      <c r="L521" s="39">
        <f t="shared" si="16"/>
        <v>-2</v>
      </c>
      <c r="M521" s="33">
        <f t="shared" si="17"/>
        <v>200.18999999999997</v>
      </c>
    </row>
    <row r="522" spans="1:13" s="4" customFormat="1" ht="15" customHeight="1" x14ac:dyDescent="0.25">
      <c r="A522" s="1"/>
      <c r="B522" s="16">
        <v>44345</v>
      </c>
      <c r="C522" s="8" t="s">
        <v>15</v>
      </c>
      <c r="D522" s="8" t="s">
        <v>0</v>
      </c>
      <c r="E522" s="9">
        <v>2</v>
      </c>
      <c r="F522" s="8" t="s">
        <v>1095</v>
      </c>
      <c r="G522" s="8" t="s">
        <v>20</v>
      </c>
      <c r="H522" s="68">
        <v>5</v>
      </c>
      <c r="I522" s="45" t="s">
        <v>1960</v>
      </c>
      <c r="J522" s="8" t="s">
        <v>5</v>
      </c>
      <c r="K522" s="35"/>
      <c r="L522" s="39">
        <f t="shared" si="16"/>
        <v>-5</v>
      </c>
      <c r="M522" s="33">
        <f t="shared" si="17"/>
        <v>195.18999999999997</v>
      </c>
    </row>
    <row r="523" spans="1:13" s="4" customFormat="1" ht="15" customHeight="1" x14ac:dyDescent="0.25">
      <c r="A523" s="1"/>
      <c r="B523" s="16">
        <v>44345</v>
      </c>
      <c r="C523" s="8" t="s">
        <v>15</v>
      </c>
      <c r="D523" s="8" t="s">
        <v>0</v>
      </c>
      <c r="E523" s="9">
        <v>2</v>
      </c>
      <c r="F523" s="8" t="s">
        <v>1096</v>
      </c>
      <c r="G523" s="8" t="s">
        <v>20</v>
      </c>
      <c r="H523" s="68">
        <v>1</v>
      </c>
      <c r="I523" s="45" t="s">
        <v>1960</v>
      </c>
      <c r="J523" s="8" t="s">
        <v>23</v>
      </c>
      <c r="K523" s="35"/>
      <c r="L523" s="39">
        <f t="shared" si="16"/>
        <v>-1</v>
      </c>
      <c r="M523" s="33">
        <f t="shared" si="17"/>
        <v>194.18999999999997</v>
      </c>
    </row>
    <row r="524" spans="1:13" s="4" customFormat="1" ht="15" customHeight="1" x14ac:dyDescent="0.25">
      <c r="A524" s="1"/>
      <c r="B524" s="16">
        <v>44345</v>
      </c>
      <c r="C524" s="8" t="s">
        <v>15</v>
      </c>
      <c r="D524" s="8" t="s">
        <v>0</v>
      </c>
      <c r="E524" s="9">
        <v>3</v>
      </c>
      <c r="F524" s="8" t="s">
        <v>1098</v>
      </c>
      <c r="G524" s="8" t="s">
        <v>21</v>
      </c>
      <c r="H524" s="68">
        <v>2</v>
      </c>
      <c r="I524" s="45" t="s">
        <v>1960</v>
      </c>
      <c r="J524" s="8" t="s">
        <v>18</v>
      </c>
      <c r="K524" s="35"/>
      <c r="L524" s="39">
        <f t="shared" si="16"/>
        <v>-2</v>
      </c>
      <c r="M524" s="33">
        <f t="shared" si="17"/>
        <v>192.18999999999997</v>
      </c>
    </row>
    <row r="525" spans="1:13" s="4" customFormat="1" ht="15" customHeight="1" x14ac:dyDescent="0.25">
      <c r="A525" s="1"/>
      <c r="B525" s="16">
        <v>44345</v>
      </c>
      <c r="C525" s="8" t="s">
        <v>15</v>
      </c>
      <c r="D525" s="8" t="s">
        <v>0</v>
      </c>
      <c r="E525" s="9">
        <v>4</v>
      </c>
      <c r="F525" s="8" t="s">
        <v>1099</v>
      </c>
      <c r="G525" s="8" t="s">
        <v>20</v>
      </c>
      <c r="H525" s="68">
        <v>1</v>
      </c>
      <c r="I525" s="45" t="s">
        <v>1960</v>
      </c>
      <c r="J525" s="8" t="s">
        <v>6</v>
      </c>
      <c r="K525" s="35">
        <v>8.5</v>
      </c>
      <c r="L525" s="39">
        <f t="shared" si="16"/>
        <v>7.5</v>
      </c>
      <c r="M525" s="33">
        <f t="shared" si="17"/>
        <v>199.68999999999997</v>
      </c>
    </row>
    <row r="526" spans="1:13" s="4" customFormat="1" ht="15" customHeight="1" x14ac:dyDescent="0.25">
      <c r="A526" s="1"/>
      <c r="B526" s="16">
        <v>44345</v>
      </c>
      <c r="C526" s="8" t="s">
        <v>15</v>
      </c>
      <c r="D526" s="8" t="s">
        <v>0</v>
      </c>
      <c r="E526" s="9">
        <v>4</v>
      </c>
      <c r="F526" s="8" t="s">
        <v>1099</v>
      </c>
      <c r="G526" s="8" t="s">
        <v>21</v>
      </c>
      <c r="H526" s="68">
        <v>1</v>
      </c>
      <c r="I526" s="45" t="s">
        <v>1960</v>
      </c>
      <c r="J526" s="8" t="s">
        <v>6</v>
      </c>
      <c r="K526" s="35">
        <v>2.75</v>
      </c>
      <c r="L526" s="39">
        <f t="shared" si="16"/>
        <v>1.75</v>
      </c>
      <c r="M526" s="33">
        <f t="shared" si="17"/>
        <v>201.43999999999997</v>
      </c>
    </row>
    <row r="527" spans="1:13" s="4" customFormat="1" ht="15" customHeight="1" x14ac:dyDescent="0.25">
      <c r="A527" s="1"/>
      <c r="B527" s="16">
        <v>44345</v>
      </c>
      <c r="C527" s="8" t="s">
        <v>15</v>
      </c>
      <c r="D527" s="8" t="s">
        <v>0</v>
      </c>
      <c r="E527" s="9">
        <v>7</v>
      </c>
      <c r="F527" s="8" t="s">
        <v>1103</v>
      </c>
      <c r="G527" s="8" t="s">
        <v>20</v>
      </c>
      <c r="H527" s="68">
        <v>4</v>
      </c>
      <c r="I527" s="45" t="s">
        <v>1960</v>
      </c>
      <c r="J527" s="8" t="s">
        <v>5</v>
      </c>
      <c r="K527" s="35"/>
      <c r="L527" s="39">
        <f t="shared" si="16"/>
        <v>-4</v>
      </c>
      <c r="M527" s="33">
        <f t="shared" si="17"/>
        <v>197.43999999999997</v>
      </c>
    </row>
    <row r="528" spans="1:13" s="4" customFormat="1" ht="15" customHeight="1" x14ac:dyDescent="0.25">
      <c r="A528" s="1"/>
      <c r="B528" s="16">
        <v>44345</v>
      </c>
      <c r="C528" s="8" t="s">
        <v>15</v>
      </c>
      <c r="D528" s="8" t="s">
        <v>0</v>
      </c>
      <c r="E528" s="9">
        <v>7</v>
      </c>
      <c r="F528" s="8" t="s">
        <v>1104</v>
      </c>
      <c r="G528" s="8" t="s">
        <v>20</v>
      </c>
      <c r="H528" s="68">
        <v>1</v>
      </c>
      <c r="I528" s="45" t="s">
        <v>1960</v>
      </c>
      <c r="J528" s="8" t="s">
        <v>6</v>
      </c>
      <c r="K528" s="35">
        <v>12</v>
      </c>
      <c r="L528" s="39">
        <f t="shared" si="16"/>
        <v>11</v>
      </c>
      <c r="M528" s="33">
        <f t="shared" si="17"/>
        <v>208.43999999999997</v>
      </c>
    </row>
    <row r="529" spans="1:13" s="4" customFormat="1" ht="15" customHeight="1" x14ac:dyDescent="0.25">
      <c r="A529" s="1"/>
      <c r="B529" s="16">
        <v>44345</v>
      </c>
      <c r="C529" s="8" t="s">
        <v>15</v>
      </c>
      <c r="D529" s="8" t="s">
        <v>0</v>
      </c>
      <c r="E529" s="9">
        <v>7</v>
      </c>
      <c r="F529" s="8" t="s">
        <v>1105</v>
      </c>
      <c r="G529" s="8" t="s">
        <v>20</v>
      </c>
      <c r="H529" s="68">
        <v>1</v>
      </c>
      <c r="I529" s="45" t="s">
        <v>1960</v>
      </c>
      <c r="J529" s="8" t="s">
        <v>18</v>
      </c>
      <c r="K529" s="35"/>
      <c r="L529" s="39">
        <f t="shared" si="16"/>
        <v>-1</v>
      </c>
      <c r="M529" s="33">
        <f t="shared" si="17"/>
        <v>207.43999999999997</v>
      </c>
    </row>
    <row r="530" spans="1:13" s="4" customFormat="1" ht="15" customHeight="1" x14ac:dyDescent="0.25">
      <c r="A530" s="1"/>
      <c r="B530" s="16">
        <v>44345</v>
      </c>
      <c r="C530" s="8" t="s">
        <v>15</v>
      </c>
      <c r="D530" s="8" t="s">
        <v>0</v>
      </c>
      <c r="E530" s="9">
        <v>8</v>
      </c>
      <c r="F530" s="8" t="s">
        <v>85</v>
      </c>
      <c r="G530" s="8" t="s">
        <v>20</v>
      </c>
      <c r="H530" s="68">
        <v>1</v>
      </c>
      <c r="I530" s="45" t="s">
        <v>1960</v>
      </c>
      <c r="J530" s="8" t="s">
        <v>6</v>
      </c>
      <c r="K530" s="35">
        <v>13</v>
      </c>
      <c r="L530" s="39">
        <f t="shared" si="16"/>
        <v>12</v>
      </c>
      <c r="M530" s="33">
        <f t="shared" si="17"/>
        <v>219.43999999999997</v>
      </c>
    </row>
    <row r="531" spans="1:13" s="4" customFormat="1" ht="15" customHeight="1" x14ac:dyDescent="0.25">
      <c r="A531" s="1"/>
      <c r="B531" s="16">
        <v>44345</v>
      </c>
      <c r="C531" s="8" t="s">
        <v>15</v>
      </c>
      <c r="D531" s="8" t="s">
        <v>0</v>
      </c>
      <c r="E531" s="9">
        <v>8</v>
      </c>
      <c r="F531" s="8" t="s">
        <v>1107</v>
      </c>
      <c r="G531" s="8" t="s">
        <v>20</v>
      </c>
      <c r="H531" s="68">
        <v>1</v>
      </c>
      <c r="I531" s="45" t="s">
        <v>1960</v>
      </c>
      <c r="J531" s="8" t="s">
        <v>18</v>
      </c>
      <c r="K531" s="35"/>
      <c r="L531" s="39">
        <f t="shared" si="16"/>
        <v>-1</v>
      </c>
      <c r="M531" s="33">
        <f t="shared" si="17"/>
        <v>218.43999999999997</v>
      </c>
    </row>
    <row r="532" spans="1:13" s="4" customFormat="1" ht="15" customHeight="1" x14ac:dyDescent="0.25">
      <c r="A532" s="1"/>
      <c r="B532" s="16">
        <v>44345</v>
      </c>
      <c r="C532" s="8" t="s">
        <v>15</v>
      </c>
      <c r="D532" s="8" t="s">
        <v>0</v>
      </c>
      <c r="E532" s="9">
        <v>8</v>
      </c>
      <c r="F532" s="8" t="s">
        <v>1108</v>
      </c>
      <c r="G532" s="8" t="s">
        <v>20</v>
      </c>
      <c r="H532" s="68">
        <v>1</v>
      </c>
      <c r="I532" s="45" t="s">
        <v>1960</v>
      </c>
      <c r="J532" s="8" t="s">
        <v>18</v>
      </c>
      <c r="K532" s="35"/>
      <c r="L532" s="39">
        <f t="shared" si="16"/>
        <v>-1</v>
      </c>
      <c r="M532" s="33">
        <f t="shared" si="17"/>
        <v>217.43999999999997</v>
      </c>
    </row>
    <row r="533" spans="1:13" s="4" customFormat="1" ht="15" customHeight="1" x14ac:dyDescent="0.25">
      <c r="A533" s="1"/>
      <c r="B533" s="16">
        <v>44345</v>
      </c>
      <c r="C533" s="8" t="s">
        <v>15</v>
      </c>
      <c r="D533" s="8" t="s">
        <v>0</v>
      </c>
      <c r="E533" s="9">
        <v>9</v>
      </c>
      <c r="F533" s="8" t="s">
        <v>1111</v>
      </c>
      <c r="G533" s="8" t="s">
        <v>20</v>
      </c>
      <c r="H533" s="68">
        <v>4</v>
      </c>
      <c r="I533" s="45" t="s">
        <v>1960</v>
      </c>
      <c r="J533" s="8" t="s">
        <v>23</v>
      </c>
      <c r="K533" s="35"/>
      <c r="L533" s="39">
        <f t="shared" si="16"/>
        <v>-4</v>
      </c>
      <c r="M533" s="33">
        <f t="shared" si="17"/>
        <v>213.43999999999997</v>
      </c>
    </row>
    <row r="534" spans="1:13" s="4" customFormat="1" ht="15" customHeight="1" x14ac:dyDescent="0.25">
      <c r="A534" s="1"/>
      <c r="B534" s="16">
        <v>44345</v>
      </c>
      <c r="C534" s="8" t="s">
        <v>15</v>
      </c>
      <c r="D534" s="8" t="s">
        <v>0</v>
      </c>
      <c r="E534" s="9">
        <v>9</v>
      </c>
      <c r="F534" s="8" t="s">
        <v>1110</v>
      </c>
      <c r="G534" s="8" t="s">
        <v>20</v>
      </c>
      <c r="H534" s="68">
        <v>1</v>
      </c>
      <c r="I534" s="45" t="s">
        <v>1960</v>
      </c>
      <c r="J534" s="8" t="s">
        <v>18</v>
      </c>
      <c r="K534" s="35"/>
      <c r="L534" s="39">
        <f t="shared" si="16"/>
        <v>-1</v>
      </c>
      <c r="M534" s="33">
        <f t="shared" si="17"/>
        <v>212.43999999999997</v>
      </c>
    </row>
    <row r="535" spans="1:13" s="4" customFormat="1" ht="15" customHeight="1" x14ac:dyDescent="0.25">
      <c r="A535" s="1"/>
      <c r="B535" s="16">
        <v>44345</v>
      </c>
      <c r="C535" s="8" t="s">
        <v>15</v>
      </c>
      <c r="D535" s="8" t="s">
        <v>27</v>
      </c>
      <c r="E535" s="9">
        <v>3</v>
      </c>
      <c r="F535" s="8" t="s">
        <v>1113</v>
      </c>
      <c r="G535" s="8" t="s">
        <v>20</v>
      </c>
      <c r="H535" s="68">
        <v>2</v>
      </c>
      <c r="I535" s="45" t="s">
        <v>1960</v>
      </c>
      <c r="J535" s="8" t="s">
        <v>5</v>
      </c>
      <c r="K535" s="35"/>
      <c r="L535" s="39">
        <f t="shared" si="16"/>
        <v>-2</v>
      </c>
      <c r="M535" s="33">
        <f t="shared" si="17"/>
        <v>210.43999999999997</v>
      </c>
    </row>
    <row r="536" spans="1:13" s="4" customFormat="1" ht="15" customHeight="1" x14ac:dyDescent="0.25">
      <c r="A536" s="1"/>
      <c r="B536" s="16" t="s">
        <v>1115</v>
      </c>
      <c r="C536" s="8" t="s">
        <v>15</v>
      </c>
      <c r="D536" s="8" t="s">
        <v>27</v>
      </c>
      <c r="E536" s="9">
        <v>3</v>
      </c>
      <c r="F536" s="8" t="s">
        <v>1114</v>
      </c>
      <c r="G536" s="8" t="s">
        <v>20</v>
      </c>
      <c r="H536" s="68">
        <v>1</v>
      </c>
      <c r="I536" s="45" t="s">
        <v>1960</v>
      </c>
      <c r="J536" s="8" t="s">
        <v>18</v>
      </c>
      <c r="K536" s="35"/>
      <c r="L536" s="39">
        <f t="shared" si="16"/>
        <v>-1</v>
      </c>
      <c r="M536" s="33">
        <f t="shared" si="17"/>
        <v>209.43999999999997</v>
      </c>
    </row>
    <row r="537" spans="1:13" s="4" customFormat="1" ht="15" customHeight="1" x14ac:dyDescent="0.25">
      <c r="A537" s="1"/>
      <c r="B537" s="16">
        <v>44346</v>
      </c>
      <c r="C537" s="8" t="s">
        <v>24</v>
      </c>
      <c r="D537" s="8" t="s">
        <v>37</v>
      </c>
      <c r="E537" s="9">
        <v>3</v>
      </c>
      <c r="F537" s="8" t="s">
        <v>1117</v>
      </c>
      <c r="G537" s="8" t="s">
        <v>20</v>
      </c>
      <c r="H537" s="68">
        <v>2</v>
      </c>
      <c r="I537" s="45" t="s">
        <v>1960</v>
      </c>
      <c r="J537" s="8" t="s">
        <v>6</v>
      </c>
      <c r="K537" s="35">
        <v>3.1</v>
      </c>
      <c r="L537" s="39">
        <f t="shared" si="16"/>
        <v>4.2</v>
      </c>
      <c r="M537" s="33">
        <f t="shared" si="17"/>
        <v>213.63999999999996</v>
      </c>
    </row>
    <row r="538" spans="1:13" s="4" customFormat="1" ht="15" customHeight="1" x14ac:dyDescent="0.25">
      <c r="A538" s="1"/>
      <c r="B538" s="16">
        <v>44349</v>
      </c>
      <c r="C538" s="8" t="s">
        <v>17</v>
      </c>
      <c r="D538" s="8" t="s">
        <v>39</v>
      </c>
      <c r="E538" s="9">
        <v>6</v>
      </c>
      <c r="F538" s="8" t="s">
        <v>1119</v>
      </c>
      <c r="G538" s="8" t="s">
        <v>21</v>
      </c>
      <c r="H538" s="68">
        <v>2</v>
      </c>
      <c r="I538" s="45" t="s">
        <v>1960</v>
      </c>
      <c r="J538" s="8" t="s">
        <v>23</v>
      </c>
      <c r="K538" s="35">
        <v>2.6</v>
      </c>
      <c r="L538" s="39">
        <f t="shared" si="16"/>
        <v>3.2</v>
      </c>
      <c r="M538" s="33">
        <f t="shared" si="17"/>
        <v>216.83999999999995</v>
      </c>
    </row>
    <row r="539" spans="1:13" s="4" customFormat="1" ht="15" customHeight="1" x14ac:dyDescent="0.25">
      <c r="A539" s="1"/>
      <c r="B539" s="16">
        <v>44349</v>
      </c>
      <c r="C539" s="8" t="s">
        <v>17</v>
      </c>
      <c r="D539" s="8" t="s">
        <v>39</v>
      </c>
      <c r="E539" s="9">
        <v>7</v>
      </c>
      <c r="F539" s="8" t="s">
        <v>1121</v>
      </c>
      <c r="G539" s="8" t="s">
        <v>20</v>
      </c>
      <c r="H539" s="68">
        <v>4</v>
      </c>
      <c r="I539" s="45" t="s">
        <v>1960</v>
      </c>
      <c r="J539" s="8" t="s">
        <v>5</v>
      </c>
      <c r="K539" s="35"/>
      <c r="L539" s="39">
        <f t="shared" si="16"/>
        <v>-4</v>
      </c>
      <c r="M539" s="33">
        <f t="shared" si="17"/>
        <v>212.83999999999995</v>
      </c>
    </row>
    <row r="540" spans="1:13" s="4" customFormat="1" ht="15" customHeight="1" x14ac:dyDescent="0.25">
      <c r="A540" s="1"/>
      <c r="B540" s="16">
        <v>44349</v>
      </c>
      <c r="C540" s="8" t="s">
        <v>17</v>
      </c>
      <c r="D540" s="8" t="s">
        <v>39</v>
      </c>
      <c r="E540" s="9">
        <v>8</v>
      </c>
      <c r="F540" s="8" t="s">
        <v>1123</v>
      </c>
      <c r="G540" s="8" t="s">
        <v>20</v>
      </c>
      <c r="H540" s="68">
        <v>4</v>
      </c>
      <c r="I540" s="45" t="s">
        <v>1960</v>
      </c>
      <c r="J540" s="8" t="s">
        <v>23</v>
      </c>
      <c r="K540" s="35"/>
      <c r="L540" s="39">
        <f t="shared" si="16"/>
        <v>-4</v>
      </c>
      <c r="M540" s="33">
        <f t="shared" si="17"/>
        <v>208.83999999999995</v>
      </c>
    </row>
    <row r="541" spans="1:13" s="4" customFormat="1" ht="15" customHeight="1" x14ac:dyDescent="0.25">
      <c r="A541" s="1"/>
      <c r="B541" s="16">
        <v>44349</v>
      </c>
      <c r="C541" s="8" t="s">
        <v>17</v>
      </c>
      <c r="D541" s="8" t="s">
        <v>39</v>
      </c>
      <c r="E541" s="9">
        <v>8</v>
      </c>
      <c r="F541" s="8" t="s">
        <v>1124</v>
      </c>
      <c r="G541" s="8" t="s">
        <v>20</v>
      </c>
      <c r="H541" s="68">
        <v>1</v>
      </c>
      <c r="I541" s="45" t="s">
        <v>1960</v>
      </c>
      <c r="J541" s="8" t="s">
        <v>18</v>
      </c>
      <c r="K541" s="35"/>
      <c r="L541" s="39">
        <f t="shared" si="16"/>
        <v>-1</v>
      </c>
      <c r="M541" s="33">
        <f t="shared" si="17"/>
        <v>207.83999999999995</v>
      </c>
    </row>
    <row r="542" spans="1:13" s="4" customFormat="1" ht="15" customHeight="1" x14ac:dyDescent="0.25">
      <c r="A542" s="1"/>
      <c r="B542" s="16">
        <v>44351</v>
      </c>
      <c r="C542" s="8" t="s">
        <v>40</v>
      </c>
      <c r="D542" s="8" t="s">
        <v>25</v>
      </c>
      <c r="E542" s="41" t="s">
        <v>1125</v>
      </c>
      <c r="F542" s="8" t="s">
        <v>1126</v>
      </c>
      <c r="G542" s="8" t="s">
        <v>20</v>
      </c>
      <c r="H542" s="68">
        <v>6</v>
      </c>
      <c r="I542" s="45" t="s">
        <v>1960</v>
      </c>
      <c r="J542" s="8" t="s">
        <v>6</v>
      </c>
      <c r="K542" s="35">
        <v>2.4700000000000002</v>
      </c>
      <c r="L542" s="39">
        <f t="shared" si="16"/>
        <v>8.82</v>
      </c>
      <c r="M542" s="33">
        <f t="shared" si="17"/>
        <v>216.65999999999994</v>
      </c>
    </row>
    <row r="543" spans="1:13" s="4" customFormat="1" ht="15" customHeight="1" x14ac:dyDescent="0.25">
      <c r="A543" s="1"/>
      <c r="B543" s="16">
        <v>44351</v>
      </c>
      <c r="C543" s="8" t="s">
        <v>40</v>
      </c>
      <c r="D543" s="8" t="s">
        <v>25</v>
      </c>
      <c r="E543" s="9">
        <v>5</v>
      </c>
      <c r="F543" s="8" t="s">
        <v>1127</v>
      </c>
      <c r="G543" s="8" t="s">
        <v>20</v>
      </c>
      <c r="H543" s="68">
        <v>1</v>
      </c>
      <c r="I543" s="45" t="s">
        <v>1960</v>
      </c>
      <c r="J543" s="8" t="s">
        <v>23</v>
      </c>
      <c r="K543" s="35"/>
      <c r="L543" s="39">
        <f t="shared" si="16"/>
        <v>-1</v>
      </c>
      <c r="M543" s="33">
        <f t="shared" si="17"/>
        <v>215.65999999999994</v>
      </c>
    </row>
    <row r="544" spans="1:13" s="4" customFormat="1" ht="15" customHeight="1" x14ac:dyDescent="0.25">
      <c r="A544" s="1"/>
      <c r="B544" s="16">
        <v>44351</v>
      </c>
      <c r="C544" s="8" t="s">
        <v>40</v>
      </c>
      <c r="D544" s="8" t="s">
        <v>25</v>
      </c>
      <c r="E544" s="9">
        <v>7</v>
      </c>
      <c r="F544" s="8" t="s">
        <v>1129</v>
      </c>
      <c r="G544" s="8" t="s">
        <v>20</v>
      </c>
      <c r="H544" s="68">
        <v>2</v>
      </c>
      <c r="I544" s="45" t="s">
        <v>1960</v>
      </c>
      <c r="J544" s="8" t="s">
        <v>23</v>
      </c>
      <c r="K544" s="35"/>
      <c r="L544" s="39">
        <f t="shared" si="16"/>
        <v>-2</v>
      </c>
      <c r="M544" s="33">
        <f t="shared" si="17"/>
        <v>213.65999999999994</v>
      </c>
    </row>
    <row r="545" spans="1:13" s="4" customFormat="1" ht="15" customHeight="1" x14ac:dyDescent="0.25">
      <c r="A545" s="1"/>
      <c r="B545" s="16">
        <v>44351</v>
      </c>
      <c r="C545" s="8" t="s">
        <v>40</v>
      </c>
      <c r="D545" s="8" t="s">
        <v>25</v>
      </c>
      <c r="E545" s="9">
        <v>7</v>
      </c>
      <c r="F545" s="8" t="s">
        <v>769</v>
      </c>
      <c r="G545" s="8" t="s">
        <v>20</v>
      </c>
      <c r="H545" s="68">
        <v>1</v>
      </c>
      <c r="I545" s="45" t="s">
        <v>1960</v>
      </c>
      <c r="J545" s="8" t="s">
        <v>18</v>
      </c>
      <c r="K545" s="35"/>
      <c r="L545" s="39">
        <f t="shared" si="16"/>
        <v>-1</v>
      </c>
      <c r="M545" s="33">
        <f t="shared" si="17"/>
        <v>212.65999999999994</v>
      </c>
    </row>
    <row r="546" spans="1:13" s="4" customFormat="1" ht="15" customHeight="1" x14ac:dyDescent="0.25">
      <c r="A546" s="1"/>
      <c r="B546" s="16">
        <v>44351</v>
      </c>
      <c r="C546" s="8" t="s">
        <v>40</v>
      </c>
      <c r="D546" s="8" t="s">
        <v>25</v>
      </c>
      <c r="E546" s="9">
        <v>8</v>
      </c>
      <c r="F546" s="8" t="s">
        <v>730</v>
      </c>
      <c r="G546" s="8" t="s">
        <v>20</v>
      </c>
      <c r="H546" s="68">
        <v>2</v>
      </c>
      <c r="I546" s="45" t="s">
        <v>1960</v>
      </c>
      <c r="J546" s="8" t="s">
        <v>18</v>
      </c>
      <c r="K546" s="35"/>
      <c r="L546" s="39">
        <f t="shared" si="16"/>
        <v>-2</v>
      </c>
      <c r="M546" s="33">
        <f t="shared" si="17"/>
        <v>210.65999999999994</v>
      </c>
    </row>
    <row r="547" spans="1:13" s="4" customFormat="1" ht="15" customHeight="1" x14ac:dyDescent="0.25">
      <c r="A547" s="1"/>
      <c r="B547" s="16">
        <v>44351</v>
      </c>
      <c r="C547" s="8" t="s">
        <v>40</v>
      </c>
      <c r="D547" s="8" t="s">
        <v>25</v>
      </c>
      <c r="E547" s="9">
        <v>8</v>
      </c>
      <c r="F547" s="8" t="s">
        <v>730</v>
      </c>
      <c r="G547" s="8" t="s">
        <v>21</v>
      </c>
      <c r="H547" s="68">
        <v>2</v>
      </c>
      <c r="I547" s="45" t="s">
        <v>1960</v>
      </c>
      <c r="J547" s="8" t="s">
        <v>18</v>
      </c>
      <c r="K547" s="35"/>
      <c r="L547" s="39">
        <f t="shared" si="16"/>
        <v>-2</v>
      </c>
      <c r="M547" s="33">
        <f t="shared" si="17"/>
        <v>208.65999999999994</v>
      </c>
    </row>
    <row r="548" spans="1:13" s="4" customFormat="1" ht="15" customHeight="1" x14ac:dyDescent="0.25">
      <c r="A548" s="1"/>
      <c r="B548" s="16">
        <v>44352</v>
      </c>
      <c r="C548" s="8" t="s">
        <v>15</v>
      </c>
      <c r="D548" s="8" t="s">
        <v>0</v>
      </c>
      <c r="E548" s="9">
        <v>5</v>
      </c>
      <c r="F548" s="8" t="s">
        <v>210</v>
      </c>
      <c r="G548" s="8" t="s">
        <v>20</v>
      </c>
      <c r="H548" s="68">
        <v>1</v>
      </c>
      <c r="I548" s="45" t="s">
        <v>1960</v>
      </c>
      <c r="J548" s="8" t="s">
        <v>18</v>
      </c>
      <c r="K548" s="35"/>
      <c r="L548" s="39">
        <f t="shared" si="16"/>
        <v>-1</v>
      </c>
      <c r="M548" s="33">
        <f t="shared" si="17"/>
        <v>207.65999999999994</v>
      </c>
    </row>
    <row r="549" spans="1:13" s="4" customFormat="1" ht="15" customHeight="1" x14ac:dyDescent="0.25">
      <c r="A549" s="1"/>
      <c r="B549" s="16">
        <v>44352</v>
      </c>
      <c r="C549" s="8" t="s">
        <v>15</v>
      </c>
      <c r="D549" s="8" t="s">
        <v>0</v>
      </c>
      <c r="E549" s="9">
        <v>8</v>
      </c>
      <c r="F549" s="8" t="s">
        <v>1136</v>
      </c>
      <c r="G549" s="8" t="s">
        <v>20</v>
      </c>
      <c r="H549" s="68">
        <v>2</v>
      </c>
      <c r="I549" s="45" t="s">
        <v>1960</v>
      </c>
      <c r="J549" s="8" t="s">
        <v>18</v>
      </c>
      <c r="K549" s="35"/>
      <c r="L549" s="39">
        <f t="shared" si="16"/>
        <v>-2</v>
      </c>
      <c r="M549" s="33">
        <f t="shared" si="17"/>
        <v>205.65999999999994</v>
      </c>
    </row>
    <row r="550" spans="1:13" s="4" customFormat="1" ht="15" customHeight="1" x14ac:dyDescent="0.25">
      <c r="A550" s="1"/>
      <c r="B550" s="16">
        <v>44352</v>
      </c>
      <c r="C550" s="8" t="s">
        <v>15</v>
      </c>
      <c r="D550" s="8" t="s">
        <v>0</v>
      </c>
      <c r="E550" s="9">
        <v>8</v>
      </c>
      <c r="F550" s="8" t="s">
        <v>1137</v>
      </c>
      <c r="G550" s="8" t="s">
        <v>20</v>
      </c>
      <c r="H550" s="68">
        <v>2</v>
      </c>
      <c r="I550" s="45" t="s">
        <v>1960</v>
      </c>
      <c r="J550" s="8" t="s">
        <v>6</v>
      </c>
      <c r="K550" s="35">
        <v>4.8</v>
      </c>
      <c r="L550" s="39">
        <f t="shared" si="16"/>
        <v>7.6</v>
      </c>
      <c r="M550" s="33">
        <f t="shared" si="17"/>
        <v>213.25999999999993</v>
      </c>
    </row>
    <row r="551" spans="1:13" s="4" customFormat="1" ht="15" customHeight="1" x14ac:dyDescent="0.25">
      <c r="A551" s="1"/>
      <c r="B551" s="16">
        <v>44352</v>
      </c>
      <c r="C551" s="8" t="s">
        <v>15</v>
      </c>
      <c r="D551" s="8" t="s">
        <v>0</v>
      </c>
      <c r="E551" s="9">
        <v>9</v>
      </c>
      <c r="F551" s="8" t="s">
        <v>1139</v>
      </c>
      <c r="G551" s="8" t="s">
        <v>20</v>
      </c>
      <c r="H551" s="68">
        <v>2</v>
      </c>
      <c r="I551" s="45" t="s">
        <v>1960</v>
      </c>
      <c r="J551" s="8" t="s">
        <v>18</v>
      </c>
      <c r="K551" s="35"/>
      <c r="L551" s="39">
        <f t="shared" si="16"/>
        <v>-2</v>
      </c>
      <c r="M551" s="33">
        <f t="shared" si="17"/>
        <v>211.25999999999993</v>
      </c>
    </row>
    <row r="552" spans="1:13" s="4" customFormat="1" ht="15" customHeight="1" x14ac:dyDescent="0.25">
      <c r="A552" s="1"/>
      <c r="B552" s="16">
        <v>44352</v>
      </c>
      <c r="C552" s="8" t="s">
        <v>15</v>
      </c>
      <c r="D552" s="8" t="s">
        <v>0</v>
      </c>
      <c r="E552" s="9">
        <v>9</v>
      </c>
      <c r="F552" s="8" t="s">
        <v>142</v>
      </c>
      <c r="G552" s="8" t="s">
        <v>20</v>
      </c>
      <c r="H552" s="68">
        <v>1</v>
      </c>
      <c r="I552" s="45" t="s">
        <v>1960</v>
      </c>
      <c r="J552" s="8" t="s">
        <v>18</v>
      </c>
      <c r="K552" s="35"/>
      <c r="L552" s="39">
        <f t="shared" si="16"/>
        <v>-1</v>
      </c>
      <c r="M552" s="33">
        <f t="shared" si="17"/>
        <v>210.25999999999993</v>
      </c>
    </row>
    <row r="553" spans="1:13" s="4" customFormat="1" ht="15" customHeight="1" x14ac:dyDescent="0.25">
      <c r="A553" s="1"/>
      <c r="B553" s="16">
        <v>44352</v>
      </c>
      <c r="C553" s="8" t="s">
        <v>15</v>
      </c>
      <c r="D553" s="8" t="s">
        <v>0</v>
      </c>
      <c r="E553" s="9">
        <v>9</v>
      </c>
      <c r="F553" s="8" t="s">
        <v>1140</v>
      </c>
      <c r="G553" s="8" t="s">
        <v>20</v>
      </c>
      <c r="H553" s="68">
        <v>1</v>
      </c>
      <c r="I553" s="45" t="s">
        <v>1960</v>
      </c>
      <c r="J553" s="8" t="s">
        <v>18</v>
      </c>
      <c r="K553" s="35"/>
      <c r="L553" s="39">
        <f t="shared" si="16"/>
        <v>-1</v>
      </c>
      <c r="M553" s="33">
        <f t="shared" si="17"/>
        <v>209.25999999999993</v>
      </c>
    </row>
    <row r="554" spans="1:13" s="4" customFormat="1" ht="15" customHeight="1" x14ac:dyDescent="0.25">
      <c r="A554" s="1"/>
      <c r="B554" s="16">
        <v>44352</v>
      </c>
      <c r="C554" s="8" t="s">
        <v>15</v>
      </c>
      <c r="D554" s="8" t="s">
        <v>27</v>
      </c>
      <c r="E554" s="9">
        <v>1</v>
      </c>
      <c r="F554" s="8" t="s">
        <v>1142</v>
      </c>
      <c r="G554" s="8" t="s">
        <v>20</v>
      </c>
      <c r="H554" s="68">
        <v>2</v>
      </c>
      <c r="I554" s="45" t="s">
        <v>1960</v>
      </c>
      <c r="J554" s="8" t="s">
        <v>6</v>
      </c>
      <c r="K554" s="35">
        <v>2.4</v>
      </c>
      <c r="L554" s="39">
        <f t="shared" si="16"/>
        <v>2.8</v>
      </c>
      <c r="M554" s="33">
        <f t="shared" si="17"/>
        <v>212.05999999999995</v>
      </c>
    </row>
    <row r="555" spans="1:13" s="4" customFormat="1" ht="15" customHeight="1" x14ac:dyDescent="0.25">
      <c r="A555" s="1"/>
      <c r="B555" s="16">
        <v>44352</v>
      </c>
      <c r="C555" s="8" t="s">
        <v>15</v>
      </c>
      <c r="D555" s="8" t="s">
        <v>27</v>
      </c>
      <c r="E555" s="9">
        <v>6</v>
      </c>
      <c r="F555" s="8" t="s">
        <v>1144</v>
      </c>
      <c r="G555" s="8" t="s">
        <v>20</v>
      </c>
      <c r="H555" s="68">
        <v>1</v>
      </c>
      <c r="I555" s="45" t="s">
        <v>1960</v>
      </c>
      <c r="J555" s="8" t="s">
        <v>18</v>
      </c>
      <c r="K555" s="35"/>
      <c r="L555" s="39">
        <f t="shared" si="16"/>
        <v>-1</v>
      </c>
      <c r="M555" s="33">
        <f t="shared" si="17"/>
        <v>211.05999999999995</v>
      </c>
    </row>
    <row r="556" spans="1:13" s="4" customFormat="1" ht="15" customHeight="1" x14ac:dyDescent="0.25">
      <c r="A556" s="1"/>
      <c r="B556" s="16">
        <v>44352</v>
      </c>
      <c r="C556" s="8" t="s">
        <v>15</v>
      </c>
      <c r="D556" s="8" t="s">
        <v>27</v>
      </c>
      <c r="E556" s="9">
        <v>6</v>
      </c>
      <c r="F556" s="8" t="s">
        <v>198</v>
      </c>
      <c r="G556" s="8" t="s">
        <v>20</v>
      </c>
      <c r="H556" s="68">
        <v>1</v>
      </c>
      <c r="I556" s="45" t="s">
        <v>1960</v>
      </c>
      <c r="J556" s="8" t="s">
        <v>5</v>
      </c>
      <c r="K556" s="35"/>
      <c r="L556" s="39">
        <f t="shared" si="16"/>
        <v>-1</v>
      </c>
      <c r="M556" s="33">
        <f t="shared" si="17"/>
        <v>210.05999999999995</v>
      </c>
    </row>
    <row r="557" spans="1:13" s="4" customFormat="1" ht="15" customHeight="1" x14ac:dyDescent="0.25">
      <c r="A557" s="1"/>
      <c r="B557" s="16">
        <v>44352</v>
      </c>
      <c r="C557" s="8" t="s">
        <v>15</v>
      </c>
      <c r="D557" s="8" t="s">
        <v>27</v>
      </c>
      <c r="E557" s="9">
        <v>7</v>
      </c>
      <c r="F557" s="8" t="s">
        <v>152</v>
      </c>
      <c r="G557" s="8" t="s">
        <v>20</v>
      </c>
      <c r="H557" s="68">
        <v>5</v>
      </c>
      <c r="I557" s="45" t="s">
        <v>1960</v>
      </c>
      <c r="J557" s="8" t="s">
        <v>18</v>
      </c>
      <c r="K557" s="35"/>
      <c r="L557" s="39">
        <f t="shared" si="16"/>
        <v>-5</v>
      </c>
      <c r="M557" s="33">
        <f t="shared" si="17"/>
        <v>205.05999999999995</v>
      </c>
    </row>
    <row r="558" spans="1:13" s="4" customFormat="1" ht="15" customHeight="1" x14ac:dyDescent="0.25">
      <c r="A558" s="1"/>
      <c r="B558" s="16">
        <v>44352</v>
      </c>
      <c r="C558" s="8" t="s">
        <v>15</v>
      </c>
      <c r="D558" s="8" t="s">
        <v>27</v>
      </c>
      <c r="E558" s="9">
        <v>7</v>
      </c>
      <c r="F558" s="8" t="s">
        <v>1146</v>
      </c>
      <c r="G558" s="8" t="s">
        <v>20</v>
      </c>
      <c r="H558" s="68">
        <v>1</v>
      </c>
      <c r="I558" s="45" t="s">
        <v>1960</v>
      </c>
      <c r="J558" s="8" t="s">
        <v>18</v>
      </c>
      <c r="K558" s="35"/>
      <c r="L558" s="39">
        <f t="shared" si="16"/>
        <v>-1</v>
      </c>
      <c r="M558" s="33">
        <f t="shared" si="17"/>
        <v>204.05999999999995</v>
      </c>
    </row>
    <row r="559" spans="1:13" s="4" customFormat="1" ht="15" customHeight="1" x14ac:dyDescent="0.25">
      <c r="A559" s="1"/>
      <c r="B559" s="16">
        <v>44352</v>
      </c>
      <c r="C559" s="8" t="s">
        <v>15</v>
      </c>
      <c r="D559" s="8" t="s">
        <v>27</v>
      </c>
      <c r="E559" s="9">
        <v>8</v>
      </c>
      <c r="F559" s="8" t="s">
        <v>1148</v>
      </c>
      <c r="G559" s="8" t="s">
        <v>20</v>
      </c>
      <c r="H559" s="68">
        <v>2</v>
      </c>
      <c r="I559" s="45" t="s">
        <v>1960</v>
      </c>
      <c r="J559" s="8" t="s">
        <v>6</v>
      </c>
      <c r="K559" s="35">
        <v>2.8</v>
      </c>
      <c r="L559" s="39">
        <f t="shared" si="16"/>
        <v>3.5999999999999996</v>
      </c>
      <c r="M559" s="33">
        <f t="shared" si="17"/>
        <v>207.65999999999994</v>
      </c>
    </row>
    <row r="560" spans="1:13" s="4" customFormat="1" ht="15" customHeight="1" x14ac:dyDescent="0.25">
      <c r="A560" s="1"/>
      <c r="B560" s="16">
        <v>44353</v>
      </c>
      <c r="C560" s="8" t="s">
        <v>24</v>
      </c>
      <c r="D560" s="8" t="s">
        <v>67</v>
      </c>
      <c r="E560" s="9">
        <v>1</v>
      </c>
      <c r="F560" s="8" t="s">
        <v>1150</v>
      </c>
      <c r="G560" s="8" t="s">
        <v>20</v>
      </c>
      <c r="H560" s="68">
        <v>1</v>
      </c>
      <c r="I560" s="45" t="s">
        <v>1960</v>
      </c>
      <c r="J560" s="8" t="s">
        <v>23</v>
      </c>
      <c r="K560" s="35"/>
      <c r="L560" s="39">
        <f t="shared" si="16"/>
        <v>-1</v>
      </c>
      <c r="M560" s="33">
        <f t="shared" si="17"/>
        <v>206.65999999999994</v>
      </c>
    </row>
    <row r="561" spans="1:13" s="4" customFormat="1" ht="15" customHeight="1" x14ac:dyDescent="0.25">
      <c r="A561" s="1"/>
      <c r="B561" s="16">
        <v>44353</v>
      </c>
      <c r="C561" s="8" t="s">
        <v>24</v>
      </c>
      <c r="D561" s="8" t="s">
        <v>67</v>
      </c>
      <c r="E561" s="9">
        <v>2</v>
      </c>
      <c r="F561" s="8" t="s">
        <v>1152</v>
      </c>
      <c r="G561" s="8" t="s">
        <v>20</v>
      </c>
      <c r="H561" s="68">
        <v>1</v>
      </c>
      <c r="I561" s="45" t="s">
        <v>1960</v>
      </c>
      <c r="J561" s="8" t="s">
        <v>5</v>
      </c>
      <c r="K561" s="35"/>
      <c r="L561" s="39">
        <f t="shared" si="16"/>
        <v>-1</v>
      </c>
      <c r="M561" s="33">
        <f t="shared" si="17"/>
        <v>205.65999999999994</v>
      </c>
    </row>
    <row r="562" spans="1:13" s="4" customFormat="1" ht="15" customHeight="1" x14ac:dyDescent="0.25">
      <c r="A562" s="1"/>
      <c r="B562" s="16">
        <v>44353</v>
      </c>
      <c r="C562" s="8" t="s">
        <v>24</v>
      </c>
      <c r="D562" s="8" t="s">
        <v>67</v>
      </c>
      <c r="E562" s="9">
        <v>6</v>
      </c>
      <c r="F562" s="8" t="s">
        <v>1154</v>
      </c>
      <c r="G562" s="8" t="s">
        <v>20</v>
      </c>
      <c r="H562" s="68">
        <v>2</v>
      </c>
      <c r="I562" s="45" t="s">
        <v>1960</v>
      </c>
      <c r="J562" s="8" t="s">
        <v>18</v>
      </c>
      <c r="K562" s="35"/>
      <c r="L562" s="39">
        <f t="shared" si="16"/>
        <v>-2</v>
      </c>
      <c r="M562" s="33">
        <f t="shared" si="17"/>
        <v>203.65999999999994</v>
      </c>
    </row>
    <row r="563" spans="1:13" s="4" customFormat="1" ht="15" customHeight="1" x14ac:dyDescent="0.25">
      <c r="A563" s="1"/>
      <c r="B563" s="16">
        <v>44356</v>
      </c>
      <c r="C563" s="8" t="s">
        <v>17</v>
      </c>
      <c r="D563" s="8" t="s">
        <v>25</v>
      </c>
      <c r="E563" s="9">
        <v>2</v>
      </c>
      <c r="F563" s="8" t="s">
        <v>1165</v>
      </c>
      <c r="G563" s="8" t="s">
        <v>20</v>
      </c>
      <c r="H563" s="68">
        <v>3</v>
      </c>
      <c r="I563" s="45" t="s">
        <v>1960</v>
      </c>
      <c r="J563" s="8" t="s">
        <v>5</v>
      </c>
      <c r="K563" s="35"/>
      <c r="L563" s="39">
        <f t="shared" si="16"/>
        <v>-3</v>
      </c>
      <c r="M563" s="33">
        <f t="shared" si="17"/>
        <v>200.65999999999994</v>
      </c>
    </row>
    <row r="564" spans="1:13" s="4" customFormat="1" ht="15" customHeight="1" x14ac:dyDescent="0.25">
      <c r="A564" s="1"/>
      <c r="B564" s="16">
        <v>44356</v>
      </c>
      <c r="C564" s="8" t="s">
        <v>17</v>
      </c>
      <c r="D564" s="8" t="s">
        <v>25</v>
      </c>
      <c r="E564" s="9">
        <v>2</v>
      </c>
      <c r="F564" s="8" t="s">
        <v>1166</v>
      </c>
      <c r="G564" s="8" t="s">
        <v>20</v>
      </c>
      <c r="H564" s="68">
        <v>1</v>
      </c>
      <c r="I564" s="45" t="s">
        <v>1960</v>
      </c>
      <c r="J564" s="8" t="s">
        <v>18</v>
      </c>
      <c r="K564" s="35"/>
      <c r="L564" s="39">
        <f t="shared" si="16"/>
        <v>-1</v>
      </c>
      <c r="M564" s="33">
        <f t="shared" si="17"/>
        <v>199.65999999999994</v>
      </c>
    </row>
    <row r="565" spans="1:13" s="4" customFormat="1" ht="15" customHeight="1" x14ac:dyDescent="0.25">
      <c r="A565" s="1"/>
      <c r="B565" s="16">
        <v>44356</v>
      </c>
      <c r="C565" s="8" t="s">
        <v>17</v>
      </c>
      <c r="D565" s="8" t="s">
        <v>25</v>
      </c>
      <c r="E565" s="9">
        <v>7</v>
      </c>
      <c r="F565" s="8" t="s">
        <v>1168</v>
      </c>
      <c r="G565" s="8" t="s">
        <v>20</v>
      </c>
      <c r="H565" s="68">
        <v>4</v>
      </c>
      <c r="I565" s="45" t="s">
        <v>1960</v>
      </c>
      <c r="J565" s="8" t="s">
        <v>6</v>
      </c>
      <c r="K565" s="35">
        <v>2</v>
      </c>
      <c r="L565" s="39">
        <f t="shared" si="16"/>
        <v>4</v>
      </c>
      <c r="M565" s="33">
        <f t="shared" si="17"/>
        <v>203.65999999999994</v>
      </c>
    </row>
    <row r="566" spans="1:13" s="4" customFormat="1" ht="15" customHeight="1" x14ac:dyDescent="0.25">
      <c r="A566" s="1"/>
      <c r="B566" s="16">
        <v>44356</v>
      </c>
      <c r="C566" s="8" t="s">
        <v>17</v>
      </c>
      <c r="D566" s="8" t="s">
        <v>25</v>
      </c>
      <c r="E566" s="9">
        <v>7</v>
      </c>
      <c r="F566" s="8" t="s">
        <v>1169</v>
      </c>
      <c r="G566" s="8" t="s">
        <v>20</v>
      </c>
      <c r="H566" s="68">
        <v>1</v>
      </c>
      <c r="I566" s="45" t="s">
        <v>1960</v>
      </c>
      <c r="J566" s="8" t="s">
        <v>23</v>
      </c>
      <c r="K566" s="35"/>
      <c r="L566" s="39">
        <f t="shared" si="16"/>
        <v>-1</v>
      </c>
      <c r="M566" s="33">
        <f t="shared" si="17"/>
        <v>202.65999999999994</v>
      </c>
    </row>
    <row r="567" spans="1:13" s="4" customFormat="1" ht="15" customHeight="1" x14ac:dyDescent="0.25">
      <c r="A567" s="1"/>
      <c r="B567" s="16">
        <v>44358</v>
      </c>
      <c r="C567" s="8" t="s">
        <v>40</v>
      </c>
      <c r="D567" s="8" t="s">
        <v>1176</v>
      </c>
      <c r="E567" s="9">
        <v>4</v>
      </c>
      <c r="F567" s="8" t="s">
        <v>952</v>
      </c>
      <c r="G567" s="8" t="s">
        <v>20</v>
      </c>
      <c r="H567" s="68">
        <v>1</v>
      </c>
      <c r="I567" s="45" t="s">
        <v>1960</v>
      </c>
      <c r="J567" s="8" t="s">
        <v>18</v>
      </c>
      <c r="K567" s="35"/>
      <c r="L567" s="39">
        <f t="shared" si="16"/>
        <v>-1</v>
      </c>
      <c r="M567" s="33">
        <f t="shared" si="17"/>
        <v>201.65999999999994</v>
      </c>
    </row>
    <row r="568" spans="1:13" s="4" customFormat="1" ht="15" customHeight="1" x14ac:dyDescent="0.25">
      <c r="A568" s="1"/>
      <c r="B568" s="16">
        <v>44358</v>
      </c>
      <c r="C568" s="8" t="s">
        <v>40</v>
      </c>
      <c r="D568" s="8" t="s">
        <v>1176</v>
      </c>
      <c r="E568" s="9">
        <v>4</v>
      </c>
      <c r="F568" s="8" t="s">
        <v>1177</v>
      </c>
      <c r="G568" s="8" t="s">
        <v>20</v>
      </c>
      <c r="H568" s="68">
        <v>1</v>
      </c>
      <c r="I568" s="45" t="s">
        <v>1960</v>
      </c>
      <c r="J568" s="8" t="s">
        <v>23</v>
      </c>
      <c r="K568" s="35"/>
      <c r="L568" s="39">
        <f t="shared" si="16"/>
        <v>-1</v>
      </c>
      <c r="M568" s="33">
        <f t="shared" si="17"/>
        <v>200.65999999999994</v>
      </c>
    </row>
    <row r="569" spans="1:13" s="4" customFormat="1" ht="15" customHeight="1" x14ac:dyDescent="0.25">
      <c r="A569" s="1"/>
      <c r="B569" s="16">
        <v>44359</v>
      </c>
      <c r="C569" s="8" t="s">
        <v>15</v>
      </c>
      <c r="D569" s="8" t="s">
        <v>0</v>
      </c>
      <c r="E569" s="9">
        <v>4</v>
      </c>
      <c r="F569" s="8" t="s">
        <v>1179</v>
      </c>
      <c r="G569" s="8" t="s">
        <v>20</v>
      </c>
      <c r="H569" s="68">
        <v>3</v>
      </c>
      <c r="I569" s="45" t="s">
        <v>1960</v>
      </c>
      <c r="J569" s="8" t="s">
        <v>23</v>
      </c>
      <c r="K569" s="35"/>
      <c r="L569" s="39">
        <f t="shared" si="16"/>
        <v>-3</v>
      </c>
      <c r="M569" s="33">
        <f t="shared" si="17"/>
        <v>197.65999999999994</v>
      </c>
    </row>
    <row r="570" spans="1:13" s="4" customFormat="1" ht="15" customHeight="1" x14ac:dyDescent="0.25">
      <c r="A570" s="1"/>
      <c r="B570" s="16">
        <v>44359</v>
      </c>
      <c r="C570" s="8" t="s">
        <v>15</v>
      </c>
      <c r="D570" s="8" t="s">
        <v>0</v>
      </c>
      <c r="E570" s="9">
        <v>4</v>
      </c>
      <c r="F570" s="8" t="s">
        <v>1180</v>
      </c>
      <c r="G570" s="8" t="s">
        <v>20</v>
      </c>
      <c r="H570" s="68">
        <v>2</v>
      </c>
      <c r="I570" s="45" t="s">
        <v>1960</v>
      </c>
      <c r="J570" s="8" t="s">
        <v>5</v>
      </c>
      <c r="K570" s="35"/>
      <c r="L570" s="39">
        <f t="shared" si="16"/>
        <v>-2</v>
      </c>
      <c r="M570" s="33">
        <f t="shared" si="17"/>
        <v>195.65999999999994</v>
      </c>
    </row>
    <row r="571" spans="1:13" s="4" customFormat="1" ht="15" customHeight="1" x14ac:dyDescent="0.25">
      <c r="A571" s="1"/>
      <c r="B571" s="16">
        <v>44359</v>
      </c>
      <c r="C571" s="8" t="s">
        <v>15</v>
      </c>
      <c r="D571" s="8" t="s">
        <v>0</v>
      </c>
      <c r="E571" s="9">
        <v>7</v>
      </c>
      <c r="F571" s="8" t="s">
        <v>1182</v>
      </c>
      <c r="G571" s="8" t="s">
        <v>20</v>
      </c>
      <c r="H571" s="68">
        <v>4</v>
      </c>
      <c r="I571" s="45" t="s">
        <v>1960</v>
      </c>
      <c r="J571" s="8" t="s">
        <v>6</v>
      </c>
      <c r="K571" s="35">
        <v>3</v>
      </c>
      <c r="L571" s="39">
        <f t="shared" si="16"/>
        <v>8</v>
      </c>
      <c r="M571" s="33">
        <f t="shared" si="17"/>
        <v>203.65999999999994</v>
      </c>
    </row>
    <row r="572" spans="1:13" s="4" customFormat="1" ht="15" customHeight="1" x14ac:dyDescent="0.25">
      <c r="A572" s="1"/>
      <c r="B572" s="16">
        <v>44359</v>
      </c>
      <c r="C572" s="8" t="s">
        <v>15</v>
      </c>
      <c r="D572" s="8" t="s">
        <v>0</v>
      </c>
      <c r="E572" s="9">
        <v>8</v>
      </c>
      <c r="F572" s="8" t="s">
        <v>85</v>
      </c>
      <c r="G572" s="8" t="s">
        <v>20</v>
      </c>
      <c r="H572" s="68">
        <v>4</v>
      </c>
      <c r="I572" s="45" t="s">
        <v>1960</v>
      </c>
      <c r="J572" s="8" t="s">
        <v>23</v>
      </c>
      <c r="K572" s="35"/>
      <c r="L572" s="39">
        <f t="shared" si="16"/>
        <v>-4</v>
      </c>
      <c r="M572" s="33">
        <f t="shared" si="17"/>
        <v>199.65999999999994</v>
      </c>
    </row>
    <row r="573" spans="1:13" s="4" customFormat="1" ht="15" customHeight="1" x14ac:dyDescent="0.25">
      <c r="A573" s="1"/>
      <c r="B573" s="16">
        <v>44359</v>
      </c>
      <c r="C573" s="8" t="s">
        <v>15</v>
      </c>
      <c r="D573" s="8" t="s">
        <v>0</v>
      </c>
      <c r="E573" s="9">
        <v>8</v>
      </c>
      <c r="F573" s="8" t="s">
        <v>1184</v>
      </c>
      <c r="G573" s="8" t="s">
        <v>20</v>
      </c>
      <c r="H573" s="68">
        <v>2</v>
      </c>
      <c r="I573" s="45" t="s">
        <v>1960</v>
      </c>
      <c r="J573" s="8" t="s">
        <v>18</v>
      </c>
      <c r="K573" s="35"/>
      <c r="L573" s="39">
        <f t="shared" si="16"/>
        <v>-2</v>
      </c>
      <c r="M573" s="33">
        <f t="shared" si="17"/>
        <v>197.65999999999994</v>
      </c>
    </row>
    <row r="574" spans="1:13" s="4" customFormat="1" ht="15" customHeight="1" x14ac:dyDescent="0.25">
      <c r="A574" s="1"/>
      <c r="B574" s="16">
        <v>44359</v>
      </c>
      <c r="C574" s="8" t="s">
        <v>15</v>
      </c>
      <c r="D574" s="8" t="s">
        <v>0</v>
      </c>
      <c r="E574" s="9">
        <v>9</v>
      </c>
      <c r="F574" s="8" t="s">
        <v>1110</v>
      </c>
      <c r="G574" s="8" t="s">
        <v>20</v>
      </c>
      <c r="H574" s="68">
        <v>2</v>
      </c>
      <c r="I574" s="45" t="s">
        <v>1960</v>
      </c>
      <c r="J574" s="8" t="s">
        <v>5</v>
      </c>
      <c r="K574" s="35"/>
      <c r="L574" s="39">
        <f t="shared" si="16"/>
        <v>-2</v>
      </c>
      <c r="M574" s="33">
        <f t="shared" si="17"/>
        <v>195.65999999999994</v>
      </c>
    </row>
    <row r="575" spans="1:13" s="4" customFormat="1" ht="15" customHeight="1" x14ac:dyDescent="0.25">
      <c r="A575" s="1"/>
      <c r="B575" s="16">
        <v>44359</v>
      </c>
      <c r="C575" s="8" t="s">
        <v>15</v>
      </c>
      <c r="D575" s="8" t="s">
        <v>0</v>
      </c>
      <c r="E575" s="9">
        <v>9</v>
      </c>
      <c r="F575" s="8" t="s">
        <v>1110</v>
      </c>
      <c r="G575" s="8" t="s">
        <v>21</v>
      </c>
      <c r="H575" s="68">
        <v>2</v>
      </c>
      <c r="I575" s="45" t="s">
        <v>1960</v>
      </c>
      <c r="J575" s="8" t="s">
        <v>5</v>
      </c>
      <c r="K575" s="35">
        <v>3.75</v>
      </c>
      <c r="L575" s="39">
        <f t="shared" si="16"/>
        <v>5.5</v>
      </c>
      <c r="M575" s="33">
        <f t="shared" si="17"/>
        <v>201.15999999999994</v>
      </c>
    </row>
    <row r="576" spans="1:13" s="4" customFormat="1" ht="15" customHeight="1" x14ac:dyDescent="0.25">
      <c r="A576" s="1"/>
      <c r="B576" s="16">
        <v>44359</v>
      </c>
      <c r="C576" s="8" t="s">
        <v>15</v>
      </c>
      <c r="D576" s="8" t="s">
        <v>27</v>
      </c>
      <c r="E576" s="9">
        <v>2</v>
      </c>
      <c r="F576" s="8" t="s">
        <v>1187</v>
      </c>
      <c r="G576" s="8" t="s">
        <v>20</v>
      </c>
      <c r="H576" s="68">
        <v>1</v>
      </c>
      <c r="I576" s="45" t="s">
        <v>1960</v>
      </c>
      <c r="J576" s="8" t="s">
        <v>18</v>
      </c>
      <c r="K576" s="35"/>
      <c r="L576" s="39">
        <f t="shared" si="16"/>
        <v>-1</v>
      </c>
      <c r="M576" s="33">
        <f t="shared" si="17"/>
        <v>200.15999999999994</v>
      </c>
    </row>
    <row r="577" spans="1:13" s="4" customFormat="1" ht="15" customHeight="1" x14ac:dyDescent="0.25">
      <c r="A577" s="1"/>
      <c r="B577" s="16">
        <v>44359</v>
      </c>
      <c r="C577" s="8" t="s">
        <v>15</v>
      </c>
      <c r="D577" s="8" t="s">
        <v>27</v>
      </c>
      <c r="E577" s="9">
        <v>2</v>
      </c>
      <c r="F577" s="8" t="s">
        <v>1187</v>
      </c>
      <c r="G577" s="8" t="s">
        <v>21</v>
      </c>
      <c r="H577" s="68">
        <v>1</v>
      </c>
      <c r="I577" s="45" t="s">
        <v>1960</v>
      </c>
      <c r="J577" s="8" t="s">
        <v>18</v>
      </c>
      <c r="K577" s="35"/>
      <c r="L577" s="39">
        <f t="shared" si="16"/>
        <v>-1</v>
      </c>
      <c r="M577" s="33">
        <f t="shared" si="17"/>
        <v>199.15999999999994</v>
      </c>
    </row>
    <row r="578" spans="1:13" s="4" customFormat="1" ht="15" customHeight="1" x14ac:dyDescent="0.25">
      <c r="A578" s="1"/>
      <c r="B578" s="16">
        <v>44359</v>
      </c>
      <c r="C578" s="8" t="s">
        <v>15</v>
      </c>
      <c r="D578" s="8" t="s">
        <v>27</v>
      </c>
      <c r="E578" s="9">
        <v>3</v>
      </c>
      <c r="F578" s="8" t="s">
        <v>1189</v>
      </c>
      <c r="G578" s="8" t="s">
        <v>20</v>
      </c>
      <c r="H578" s="68">
        <v>1</v>
      </c>
      <c r="I578" s="45" t="s">
        <v>1960</v>
      </c>
      <c r="J578" s="8" t="s">
        <v>18</v>
      </c>
      <c r="K578" s="35"/>
      <c r="L578" s="39">
        <f t="shared" si="16"/>
        <v>-1</v>
      </c>
      <c r="M578" s="33">
        <f t="shared" si="17"/>
        <v>198.15999999999994</v>
      </c>
    </row>
    <row r="579" spans="1:13" s="4" customFormat="1" ht="15" customHeight="1" x14ac:dyDescent="0.25">
      <c r="A579" s="1"/>
      <c r="B579" s="16">
        <v>44359</v>
      </c>
      <c r="C579" s="8" t="s">
        <v>15</v>
      </c>
      <c r="D579" s="8" t="s">
        <v>27</v>
      </c>
      <c r="E579" s="9">
        <v>5</v>
      </c>
      <c r="F579" s="8" t="s">
        <v>1191</v>
      </c>
      <c r="G579" s="8" t="s">
        <v>20</v>
      </c>
      <c r="H579" s="68">
        <v>2</v>
      </c>
      <c r="I579" s="45" t="s">
        <v>1960</v>
      </c>
      <c r="J579" s="8" t="s">
        <v>6</v>
      </c>
      <c r="K579" s="35">
        <v>4</v>
      </c>
      <c r="L579" s="39">
        <f t="shared" si="16"/>
        <v>6</v>
      </c>
      <c r="M579" s="33">
        <f t="shared" si="17"/>
        <v>204.15999999999994</v>
      </c>
    </row>
    <row r="580" spans="1:13" s="4" customFormat="1" ht="15" customHeight="1" x14ac:dyDescent="0.25">
      <c r="A580" s="1"/>
      <c r="B580" s="16">
        <v>44359</v>
      </c>
      <c r="C580" s="8" t="s">
        <v>15</v>
      </c>
      <c r="D580" s="8" t="s">
        <v>27</v>
      </c>
      <c r="E580" s="9">
        <v>5</v>
      </c>
      <c r="F580" s="8" t="s">
        <v>1192</v>
      </c>
      <c r="G580" s="8" t="s">
        <v>20</v>
      </c>
      <c r="H580" s="68">
        <v>1</v>
      </c>
      <c r="I580" s="45" t="s">
        <v>1960</v>
      </c>
      <c r="J580" s="8" t="s">
        <v>5</v>
      </c>
      <c r="K580" s="35"/>
      <c r="L580" s="39">
        <f t="shared" si="16"/>
        <v>-1</v>
      </c>
      <c r="M580" s="33">
        <f t="shared" si="17"/>
        <v>203.15999999999994</v>
      </c>
    </row>
    <row r="581" spans="1:13" s="4" customFormat="1" ht="15" customHeight="1" x14ac:dyDescent="0.25">
      <c r="A581" s="1"/>
      <c r="B581" s="16">
        <v>44359</v>
      </c>
      <c r="C581" s="8" t="s">
        <v>15</v>
      </c>
      <c r="D581" s="8" t="s">
        <v>27</v>
      </c>
      <c r="E581" s="9">
        <v>6</v>
      </c>
      <c r="F581" s="8" t="s">
        <v>449</v>
      </c>
      <c r="G581" s="8" t="s">
        <v>20</v>
      </c>
      <c r="H581" s="68">
        <v>2</v>
      </c>
      <c r="I581" s="45" t="s">
        <v>1960</v>
      </c>
      <c r="J581" s="8" t="s">
        <v>18</v>
      </c>
      <c r="K581" s="35"/>
      <c r="L581" s="39">
        <f t="shared" si="16"/>
        <v>-2</v>
      </c>
      <c r="M581" s="33">
        <f t="shared" si="17"/>
        <v>201.15999999999994</v>
      </c>
    </row>
    <row r="582" spans="1:13" s="4" customFormat="1" ht="15" customHeight="1" x14ac:dyDescent="0.25">
      <c r="A582" s="1"/>
      <c r="B582" s="16">
        <v>44359</v>
      </c>
      <c r="C582" s="8" t="s">
        <v>15</v>
      </c>
      <c r="D582" s="8" t="s">
        <v>27</v>
      </c>
      <c r="E582" s="9">
        <v>9</v>
      </c>
      <c r="F582" s="8" t="s">
        <v>1054</v>
      </c>
      <c r="G582" s="8" t="s">
        <v>20</v>
      </c>
      <c r="H582" s="68">
        <v>1</v>
      </c>
      <c r="I582" s="45" t="s">
        <v>1960</v>
      </c>
      <c r="J582" s="8" t="s">
        <v>6</v>
      </c>
      <c r="K582" s="35">
        <v>5</v>
      </c>
      <c r="L582" s="39">
        <f t="shared" ref="L582:L645" si="18">IF(J582&lt;&gt;0,(IF(G582="Win",IF(J582="1st",(K582*H582)-H582,IF(J582="Ref.",0,(-1*H582))),IF(OR(J582="1st",J582="2nd",J582="3rd"),(K582*H582)-H582,IF(J582="Ref.",0,(-1*H582))))),0)</f>
        <v>4</v>
      </c>
      <c r="M582" s="33">
        <f t="shared" si="17"/>
        <v>205.15999999999994</v>
      </c>
    </row>
    <row r="583" spans="1:13" s="4" customFormat="1" ht="15" customHeight="1" x14ac:dyDescent="0.25">
      <c r="A583" s="1"/>
      <c r="B583" s="16">
        <v>44359</v>
      </c>
      <c r="C583" s="8" t="s">
        <v>15</v>
      </c>
      <c r="D583" s="8" t="s">
        <v>27</v>
      </c>
      <c r="E583" s="9">
        <v>9</v>
      </c>
      <c r="F583" s="8" t="s">
        <v>1195</v>
      </c>
      <c r="G583" s="8" t="s">
        <v>20</v>
      </c>
      <c r="H583" s="68">
        <v>1</v>
      </c>
      <c r="I583" s="45" t="s">
        <v>1960</v>
      </c>
      <c r="J583" s="8" t="s">
        <v>18</v>
      </c>
      <c r="K583" s="35"/>
      <c r="L583" s="39">
        <f t="shared" si="18"/>
        <v>-1</v>
      </c>
      <c r="M583" s="33">
        <f t="shared" ref="M583:M646" si="19">L583+M582</f>
        <v>204.15999999999994</v>
      </c>
    </row>
    <row r="584" spans="1:13" s="4" customFormat="1" ht="15" customHeight="1" x14ac:dyDescent="0.25">
      <c r="A584" s="1"/>
      <c r="B584" s="16">
        <v>44360</v>
      </c>
      <c r="C584" s="8" t="s">
        <v>24</v>
      </c>
      <c r="D584" s="8" t="s">
        <v>25</v>
      </c>
      <c r="E584" s="9">
        <v>3</v>
      </c>
      <c r="F584" s="8" t="s">
        <v>1197</v>
      </c>
      <c r="G584" s="8" t="s">
        <v>20</v>
      </c>
      <c r="H584" s="68">
        <v>2</v>
      </c>
      <c r="I584" s="45" t="s">
        <v>1960</v>
      </c>
      <c r="J584" s="8" t="s">
        <v>23</v>
      </c>
      <c r="K584" s="35"/>
      <c r="L584" s="39">
        <f t="shared" si="18"/>
        <v>-2</v>
      </c>
      <c r="M584" s="33">
        <f t="shared" si="19"/>
        <v>202.15999999999994</v>
      </c>
    </row>
    <row r="585" spans="1:13" s="4" customFormat="1" ht="15" customHeight="1" x14ac:dyDescent="0.25">
      <c r="A585" s="1"/>
      <c r="B585" s="16">
        <v>44360</v>
      </c>
      <c r="C585" s="8" t="s">
        <v>24</v>
      </c>
      <c r="D585" s="8" t="s">
        <v>25</v>
      </c>
      <c r="E585" s="9">
        <v>5</v>
      </c>
      <c r="F585" s="8" t="s">
        <v>1199</v>
      </c>
      <c r="G585" s="8" t="s">
        <v>20</v>
      </c>
      <c r="H585" s="68">
        <v>1.5</v>
      </c>
      <c r="I585" s="45" t="s">
        <v>1960</v>
      </c>
      <c r="J585" s="8" t="s">
        <v>18</v>
      </c>
      <c r="K585" s="35"/>
      <c r="L585" s="39">
        <f t="shared" si="18"/>
        <v>-1.5</v>
      </c>
      <c r="M585" s="33">
        <f t="shared" si="19"/>
        <v>200.65999999999994</v>
      </c>
    </row>
    <row r="586" spans="1:13" s="4" customFormat="1" ht="15" customHeight="1" x14ac:dyDescent="0.25">
      <c r="A586" s="1"/>
      <c r="B586" s="16">
        <v>44360</v>
      </c>
      <c r="C586" s="8" t="s">
        <v>24</v>
      </c>
      <c r="D586" s="8" t="s">
        <v>25</v>
      </c>
      <c r="E586" s="9">
        <v>5</v>
      </c>
      <c r="F586" s="8" t="s">
        <v>1200</v>
      </c>
      <c r="G586" s="8" t="s">
        <v>20</v>
      </c>
      <c r="H586" s="68">
        <v>1.5</v>
      </c>
      <c r="I586" s="45" t="s">
        <v>1960</v>
      </c>
      <c r="J586" s="8" t="s">
        <v>23</v>
      </c>
      <c r="K586" s="35"/>
      <c r="L586" s="39">
        <f t="shared" si="18"/>
        <v>-1.5</v>
      </c>
      <c r="M586" s="33">
        <f t="shared" si="19"/>
        <v>199.15999999999994</v>
      </c>
    </row>
    <row r="587" spans="1:13" s="4" customFormat="1" ht="15" customHeight="1" x14ac:dyDescent="0.25">
      <c r="A587" s="1"/>
      <c r="B587" s="16">
        <v>44360</v>
      </c>
      <c r="C587" s="8" t="s">
        <v>24</v>
      </c>
      <c r="D587" s="8" t="s">
        <v>25</v>
      </c>
      <c r="E587" s="9">
        <v>8</v>
      </c>
      <c r="F587" s="8" t="s">
        <v>1202</v>
      </c>
      <c r="G587" s="8" t="s">
        <v>20</v>
      </c>
      <c r="H587" s="68">
        <v>6</v>
      </c>
      <c r="I587" s="45" t="s">
        <v>1960</v>
      </c>
      <c r="J587" s="8" t="s">
        <v>6</v>
      </c>
      <c r="K587" s="35">
        <v>2.6</v>
      </c>
      <c r="L587" s="39">
        <f t="shared" si="18"/>
        <v>9.6000000000000014</v>
      </c>
      <c r="M587" s="33">
        <f t="shared" si="19"/>
        <v>208.75999999999993</v>
      </c>
    </row>
    <row r="588" spans="1:13" s="4" customFormat="1" ht="15" customHeight="1" x14ac:dyDescent="0.25">
      <c r="A588" s="1"/>
      <c r="B588" s="16">
        <v>44363</v>
      </c>
      <c r="C588" s="8" t="s">
        <v>17</v>
      </c>
      <c r="D588" s="8" t="s">
        <v>39</v>
      </c>
      <c r="E588" s="9">
        <v>2</v>
      </c>
      <c r="F588" s="8" t="s">
        <v>420</v>
      </c>
      <c r="G588" s="8" t="s">
        <v>20</v>
      </c>
      <c r="H588" s="68">
        <v>4</v>
      </c>
      <c r="I588" s="45" t="s">
        <v>1960</v>
      </c>
      <c r="J588" s="8" t="s">
        <v>18</v>
      </c>
      <c r="K588" s="35"/>
      <c r="L588" s="39">
        <f t="shared" si="18"/>
        <v>-4</v>
      </c>
      <c r="M588" s="33">
        <f t="shared" si="19"/>
        <v>204.75999999999993</v>
      </c>
    </row>
    <row r="589" spans="1:13" s="4" customFormat="1" ht="15" customHeight="1" x14ac:dyDescent="0.25">
      <c r="A589" s="1"/>
      <c r="B589" s="16">
        <v>44363</v>
      </c>
      <c r="C589" s="8" t="s">
        <v>17</v>
      </c>
      <c r="D589" s="8" t="s">
        <v>39</v>
      </c>
      <c r="E589" s="9">
        <v>3</v>
      </c>
      <c r="F589" s="8" t="s">
        <v>1224</v>
      </c>
      <c r="G589" s="8" t="s">
        <v>20</v>
      </c>
      <c r="H589" s="68">
        <v>2</v>
      </c>
      <c r="I589" s="45" t="s">
        <v>1960</v>
      </c>
      <c r="J589" s="8" t="s">
        <v>5</v>
      </c>
      <c r="K589" s="35"/>
      <c r="L589" s="39">
        <f t="shared" si="18"/>
        <v>-2</v>
      </c>
      <c r="M589" s="33">
        <f t="shared" si="19"/>
        <v>202.75999999999993</v>
      </c>
    </row>
    <row r="590" spans="1:13" s="4" customFormat="1" ht="15" customHeight="1" x14ac:dyDescent="0.25">
      <c r="A590" s="1"/>
      <c r="B590" s="16">
        <v>44363</v>
      </c>
      <c r="C590" s="8" t="s">
        <v>17</v>
      </c>
      <c r="D590" s="8" t="s">
        <v>39</v>
      </c>
      <c r="E590" s="9">
        <v>3</v>
      </c>
      <c r="F590" s="8" t="s">
        <v>1224</v>
      </c>
      <c r="G590" s="8" t="s">
        <v>21</v>
      </c>
      <c r="H590" s="68">
        <v>2</v>
      </c>
      <c r="I590" s="45" t="s">
        <v>1960</v>
      </c>
      <c r="J590" s="8" t="s">
        <v>5</v>
      </c>
      <c r="K590" s="35">
        <v>1.75</v>
      </c>
      <c r="L590" s="39">
        <f t="shared" si="18"/>
        <v>1.5</v>
      </c>
      <c r="M590" s="33">
        <f t="shared" si="19"/>
        <v>204.25999999999993</v>
      </c>
    </row>
    <row r="591" spans="1:13" s="4" customFormat="1" ht="15" customHeight="1" x14ac:dyDescent="0.25">
      <c r="A591" s="1"/>
      <c r="B591" s="16">
        <v>44363</v>
      </c>
      <c r="C591" s="8" t="s">
        <v>17</v>
      </c>
      <c r="D591" s="8" t="s">
        <v>39</v>
      </c>
      <c r="E591" s="9">
        <v>4</v>
      </c>
      <c r="F591" s="8" t="s">
        <v>1226</v>
      </c>
      <c r="G591" s="8" t="s">
        <v>20</v>
      </c>
      <c r="H591" s="68">
        <v>1</v>
      </c>
      <c r="I591" s="45" t="s">
        <v>1960</v>
      </c>
      <c r="J591" s="8" t="s">
        <v>18</v>
      </c>
      <c r="K591" s="35"/>
      <c r="L591" s="39">
        <f t="shared" si="18"/>
        <v>-1</v>
      </c>
      <c r="M591" s="33">
        <f t="shared" si="19"/>
        <v>203.25999999999993</v>
      </c>
    </row>
    <row r="592" spans="1:13" s="4" customFormat="1" ht="15" customHeight="1" x14ac:dyDescent="0.25">
      <c r="A592" s="1"/>
      <c r="B592" s="16">
        <v>44363</v>
      </c>
      <c r="C592" s="8" t="s">
        <v>17</v>
      </c>
      <c r="D592" s="8" t="s">
        <v>39</v>
      </c>
      <c r="E592" s="9">
        <v>7</v>
      </c>
      <c r="F592" s="8" t="s">
        <v>66</v>
      </c>
      <c r="G592" s="8" t="s">
        <v>20</v>
      </c>
      <c r="H592" s="68">
        <v>4</v>
      </c>
      <c r="I592" s="45" t="s">
        <v>1960</v>
      </c>
      <c r="J592" s="8" t="s">
        <v>18</v>
      </c>
      <c r="K592" s="35"/>
      <c r="L592" s="39">
        <f t="shared" si="18"/>
        <v>-4</v>
      </c>
      <c r="M592" s="33">
        <f t="shared" si="19"/>
        <v>199.25999999999993</v>
      </c>
    </row>
    <row r="593" spans="1:13" s="4" customFormat="1" ht="15" customHeight="1" x14ac:dyDescent="0.25">
      <c r="A593" s="1"/>
      <c r="B593" s="16">
        <v>44365</v>
      </c>
      <c r="C593" s="8" t="s">
        <v>40</v>
      </c>
      <c r="D593" s="8" t="s">
        <v>25</v>
      </c>
      <c r="E593" s="9">
        <v>1</v>
      </c>
      <c r="F593" s="8" t="s">
        <v>1241</v>
      </c>
      <c r="G593" s="8" t="s">
        <v>20</v>
      </c>
      <c r="H593" s="68">
        <v>4</v>
      </c>
      <c r="I593" s="45" t="s">
        <v>1960</v>
      </c>
      <c r="J593" s="8" t="s">
        <v>6</v>
      </c>
      <c r="K593" s="35">
        <v>3.1</v>
      </c>
      <c r="L593" s="39">
        <f t="shared" si="18"/>
        <v>8.4</v>
      </c>
      <c r="M593" s="33">
        <f t="shared" si="19"/>
        <v>207.65999999999994</v>
      </c>
    </row>
    <row r="594" spans="1:13" s="4" customFormat="1" ht="15" customHeight="1" x14ac:dyDescent="0.25">
      <c r="A594" s="1"/>
      <c r="B594" s="16">
        <v>44365</v>
      </c>
      <c r="C594" s="8" t="s">
        <v>40</v>
      </c>
      <c r="D594" s="8" t="s">
        <v>25</v>
      </c>
      <c r="E594" s="9">
        <v>3</v>
      </c>
      <c r="F594" s="8" t="s">
        <v>1243</v>
      </c>
      <c r="G594" s="8" t="s">
        <v>20</v>
      </c>
      <c r="H594" s="68">
        <v>3</v>
      </c>
      <c r="I594" s="45" t="s">
        <v>1960</v>
      </c>
      <c r="J594" s="8" t="s">
        <v>23</v>
      </c>
      <c r="K594" s="35"/>
      <c r="L594" s="39">
        <f t="shared" si="18"/>
        <v>-3</v>
      </c>
      <c r="M594" s="33">
        <f t="shared" si="19"/>
        <v>204.65999999999994</v>
      </c>
    </row>
    <row r="595" spans="1:13" s="4" customFormat="1" ht="15" customHeight="1" x14ac:dyDescent="0.25">
      <c r="A595" s="1"/>
      <c r="B595" s="16">
        <v>44365</v>
      </c>
      <c r="C595" s="8" t="s">
        <v>40</v>
      </c>
      <c r="D595" s="8" t="s">
        <v>25</v>
      </c>
      <c r="E595" s="9">
        <v>3</v>
      </c>
      <c r="F595" s="8" t="s">
        <v>1243</v>
      </c>
      <c r="G595" s="8" t="s">
        <v>21</v>
      </c>
      <c r="H595" s="68">
        <v>3</v>
      </c>
      <c r="I595" s="45" t="s">
        <v>1960</v>
      </c>
      <c r="J595" s="8" t="s">
        <v>23</v>
      </c>
      <c r="K595" s="35">
        <v>1.65</v>
      </c>
      <c r="L595" s="39">
        <f t="shared" si="18"/>
        <v>1.9499999999999993</v>
      </c>
      <c r="M595" s="33">
        <f t="shared" si="19"/>
        <v>206.60999999999993</v>
      </c>
    </row>
    <row r="596" spans="1:13" s="4" customFormat="1" ht="15" customHeight="1" x14ac:dyDescent="0.25">
      <c r="A596" s="1"/>
      <c r="B596" s="16">
        <v>44365</v>
      </c>
      <c r="C596" s="8" t="s">
        <v>40</v>
      </c>
      <c r="D596" s="8" t="s">
        <v>25</v>
      </c>
      <c r="E596" s="9">
        <v>5</v>
      </c>
      <c r="F596" s="8" t="s">
        <v>1245</v>
      </c>
      <c r="G596" s="8" t="s">
        <v>20</v>
      </c>
      <c r="H596" s="68">
        <v>4</v>
      </c>
      <c r="I596" s="45" t="s">
        <v>1960</v>
      </c>
      <c r="J596" s="8" t="s">
        <v>6</v>
      </c>
      <c r="K596" s="35">
        <v>2.7</v>
      </c>
      <c r="L596" s="39">
        <f t="shared" si="18"/>
        <v>6.8000000000000007</v>
      </c>
      <c r="M596" s="33">
        <f t="shared" si="19"/>
        <v>213.40999999999994</v>
      </c>
    </row>
    <row r="597" spans="1:13" s="4" customFormat="1" ht="15" customHeight="1" x14ac:dyDescent="0.25">
      <c r="A597" s="1"/>
      <c r="B597" s="16">
        <v>44365</v>
      </c>
      <c r="C597" s="8" t="s">
        <v>40</v>
      </c>
      <c r="D597" s="8" t="s">
        <v>25</v>
      </c>
      <c r="E597" s="9">
        <v>5</v>
      </c>
      <c r="F597" s="8" t="s">
        <v>1246</v>
      </c>
      <c r="G597" s="8" t="s">
        <v>20</v>
      </c>
      <c r="H597" s="68">
        <v>1</v>
      </c>
      <c r="I597" s="45" t="s">
        <v>1960</v>
      </c>
      <c r="J597" s="8" t="s">
        <v>18</v>
      </c>
      <c r="K597" s="35"/>
      <c r="L597" s="39">
        <f t="shared" si="18"/>
        <v>-1</v>
      </c>
      <c r="M597" s="33">
        <f t="shared" si="19"/>
        <v>212.40999999999994</v>
      </c>
    </row>
    <row r="598" spans="1:13" s="4" customFormat="1" ht="15" customHeight="1" x14ac:dyDescent="0.25">
      <c r="A598" s="1"/>
      <c r="B598" s="16">
        <v>44365</v>
      </c>
      <c r="C598" s="8" t="s">
        <v>40</v>
      </c>
      <c r="D598" s="8" t="s">
        <v>25</v>
      </c>
      <c r="E598" s="9">
        <v>7</v>
      </c>
      <c r="F598" s="8" t="s">
        <v>1248</v>
      </c>
      <c r="G598" s="8" t="s">
        <v>20</v>
      </c>
      <c r="H598" s="68">
        <v>1</v>
      </c>
      <c r="I598" s="45" t="s">
        <v>1960</v>
      </c>
      <c r="J598" s="8" t="s">
        <v>6</v>
      </c>
      <c r="K598" s="35">
        <v>3.3</v>
      </c>
      <c r="L598" s="39">
        <f t="shared" si="18"/>
        <v>2.2999999999999998</v>
      </c>
      <c r="M598" s="33">
        <f t="shared" si="19"/>
        <v>214.70999999999995</v>
      </c>
    </row>
    <row r="599" spans="1:13" s="4" customFormat="1" ht="15" customHeight="1" x14ac:dyDescent="0.25">
      <c r="A599" s="1"/>
      <c r="B599" s="16">
        <v>44365</v>
      </c>
      <c r="C599" s="8" t="s">
        <v>40</v>
      </c>
      <c r="D599" s="8" t="s">
        <v>25</v>
      </c>
      <c r="E599" s="9">
        <v>8</v>
      </c>
      <c r="F599" s="8" t="s">
        <v>1250</v>
      </c>
      <c r="G599" s="8" t="s">
        <v>20</v>
      </c>
      <c r="H599" s="68">
        <v>1</v>
      </c>
      <c r="I599" s="45" t="s">
        <v>1960</v>
      </c>
      <c r="J599" s="8" t="s">
        <v>6</v>
      </c>
      <c r="K599" s="35">
        <v>2.4500000000000002</v>
      </c>
      <c r="L599" s="39">
        <f t="shared" si="18"/>
        <v>1.4500000000000002</v>
      </c>
      <c r="M599" s="33">
        <f t="shared" si="19"/>
        <v>216.15999999999994</v>
      </c>
    </row>
    <row r="600" spans="1:13" s="4" customFormat="1" ht="15" customHeight="1" x14ac:dyDescent="0.25">
      <c r="A600" s="1"/>
      <c r="B600" s="16">
        <v>44365</v>
      </c>
      <c r="C600" s="8" t="s">
        <v>40</v>
      </c>
      <c r="D600" s="8" t="s">
        <v>25</v>
      </c>
      <c r="E600" s="9">
        <v>8</v>
      </c>
      <c r="F600" s="8" t="s">
        <v>1251</v>
      </c>
      <c r="G600" s="8" t="s">
        <v>20</v>
      </c>
      <c r="H600" s="68">
        <v>1</v>
      </c>
      <c r="I600" s="45" t="s">
        <v>1960</v>
      </c>
      <c r="J600" s="8" t="s">
        <v>18</v>
      </c>
      <c r="K600" s="35"/>
      <c r="L600" s="39">
        <f t="shared" si="18"/>
        <v>-1</v>
      </c>
      <c r="M600" s="33">
        <f t="shared" si="19"/>
        <v>215.15999999999994</v>
      </c>
    </row>
    <row r="601" spans="1:13" s="4" customFormat="1" ht="15" customHeight="1" x14ac:dyDescent="0.25">
      <c r="A601" s="1"/>
      <c r="B601" s="16">
        <v>44366</v>
      </c>
      <c r="C601" s="8" t="s">
        <v>15</v>
      </c>
      <c r="D601" s="8" t="s">
        <v>67</v>
      </c>
      <c r="E601" s="9">
        <v>3</v>
      </c>
      <c r="F601" s="8" t="s">
        <v>1253</v>
      </c>
      <c r="G601" s="8" t="s">
        <v>20</v>
      </c>
      <c r="H601" s="68">
        <v>3</v>
      </c>
      <c r="I601" s="45" t="s">
        <v>1960</v>
      </c>
      <c r="J601" s="8" t="s">
        <v>18</v>
      </c>
      <c r="K601" s="35"/>
      <c r="L601" s="39">
        <f t="shared" si="18"/>
        <v>-3</v>
      </c>
      <c r="M601" s="33">
        <f t="shared" si="19"/>
        <v>212.15999999999994</v>
      </c>
    </row>
    <row r="602" spans="1:13" s="4" customFormat="1" ht="15" customHeight="1" x14ac:dyDescent="0.25">
      <c r="A602" s="1"/>
      <c r="B602" s="16">
        <v>44366</v>
      </c>
      <c r="C602" s="8" t="s">
        <v>15</v>
      </c>
      <c r="D602" s="8" t="s">
        <v>67</v>
      </c>
      <c r="E602" s="9">
        <v>4</v>
      </c>
      <c r="F602" s="8" t="s">
        <v>1255</v>
      </c>
      <c r="G602" s="8" t="s">
        <v>20</v>
      </c>
      <c r="H602" s="68">
        <v>3</v>
      </c>
      <c r="I602" s="45" t="s">
        <v>1960</v>
      </c>
      <c r="J602" s="8" t="s">
        <v>18</v>
      </c>
      <c r="K602" s="35"/>
      <c r="L602" s="39">
        <f t="shared" si="18"/>
        <v>-3</v>
      </c>
      <c r="M602" s="33">
        <f t="shared" si="19"/>
        <v>209.15999999999994</v>
      </c>
    </row>
    <row r="603" spans="1:13" s="4" customFormat="1" ht="15" customHeight="1" x14ac:dyDescent="0.25">
      <c r="A603" s="1"/>
      <c r="B603" s="16">
        <v>44366</v>
      </c>
      <c r="C603" s="8" t="s">
        <v>15</v>
      </c>
      <c r="D603" s="8" t="s">
        <v>67</v>
      </c>
      <c r="E603" s="9">
        <v>4</v>
      </c>
      <c r="F603" s="8" t="s">
        <v>58</v>
      </c>
      <c r="G603" s="8" t="s">
        <v>20</v>
      </c>
      <c r="H603" s="68">
        <v>1</v>
      </c>
      <c r="I603" s="45" t="s">
        <v>1960</v>
      </c>
      <c r="J603" s="8" t="s">
        <v>18</v>
      </c>
      <c r="K603" s="35"/>
      <c r="L603" s="39">
        <f t="shared" si="18"/>
        <v>-1</v>
      </c>
      <c r="M603" s="33">
        <f t="shared" si="19"/>
        <v>208.15999999999994</v>
      </c>
    </row>
    <row r="604" spans="1:13" s="4" customFormat="1" ht="15" customHeight="1" x14ac:dyDescent="0.25">
      <c r="A604" s="1"/>
      <c r="B604" s="16">
        <v>44366</v>
      </c>
      <c r="C604" s="8" t="s">
        <v>15</v>
      </c>
      <c r="D604" s="8" t="s">
        <v>67</v>
      </c>
      <c r="E604" s="9">
        <v>4</v>
      </c>
      <c r="F604" s="8" t="s">
        <v>1256</v>
      </c>
      <c r="G604" s="8" t="s">
        <v>20</v>
      </c>
      <c r="H604" s="68">
        <v>1</v>
      </c>
      <c r="I604" s="45" t="s">
        <v>1960</v>
      </c>
      <c r="J604" s="8" t="s">
        <v>6</v>
      </c>
      <c r="K604" s="35">
        <v>19</v>
      </c>
      <c r="L604" s="39">
        <f t="shared" si="18"/>
        <v>18</v>
      </c>
      <c r="M604" s="33">
        <f t="shared" si="19"/>
        <v>226.15999999999994</v>
      </c>
    </row>
    <row r="605" spans="1:13" s="4" customFormat="1" ht="15" customHeight="1" x14ac:dyDescent="0.25">
      <c r="A605" s="1"/>
      <c r="B605" s="16">
        <v>44366</v>
      </c>
      <c r="C605" s="8" t="s">
        <v>15</v>
      </c>
      <c r="D605" s="8" t="s">
        <v>67</v>
      </c>
      <c r="E605" s="9">
        <v>5</v>
      </c>
      <c r="F605" s="8" t="s">
        <v>973</v>
      </c>
      <c r="G605" s="8" t="s">
        <v>20</v>
      </c>
      <c r="H605" s="68">
        <v>1</v>
      </c>
      <c r="I605" s="45" t="s">
        <v>1960</v>
      </c>
      <c r="J605" s="8" t="s">
        <v>23</v>
      </c>
      <c r="K605" s="35"/>
      <c r="L605" s="39">
        <f t="shared" si="18"/>
        <v>-1</v>
      </c>
      <c r="M605" s="33">
        <f t="shared" si="19"/>
        <v>225.15999999999994</v>
      </c>
    </row>
    <row r="606" spans="1:13" s="4" customFormat="1" ht="15" customHeight="1" x14ac:dyDescent="0.25">
      <c r="A606" s="1"/>
      <c r="B606" s="16">
        <v>44366</v>
      </c>
      <c r="C606" s="8" t="s">
        <v>15</v>
      </c>
      <c r="D606" s="8" t="s">
        <v>67</v>
      </c>
      <c r="E606" s="9">
        <v>5</v>
      </c>
      <c r="F606" s="8" t="s">
        <v>1139</v>
      </c>
      <c r="G606" s="8" t="s">
        <v>20</v>
      </c>
      <c r="H606" s="68">
        <v>1</v>
      </c>
      <c r="I606" s="45" t="s">
        <v>1960</v>
      </c>
      <c r="J606" s="8" t="s">
        <v>18</v>
      </c>
      <c r="K606" s="35"/>
      <c r="L606" s="39">
        <f t="shared" si="18"/>
        <v>-1</v>
      </c>
      <c r="M606" s="33">
        <f t="shared" si="19"/>
        <v>224.15999999999994</v>
      </c>
    </row>
    <row r="607" spans="1:13" s="4" customFormat="1" ht="15" customHeight="1" x14ac:dyDescent="0.25">
      <c r="A607" s="1"/>
      <c r="B607" s="16">
        <v>44366</v>
      </c>
      <c r="C607" s="8" t="s">
        <v>15</v>
      </c>
      <c r="D607" s="8" t="s">
        <v>67</v>
      </c>
      <c r="E607" s="9">
        <v>6</v>
      </c>
      <c r="F607" s="8" t="s">
        <v>1259</v>
      </c>
      <c r="G607" s="8" t="s">
        <v>20</v>
      </c>
      <c r="H607" s="68">
        <v>4</v>
      </c>
      <c r="I607" s="45" t="s">
        <v>1960</v>
      </c>
      <c r="J607" s="8" t="s">
        <v>6</v>
      </c>
      <c r="K607" s="35">
        <v>2.1</v>
      </c>
      <c r="L607" s="39">
        <f t="shared" si="18"/>
        <v>4.4000000000000004</v>
      </c>
      <c r="M607" s="33">
        <f t="shared" si="19"/>
        <v>228.55999999999995</v>
      </c>
    </row>
    <row r="608" spans="1:13" s="4" customFormat="1" ht="15" customHeight="1" x14ac:dyDescent="0.25">
      <c r="A608" s="1"/>
      <c r="B608" s="16">
        <v>44366</v>
      </c>
      <c r="C608" s="8" t="s">
        <v>15</v>
      </c>
      <c r="D608" s="8" t="s">
        <v>67</v>
      </c>
      <c r="E608" s="9">
        <v>8</v>
      </c>
      <c r="F608" s="8" t="s">
        <v>255</v>
      </c>
      <c r="G608" s="8" t="s">
        <v>20</v>
      </c>
      <c r="H608" s="68">
        <v>1</v>
      </c>
      <c r="I608" s="45" t="s">
        <v>1960</v>
      </c>
      <c r="J608" s="8" t="s">
        <v>6</v>
      </c>
      <c r="K608" s="35">
        <v>12</v>
      </c>
      <c r="L608" s="39">
        <f t="shared" si="18"/>
        <v>11</v>
      </c>
      <c r="M608" s="33">
        <f t="shared" si="19"/>
        <v>239.55999999999995</v>
      </c>
    </row>
    <row r="609" spans="1:13" s="4" customFormat="1" ht="15" customHeight="1" x14ac:dyDescent="0.25">
      <c r="A609" s="1"/>
      <c r="B609" s="16">
        <v>44366</v>
      </c>
      <c r="C609" s="8" t="s">
        <v>15</v>
      </c>
      <c r="D609" s="8" t="s">
        <v>67</v>
      </c>
      <c r="E609" s="9">
        <v>8</v>
      </c>
      <c r="F609" s="8" t="s">
        <v>255</v>
      </c>
      <c r="G609" s="8" t="s">
        <v>21</v>
      </c>
      <c r="H609" s="68">
        <v>1</v>
      </c>
      <c r="I609" s="45" t="s">
        <v>1960</v>
      </c>
      <c r="J609" s="8" t="s">
        <v>6</v>
      </c>
      <c r="K609" s="35">
        <v>3.5</v>
      </c>
      <c r="L609" s="39">
        <f t="shared" si="18"/>
        <v>2.5</v>
      </c>
      <c r="M609" s="33">
        <f t="shared" si="19"/>
        <v>242.05999999999995</v>
      </c>
    </row>
    <row r="610" spans="1:13" s="4" customFormat="1" ht="15" customHeight="1" x14ac:dyDescent="0.25">
      <c r="A610" s="1"/>
      <c r="B610" s="16">
        <v>44366</v>
      </c>
      <c r="C610" s="8" t="s">
        <v>15</v>
      </c>
      <c r="D610" s="8" t="s">
        <v>67</v>
      </c>
      <c r="E610" s="9">
        <v>9</v>
      </c>
      <c r="F610" s="8" t="s">
        <v>1261</v>
      </c>
      <c r="G610" s="8" t="s">
        <v>20</v>
      </c>
      <c r="H610" s="68">
        <v>1</v>
      </c>
      <c r="I610" s="45" t="s">
        <v>1960</v>
      </c>
      <c r="J610" s="8" t="s">
        <v>18</v>
      </c>
      <c r="K610" s="35"/>
      <c r="L610" s="39">
        <f t="shared" si="18"/>
        <v>-1</v>
      </c>
      <c r="M610" s="33">
        <f t="shared" si="19"/>
        <v>241.05999999999995</v>
      </c>
    </row>
    <row r="611" spans="1:13" s="4" customFormat="1" ht="15" customHeight="1" x14ac:dyDescent="0.25">
      <c r="A611" s="1"/>
      <c r="B611" s="16">
        <v>44366</v>
      </c>
      <c r="C611" s="8" t="s">
        <v>15</v>
      </c>
      <c r="D611" s="8" t="s">
        <v>67</v>
      </c>
      <c r="E611" s="9">
        <v>9</v>
      </c>
      <c r="F611" s="8" t="s">
        <v>1261</v>
      </c>
      <c r="G611" s="8" t="s">
        <v>21</v>
      </c>
      <c r="H611" s="68">
        <v>1</v>
      </c>
      <c r="I611" s="45" t="s">
        <v>1960</v>
      </c>
      <c r="J611" s="8" t="s">
        <v>18</v>
      </c>
      <c r="K611" s="35"/>
      <c r="L611" s="39">
        <f t="shared" si="18"/>
        <v>-1</v>
      </c>
      <c r="M611" s="33">
        <f t="shared" si="19"/>
        <v>240.05999999999995</v>
      </c>
    </row>
    <row r="612" spans="1:13" s="4" customFormat="1" ht="15" customHeight="1" x14ac:dyDescent="0.25">
      <c r="A612" s="1"/>
      <c r="B612" s="16">
        <v>44367</v>
      </c>
      <c r="C612" s="8" t="s">
        <v>24</v>
      </c>
      <c r="D612" s="8" t="s">
        <v>946</v>
      </c>
      <c r="E612" s="9">
        <v>1</v>
      </c>
      <c r="F612" s="8" t="s">
        <v>1264</v>
      </c>
      <c r="G612" s="8" t="s">
        <v>20</v>
      </c>
      <c r="H612" s="68">
        <v>2</v>
      </c>
      <c r="I612" s="45" t="s">
        <v>1960</v>
      </c>
      <c r="J612" s="8" t="s">
        <v>23</v>
      </c>
      <c r="K612" s="35"/>
      <c r="L612" s="39">
        <f t="shared" si="18"/>
        <v>-2</v>
      </c>
      <c r="M612" s="33">
        <f t="shared" si="19"/>
        <v>238.05999999999995</v>
      </c>
    </row>
    <row r="613" spans="1:13" s="4" customFormat="1" ht="15" customHeight="1" x14ac:dyDescent="0.25">
      <c r="A613" s="1"/>
      <c r="B613" s="16">
        <v>44367</v>
      </c>
      <c r="C613" s="8" t="s">
        <v>24</v>
      </c>
      <c r="D613" s="8" t="s">
        <v>946</v>
      </c>
      <c r="E613" s="9">
        <v>4</v>
      </c>
      <c r="F613" s="8" t="s">
        <v>1266</v>
      </c>
      <c r="G613" s="8" t="s">
        <v>20</v>
      </c>
      <c r="H613" s="68">
        <v>1</v>
      </c>
      <c r="I613" s="45" t="s">
        <v>1960</v>
      </c>
      <c r="J613" s="8" t="s">
        <v>23</v>
      </c>
      <c r="K613" s="35"/>
      <c r="L613" s="39">
        <f t="shared" si="18"/>
        <v>-1</v>
      </c>
      <c r="M613" s="33">
        <f t="shared" si="19"/>
        <v>237.05999999999995</v>
      </c>
    </row>
    <row r="614" spans="1:13" s="4" customFormat="1" ht="15" customHeight="1" x14ac:dyDescent="0.25">
      <c r="A614" s="1"/>
      <c r="B614" s="16">
        <v>44367</v>
      </c>
      <c r="C614" s="8" t="s">
        <v>24</v>
      </c>
      <c r="D614" s="8" t="s">
        <v>946</v>
      </c>
      <c r="E614" s="9">
        <v>7</v>
      </c>
      <c r="F614" s="8" t="s">
        <v>1268</v>
      </c>
      <c r="G614" s="8" t="s">
        <v>20</v>
      </c>
      <c r="H614" s="68">
        <v>3</v>
      </c>
      <c r="I614" s="45" t="s">
        <v>1960</v>
      </c>
      <c r="J614" s="8" t="s">
        <v>6</v>
      </c>
      <c r="K614" s="35">
        <v>4.2</v>
      </c>
      <c r="L614" s="39">
        <f t="shared" si="18"/>
        <v>9.6000000000000014</v>
      </c>
      <c r="M614" s="33">
        <f t="shared" si="19"/>
        <v>246.65999999999994</v>
      </c>
    </row>
    <row r="615" spans="1:13" s="4" customFormat="1" ht="15" customHeight="1" x14ac:dyDescent="0.25">
      <c r="A615" s="1"/>
      <c r="B615" s="16">
        <v>44367</v>
      </c>
      <c r="C615" s="8" t="s">
        <v>24</v>
      </c>
      <c r="D615" s="8" t="s">
        <v>946</v>
      </c>
      <c r="E615" s="9">
        <v>7</v>
      </c>
      <c r="F615" s="8" t="s">
        <v>1269</v>
      </c>
      <c r="G615" s="8" t="s">
        <v>20</v>
      </c>
      <c r="H615" s="68">
        <v>1</v>
      </c>
      <c r="I615" s="45" t="s">
        <v>1960</v>
      </c>
      <c r="J615" s="8" t="s">
        <v>18</v>
      </c>
      <c r="K615" s="35"/>
      <c r="L615" s="39">
        <f t="shared" si="18"/>
        <v>-1</v>
      </c>
      <c r="M615" s="33">
        <f t="shared" si="19"/>
        <v>245.65999999999994</v>
      </c>
    </row>
    <row r="616" spans="1:13" s="4" customFormat="1" ht="15" customHeight="1" x14ac:dyDescent="0.25">
      <c r="A616" s="1"/>
      <c r="B616" s="16">
        <v>44367</v>
      </c>
      <c r="C616" s="8" t="s">
        <v>24</v>
      </c>
      <c r="D616" s="8" t="s">
        <v>946</v>
      </c>
      <c r="E616" s="9">
        <v>7</v>
      </c>
      <c r="F616" s="8" t="s">
        <v>1270</v>
      </c>
      <c r="G616" s="8" t="s">
        <v>20</v>
      </c>
      <c r="H616" s="68">
        <v>0.5</v>
      </c>
      <c r="I616" s="45" t="s">
        <v>1960</v>
      </c>
      <c r="J616" s="8" t="s">
        <v>18</v>
      </c>
      <c r="K616" s="35"/>
      <c r="L616" s="39">
        <f t="shared" si="18"/>
        <v>-0.5</v>
      </c>
      <c r="M616" s="33">
        <f t="shared" si="19"/>
        <v>245.15999999999994</v>
      </c>
    </row>
    <row r="617" spans="1:13" s="4" customFormat="1" ht="15" customHeight="1" x14ac:dyDescent="0.25">
      <c r="A617" s="1"/>
      <c r="B617" s="16">
        <v>44370</v>
      </c>
      <c r="C617" s="8" t="s">
        <v>17</v>
      </c>
      <c r="D617" s="8" t="s">
        <v>39</v>
      </c>
      <c r="E617" s="9">
        <v>2</v>
      </c>
      <c r="F617" s="8" t="s">
        <v>299</v>
      </c>
      <c r="G617" s="8" t="s">
        <v>20</v>
      </c>
      <c r="H617" s="68">
        <v>1</v>
      </c>
      <c r="I617" s="45" t="s">
        <v>1960</v>
      </c>
      <c r="J617" s="8" t="s">
        <v>23</v>
      </c>
      <c r="K617" s="35"/>
      <c r="L617" s="39">
        <f t="shared" si="18"/>
        <v>-1</v>
      </c>
      <c r="M617" s="33">
        <f t="shared" si="19"/>
        <v>244.15999999999994</v>
      </c>
    </row>
    <row r="618" spans="1:13" s="4" customFormat="1" ht="15" customHeight="1" x14ac:dyDescent="0.25">
      <c r="A618" s="1"/>
      <c r="B618" s="16">
        <v>44370</v>
      </c>
      <c r="C618" s="8" t="s">
        <v>17</v>
      </c>
      <c r="D618" s="8" t="s">
        <v>39</v>
      </c>
      <c r="E618" s="9">
        <v>8</v>
      </c>
      <c r="F618" s="8" t="s">
        <v>1273</v>
      </c>
      <c r="G618" s="8" t="s">
        <v>20</v>
      </c>
      <c r="H618" s="68">
        <v>2</v>
      </c>
      <c r="I618" s="45" t="s">
        <v>1960</v>
      </c>
      <c r="J618" s="8" t="s">
        <v>6</v>
      </c>
      <c r="K618" s="35">
        <v>3.9</v>
      </c>
      <c r="L618" s="39">
        <f t="shared" si="18"/>
        <v>5.8</v>
      </c>
      <c r="M618" s="33">
        <f t="shared" si="19"/>
        <v>249.95999999999995</v>
      </c>
    </row>
    <row r="619" spans="1:13" s="4" customFormat="1" ht="15" customHeight="1" x14ac:dyDescent="0.25">
      <c r="A619" s="1"/>
      <c r="B619" s="16">
        <v>44370</v>
      </c>
      <c r="C619" s="8" t="s">
        <v>17</v>
      </c>
      <c r="D619" s="8" t="s">
        <v>39</v>
      </c>
      <c r="E619" s="9">
        <v>8</v>
      </c>
      <c r="F619" s="8" t="s">
        <v>1274</v>
      </c>
      <c r="G619" s="8" t="s">
        <v>20</v>
      </c>
      <c r="H619" s="68">
        <v>1</v>
      </c>
      <c r="I619" s="45" t="s">
        <v>1960</v>
      </c>
      <c r="J619" s="8" t="s">
        <v>18</v>
      </c>
      <c r="K619" s="35"/>
      <c r="L619" s="39">
        <f t="shared" si="18"/>
        <v>-1</v>
      </c>
      <c r="M619" s="33">
        <f t="shared" si="19"/>
        <v>248.95999999999995</v>
      </c>
    </row>
    <row r="620" spans="1:13" s="4" customFormat="1" ht="15" customHeight="1" x14ac:dyDescent="0.25">
      <c r="A620" s="1"/>
      <c r="B620" s="16">
        <v>44373</v>
      </c>
      <c r="C620" s="8" t="s">
        <v>15</v>
      </c>
      <c r="D620" s="8" t="s">
        <v>0</v>
      </c>
      <c r="E620" s="9">
        <v>3</v>
      </c>
      <c r="F620" s="8" t="s">
        <v>1277</v>
      </c>
      <c r="G620" s="8" t="s">
        <v>20</v>
      </c>
      <c r="H620" s="68">
        <v>4</v>
      </c>
      <c r="I620" s="45" t="s">
        <v>1960</v>
      </c>
      <c r="J620" s="8" t="s">
        <v>23</v>
      </c>
      <c r="K620" s="35"/>
      <c r="L620" s="39">
        <f t="shared" si="18"/>
        <v>-4</v>
      </c>
      <c r="M620" s="33">
        <f t="shared" si="19"/>
        <v>244.95999999999995</v>
      </c>
    </row>
    <row r="621" spans="1:13" s="4" customFormat="1" ht="15" customHeight="1" x14ac:dyDescent="0.25">
      <c r="A621" s="1"/>
      <c r="B621" s="16">
        <v>44373</v>
      </c>
      <c r="C621" s="8" t="s">
        <v>15</v>
      </c>
      <c r="D621" s="8" t="s">
        <v>0</v>
      </c>
      <c r="E621" s="9">
        <v>3</v>
      </c>
      <c r="F621" s="8" t="s">
        <v>1278</v>
      </c>
      <c r="G621" s="8" t="s">
        <v>20</v>
      </c>
      <c r="H621" s="68">
        <v>2</v>
      </c>
      <c r="I621" s="45" t="s">
        <v>1960</v>
      </c>
      <c r="J621" s="8" t="s">
        <v>6</v>
      </c>
      <c r="K621" s="35">
        <v>5</v>
      </c>
      <c r="L621" s="39">
        <f t="shared" si="18"/>
        <v>8</v>
      </c>
      <c r="M621" s="33">
        <f t="shared" si="19"/>
        <v>252.95999999999995</v>
      </c>
    </row>
    <row r="622" spans="1:13" s="4" customFormat="1" ht="15" customHeight="1" x14ac:dyDescent="0.25">
      <c r="A622" s="1"/>
      <c r="B622" s="16">
        <v>44373</v>
      </c>
      <c r="C622" s="8" t="s">
        <v>15</v>
      </c>
      <c r="D622" s="8" t="s">
        <v>0</v>
      </c>
      <c r="E622" s="9">
        <v>7</v>
      </c>
      <c r="F622" s="8" t="s">
        <v>1280</v>
      </c>
      <c r="G622" s="8" t="s">
        <v>20</v>
      </c>
      <c r="H622" s="68">
        <v>1</v>
      </c>
      <c r="I622" s="45" t="s">
        <v>1960</v>
      </c>
      <c r="J622" s="8" t="s">
        <v>18</v>
      </c>
      <c r="K622" s="35"/>
      <c r="L622" s="39">
        <f t="shared" si="18"/>
        <v>-1</v>
      </c>
      <c r="M622" s="33">
        <f t="shared" si="19"/>
        <v>251.95999999999995</v>
      </c>
    </row>
    <row r="623" spans="1:13" s="4" customFormat="1" ht="15" customHeight="1" x14ac:dyDescent="0.25">
      <c r="A623" s="1"/>
      <c r="B623" s="16">
        <v>44373</v>
      </c>
      <c r="C623" s="8" t="s">
        <v>15</v>
      </c>
      <c r="D623" s="8" t="s">
        <v>0</v>
      </c>
      <c r="E623" s="9">
        <v>7</v>
      </c>
      <c r="F623" s="8" t="s">
        <v>1281</v>
      </c>
      <c r="G623" s="8" t="s">
        <v>20</v>
      </c>
      <c r="H623" s="68">
        <v>1</v>
      </c>
      <c r="I623" s="45" t="s">
        <v>1960</v>
      </c>
      <c r="J623" s="8" t="s">
        <v>18</v>
      </c>
      <c r="K623" s="35"/>
      <c r="L623" s="39">
        <f t="shared" si="18"/>
        <v>-1</v>
      </c>
      <c r="M623" s="33">
        <f t="shared" si="19"/>
        <v>250.95999999999995</v>
      </c>
    </row>
    <row r="624" spans="1:13" s="4" customFormat="1" ht="15" customHeight="1" x14ac:dyDescent="0.25">
      <c r="A624" s="1"/>
      <c r="B624" s="16">
        <v>44373</v>
      </c>
      <c r="C624" s="8" t="s">
        <v>15</v>
      </c>
      <c r="D624" s="8" t="s">
        <v>0</v>
      </c>
      <c r="E624" s="9">
        <v>8</v>
      </c>
      <c r="F624" s="8" t="s">
        <v>1283</v>
      </c>
      <c r="G624" s="8" t="s">
        <v>20</v>
      </c>
      <c r="H624" s="68">
        <v>2</v>
      </c>
      <c r="I624" s="45" t="s">
        <v>1960</v>
      </c>
      <c r="J624" s="8" t="s">
        <v>6</v>
      </c>
      <c r="K624" s="35">
        <v>4.4000000000000004</v>
      </c>
      <c r="L624" s="39">
        <f t="shared" si="18"/>
        <v>6.8000000000000007</v>
      </c>
      <c r="M624" s="33">
        <f t="shared" si="19"/>
        <v>257.75999999999993</v>
      </c>
    </row>
    <row r="625" spans="1:13" s="4" customFormat="1" ht="15" customHeight="1" x14ac:dyDescent="0.25">
      <c r="A625" s="1"/>
      <c r="B625" s="16">
        <v>44373</v>
      </c>
      <c r="C625" s="8" t="s">
        <v>15</v>
      </c>
      <c r="D625" s="8" t="s">
        <v>0</v>
      </c>
      <c r="E625" s="9">
        <v>8</v>
      </c>
      <c r="F625" s="8" t="s">
        <v>1284</v>
      </c>
      <c r="G625" s="8" t="s">
        <v>20</v>
      </c>
      <c r="H625" s="68">
        <v>2</v>
      </c>
      <c r="I625" s="45" t="s">
        <v>1960</v>
      </c>
      <c r="J625" s="8" t="s">
        <v>18</v>
      </c>
      <c r="K625" s="35"/>
      <c r="L625" s="39">
        <f t="shared" si="18"/>
        <v>-2</v>
      </c>
      <c r="M625" s="33">
        <f t="shared" si="19"/>
        <v>255.75999999999993</v>
      </c>
    </row>
    <row r="626" spans="1:13" s="4" customFormat="1" ht="15" customHeight="1" x14ac:dyDescent="0.25">
      <c r="A626" s="1"/>
      <c r="B626" s="16">
        <v>44373</v>
      </c>
      <c r="C626" s="8" t="s">
        <v>15</v>
      </c>
      <c r="D626" s="8" t="s">
        <v>0</v>
      </c>
      <c r="E626" s="9">
        <v>8</v>
      </c>
      <c r="F626" s="8" t="s">
        <v>1285</v>
      </c>
      <c r="G626" s="8" t="s">
        <v>20</v>
      </c>
      <c r="H626" s="68">
        <v>1</v>
      </c>
      <c r="I626" s="45" t="s">
        <v>1960</v>
      </c>
      <c r="J626" s="8" t="s">
        <v>23</v>
      </c>
      <c r="K626" s="35"/>
      <c r="L626" s="39">
        <f t="shared" si="18"/>
        <v>-1</v>
      </c>
      <c r="M626" s="33">
        <f t="shared" si="19"/>
        <v>254.75999999999993</v>
      </c>
    </row>
    <row r="627" spans="1:13" s="4" customFormat="1" ht="15" customHeight="1" x14ac:dyDescent="0.25">
      <c r="A627" s="1"/>
      <c r="B627" s="16">
        <v>44373</v>
      </c>
      <c r="C627" s="8" t="s">
        <v>15</v>
      </c>
      <c r="D627" s="8" t="s">
        <v>0</v>
      </c>
      <c r="E627" s="9">
        <v>9</v>
      </c>
      <c r="F627" s="8" t="s">
        <v>1287</v>
      </c>
      <c r="G627" s="8" t="s">
        <v>20</v>
      </c>
      <c r="H627" s="68">
        <v>2</v>
      </c>
      <c r="I627" s="45" t="s">
        <v>1960</v>
      </c>
      <c r="J627" s="8" t="s">
        <v>18</v>
      </c>
      <c r="K627" s="35"/>
      <c r="L627" s="39">
        <f t="shared" si="18"/>
        <v>-2</v>
      </c>
      <c r="M627" s="33">
        <f t="shared" si="19"/>
        <v>252.75999999999993</v>
      </c>
    </row>
    <row r="628" spans="1:13" s="4" customFormat="1" ht="15" customHeight="1" x14ac:dyDescent="0.25">
      <c r="A628" s="1"/>
      <c r="B628" s="16">
        <v>44373</v>
      </c>
      <c r="C628" s="8" t="s">
        <v>15</v>
      </c>
      <c r="D628" s="8" t="s">
        <v>0</v>
      </c>
      <c r="E628" s="9">
        <v>9</v>
      </c>
      <c r="F628" s="8" t="s">
        <v>1288</v>
      </c>
      <c r="G628" s="8" t="s">
        <v>20</v>
      </c>
      <c r="H628" s="68">
        <v>1</v>
      </c>
      <c r="I628" s="45" t="s">
        <v>1960</v>
      </c>
      <c r="J628" s="8" t="s">
        <v>18</v>
      </c>
      <c r="K628" s="35"/>
      <c r="L628" s="39">
        <f t="shared" si="18"/>
        <v>-1</v>
      </c>
      <c r="M628" s="33">
        <f t="shared" si="19"/>
        <v>251.75999999999993</v>
      </c>
    </row>
    <row r="629" spans="1:13" s="4" customFormat="1" ht="15" customHeight="1" x14ac:dyDescent="0.25">
      <c r="A629" s="1"/>
      <c r="B629" s="16">
        <v>44373</v>
      </c>
      <c r="C629" s="8" t="s">
        <v>15</v>
      </c>
      <c r="D629" s="8" t="s">
        <v>27</v>
      </c>
      <c r="E629" s="9">
        <v>7</v>
      </c>
      <c r="F629" s="8" t="s">
        <v>168</v>
      </c>
      <c r="G629" s="8" t="s">
        <v>20</v>
      </c>
      <c r="H629" s="68">
        <v>2</v>
      </c>
      <c r="I629" s="45" t="s">
        <v>1960</v>
      </c>
      <c r="J629" s="8" t="s">
        <v>5</v>
      </c>
      <c r="K629" s="35"/>
      <c r="L629" s="39">
        <f t="shared" si="18"/>
        <v>-2</v>
      </c>
      <c r="M629" s="33">
        <f t="shared" si="19"/>
        <v>249.75999999999993</v>
      </c>
    </row>
    <row r="630" spans="1:13" s="4" customFormat="1" ht="15" customHeight="1" x14ac:dyDescent="0.25">
      <c r="A630" s="1"/>
      <c r="B630" s="16">
        <v>44373</v>
      </c>
      <c r="C630" s="8" t="s">
        <v>15</v>
      </c>
      <c r="D630" s="8" t="s">
        <v>27</v>
      </c>
      <c r="E630" s="9">
        <v>7</v>
      </c>
      <c r="F630" s="8" t="s">
        <v>168</v>
      </c>
      <c r="G630" s="8" t="s">
        <v>21</v>
      </c>
      <c r="H630" s="68">
        <v>2</v>
      </c>
      <c r="I630" s="45" t="s">
        <v>1960</v>
      </c>
      <c r="J630" s="8" t="s">
        <v>5</v>
      </c>
      <c r="K630" s="35">
        <v>2.2000000000000002</v>
      </c>
      <c r="L630" s="39">
        <f t="shared" si="18"/>
        <v>2.4000000000000004</v>
      </c>
      <c r="M630" s="33">
        <f t="shared" si="19"/>
        <v>252.15999999999994</v>
      </c>
    </row>
    <row r="631" spans="1:13" s="4" customFormat="1" ht="15" customHeight="1" x14ac:dyDescent="0.25">
      <c r="A631" s="1"/>
      <c r="B631" s="16">
        <v>44377</v>
      </c>
      <c r="C631" s="8" t="s">
        <v>17</v>
      </c>
      <c r="D631" s="8" t="s">
        <v>0</v>
      </c>
      <c r="E631" s="9">
        <v>3</v>
      </c>
      <c r="F631" s="8" t="s">
        <v>1297</v>
      </c>
      <c r="G631" s="8" t="s">
        <v>20</v>
      </c>
      <c r="H631" s="68">
        <v>2</v>
      </c>
      <c r="I631" s="45" t="s">
        <v>1960</v>
      </c>
      <c r="J631" s="8" t="s">
        <v>18</v>
      </c>
      <c r="K631" s="35"/>
      <c r="L631" s="39">
        <f t="shared" si="18"/>
        <v>-2</v>
      </c>
      <c r="M631" s="33">
        <f t="shared" si="19"/>
        <v>250.15999999999994</v>
      </c>
    </row>
    <row r="632" spans="1:13" s="4" customFormat="1" ht="15" customHeight="1" x14ac:dyDescent="0.25">
      <c r="A632" s="1"/>
      <c r="B632" s="16">
        <v>44377</v>
      </c>
      <c r="C632" s="8" t="s">
        <v>17</v>
      </c>
      <c r="D632" s="8" t="s">
        <v>0</v>
      </c>
      <c r="E632" s="9">
        <v>3</v>
      </c>
      <c r="F632" s="8" t="s">
        <v>1297</v>
      </c>
      <c r="G632" s="8" t="s">
        <v>21</v>
      </c>
      <c r="H632" s="68">
        <v>2</v>
      </c>
      <c r="I632" s="45" t="s">
        <v>1960</v>
      </c>
      <c r="J632" s="8" t="s">
        <v>18</v>
      </c>
      <c r="K632" s="35"/>
      <c r="L632" s="39">
        <f t="shared" si="18"/>
        <v>-2</v>
      </c>
      <c r="M632" s="33">
        <f t="shared" si="19"/>
        <v>248.15999999999994</v>
      </c>
    </row>
    <row r="633" spans="1:13" s="4" customFormat="1" ht="15" customHeight="1" x14ac:dyDescent="0.25">
      <c r="A633" s="1"/>
      <c r="B633" s="16">
        <v>44377</v>
      </c>
      <c r="C633" s="8" t="s">
        <v>17</v>
      </c>
      <c r="D633" s="8" t="s">
        <v>0</v>
      </c>
      <c r="E633" s="9">
        <v>4</v>
      </c>
      <c r="F633" s="8" t="s">
        <v>1127</v>
      </c>
      <c r="G633" s="8" t="s">
        <v>20</v>
      </c>
      <c r="H633" s="68">
        <v>1</v>
      </c>
      <c r="I633" s="45" t="s">
        <v>1960</v>
      </c>
      <c r="J633" s="8" t="s">
        <v>23</v>
      </c>
      <c r="K633" s="35"/>
      <c r="L633" s="39">
        <f t="shared" si="18"/>
        <v>-1</v>
      </c>
      <c r="M633" s="33">
        <f t="shared" si="19"/>
        <v>247.15999999999994</v>
      </c>
    </row>
    <row r="634" spans="1:13" s="4" customFormat="1" ht="15" customHeight="1" x14ac:dyDescent="0.25">
      <c r="A634" s="1"/>
      <c r="B634" s="16">
        <v>44377</v>
      </c>
      <c r="C634" s="8" t="s">
        <v>17</v>
      </c>
      <c r="D634" s="8" t="s">
        <v>0</v>
      </c>
      <c r="E634" s="9">
        <v>6</v>
      </c>
      <c r="F634" s="8" t="s">
        <v>1300</v>
      </c>
      <c r="G634" s="8" t="s">
        <v>20</v>
      </c>
      <c r="H634" s="68">
        <v>6</v>
      </c>
      <c r="I634" s="45" t="s">
        <v>1960</v>
      </c>
      <c r="J634" s="8" t="s">
        <v>18</v>
      </c>
      <c r="K634" s="35"/>
      <c r="L634" s="39">
        <f t="shared" si="18"/>
        <v>-6</v>
      </c>
      <c r="M634" s="33">
        <f t="shared" si="19"/>
        <v>241.15999999999994</v>
      </c>
    </row>
    <row r="635" spans="1:13" s="4" customFormat="1" ht="15" customHeight="1" x14ac:dyDescent="0.25">
      <c r="A635" s="1"/>
      <c r="B635" s="16">
        <v>44377</v>
      </c>
      <c r="C635" s="8" t="s">
        <v>17</v>
      </c>
      <c r="D635" s="8" t="s">
        <v>0</v>
      </c>
      <c r="E635" s="9">
        <v>7</v>
      </c>
      <c r="F635" s="8" t="s">
        <v>1302</v>
      </c>
      <c r="G635" s="8" t="s">
        <v>20</v>
      </c>
      <c r="H635" s="68">
        <v>1</v>
      </c>
      <c r="I635" s="45" t="s">
        <v>1960</v>
      </c>
      <c r="J635" s="8" t="s">
        <v>6</v>
      </c>
      <c r="K635" s="35">
        <v>10</v>
      </c>
      <c r="L635" s="39">
        <f t="shared" si="18"/>
        <v>9</v>
      </c>
      <c r="M635" s="33">
        <f t="shared" si="19"/>
        <v>250.15999999999994</v>
      </c>
    </row>
    <row r="636" spans="1:13" s="4" customFormat="1" ht="15" customHeight="1" x14ac:dyDescent="0.25">
      <c r="A636" s="1"/>
      <c r="B636" s="16">
        <v>44377</v>
      </c>
      <c r="C636" s="8" t="s">
        <v>17</v>
      </c>
      <c r="D636" s="8" t="s">
        <v>0</v>
      </c>
      <c r="E636" s="9">
        <v>7</v>
      </c>
      <c r="F636" s="8" t="s">
        <v>354</v>
      </c>
      <c r="G636" s="8" t="s">
        <v>20</v>
      </c>
      <c r="H636" s="68">
        <v>1</v>
      </c>
      <c r="I636" s="45" t="s">
        <v>1960</v>
      </c>
      <c r="J636" s="8" t="s">
        <v>18</v>
      </c>
      <c r="K636" s="35"/>
      <c r="L636" s="39">
        <f t="shared" si="18"/>
        <v>-1</v>
      </c>
      <c r="M636" s="33">
        <f t="shared" si="19"/>
        <v>249.15999999999994</v>
      </c>
    </row>
    <row r="637" spans="1:13" s="4" customFormat="1" ht="15" customHeight="1" x14ac:dyDescent="0.25">
      <c r="A637" s="1"/>
      <c r="B637" s="16">
        <v>44377</v>
      </c>
      <c r="C637" s="8" t="s">
        <v>17</v>
      </c>
      <c r="D637" s="8" t="s">
        <v>0</v>
      </c>
      <c r="E637" s="9">
        <v>8</v>
      </c>
      <c r="F637" s="8" t="s">
        <v>1054</v>
      </c>
      <c r="G637" s="8" t="s">
        <v>20</v>
      </c>
      <c r="H637" s="68">
        <v>1</v>
      </c>
      <c r="I637" s="45" t="s">
        <v>1960</v>
      </c>
      <c r="J637" s="8" t="s">
        <v>18</v>
      </c>
      <c r="K637" s="35"/>
      <c r="L637" s="39">
        <f t="shared" si="18"/>
        <v>-1</v>
      </c>
      <c r="M637" s="33">
        <f t="shared" si="19"/>
        <v>248.15999999999994</v>
      </c>
    </row>
    <row r="638" spans="1:13" s="4" customFormat="1" ht="15" customHeight="1" x14ac:dyDescent="0.25">
      <c r="A638" s="1"/>
      <c r="B638" s="16">
        <v>44378</v>
      </c>
      <c r="C638" s="8" t="s">
        <v>43</v>
      </c>
      <c r="D638" s="8" t="s">
        <v>946</v>
      </c>
      <c r="E638" s="9">
        <v>1</v>
      </c>
      <c r="F638" s="8" t="s">
        <v>1305</v>
      </c>
      <c r="G638" s="8" t="s">
        <v>20</v>
      </c>
      <c r="H638" s="68">
        <v>1</v>
      </c>
      <c r="I638" s="45" t="s">
        <v>1960</v>
      </c>
      <c r="J638" s="8" t="s">
        <v>5</v>
      </c>
      <c r="K638" s="35"/>
      <c r="L638" s="39">
        <f t="shared" si="18"/>
        <v>-1</v>
      </c>
      <c r="M638" s="33">
        <f t="shared" si="19"/>
        <v>247.15999999999994</v>
      </c>
    </row>
    <row r="639" spans="1:13" s="4" customFormat="1" ht="15" customHeight="1" x14ac:dyDescent="0.25">
      <c r="A639" s="1"/>
      <c r="B639" s="16">
        <v>44378</v>
      </c>
      <c r="C639" s="8" t="s">
        <v>43</v>
      </c>
      <c r="D639" s="8" t="s">
        <v>946</v>
      </c>
      <c r="E639" s="9">
        <v>1</v>
      </c>
      <c r="F639" s="8" t="s">
        <v>1264</v>
      </c>
      <c r="G639" s="8" t="s">
        <v>20</v>
      </c>
      <c r="H639" s="68">
        <v>1</v>
      </c>
      <c r="I639" s="45" t="s">
        <v>1960</v>
      </c>
      <c r="J639" s="8" t="s">
        <v>18</v>
      </c>
      <c r="K639" s="35"/>
      <c r="L639" s="39">
        <f t="shared" si="18"/>
        <v>-1</v>
      </c>
      <c r="M639" s="33">
        <f t="shared" si="19"/>
        <v>246.15999999999994</v>
      </c>
    </row>
    <row r="640" spans="1:13" s="4" customFormat="1" ht="15" customHeight="1" x14ac:dyDescent="0.25">
      <c r="A640" s="1"/>
      <c r="B640" s="16">
        <v>44379</v>
      </c>
      <c r="C640" s="8" t="s">
        <v>40</v>
      </c>
      <c r="D640" s="8" t="s">
        <v>67</v>
      </c>
      <c r="E640" s="9">
        <v>1</v>
      </c>
      <c r="F640" s="8" t="s">
        <v>1307</v>
      </c>
      <c r="G640" s="8" t="s">
        <v>21</v>
      </c>
      <c r="H640" s="68">
        <v>4</v>
      </c>
      <c r="I640" s="45" t="s">
        <v>1960</v>
      </c>
      <c r="J640" s="8" t="s">
        <v>18</v>
      </c>
      <c r="K640" s="35"/>
      <c r="L640" s="39">
        <f t="shared" si="18"/>
        <v>-4</v>
      </c>
      <c r="M640" s="33">
        <f t="shared" si="19"/>
        <v>242.15999999999994</v>
      </c>
    </row>
    <row r="641" spans="1:13" s="4" customFormat="1" ht="15" customHeight="1" x14ac:dyDescent="0.25">
      <c r="A641" s="1"/>
      <c r="B641" s="16">
        <v>44384</v>
      </c>
      <c r="C641" s="8" t="s">
        <v>17</v>
      </c>
      <c r="D641" s="8" t="s">
        <v>0</v>
      </c>
      <c r="E641" s="9">
        <v>3</v>
      </c>
      <c r="F641" s="8" t="s">
        <v>1323</v>
      </c>
      <c r="G641" s="8" t="s">
        <v>20</v>
      </c>
      <c r="H641" s="68">
        <v>2</v>
      </c>
      <c r="I641" s="45" t="s">
        <v>1960</v>
      </c>
      <c r="J641" s="8" t="s">
        <v>6</v>
      </c>
      <c r="K641" s="35">
        <v>2.4</v>
      </c>
      <c r="L641" s="39">
        <f t="shared" si="18"/>
        <v>2.8</v>
      </c>
      <c r="M641" s="33">
        <f t="shared" si="19"/>
        <v>244.95999999999995</v>
      </c>
    </row>
    <row r="642" spans="1:13" s="4" customFormat="1" ht="15" customHeight="1" x14ac:dyDescent="0.25">
      <c r="A642" s="1"/>
      <c r="B642" s="16">
        <v>44384</v>
      </c>
      <c r="C642" s="8" t="s">
        <v>17</v>
      </c>
      <c r="D642" s="8" t="s">
        <v>0</v>
      </c>
      <c r="E642" s="9">
        <v>3</v>
      </c>
      <c r="F642" s="8" t="s">
        <v>1324</v>
      </c>
      <c r="G642" s="8" t="s">
        <v>20</v>
      </c>
      <c r="H642" s="68">
        <v>2</v>
      </c>
      <c r="I642" s="45" t="s">
        <v>1960</v>
      </c>
      <c r="J642" s="8" t="s">
        <v>5</v>
      </c>
      <c r="K642" s="35"/>
      <c r="L642" s="39">
        <f t="shared" si="18"/>
        <v>-2</v>
      </c>
      <c r="M642" s="33">
        <f t="shared" si="19"/>
        <v>242.95999999999995</v>
      </c>
    </row>
    <row r="643" spans="1:13" s="4" customFormat="1" ht="15" customHeight="1" x14ac:dyDescent="0.25">
      <c r="A643" s="1"/>
      <c r="B643" s="16">
        <v>44384</v>
      </c>
      <c r="C643" s="8" t="s">
        <v>17</v>
      </c>
      <c r="D643" s="8" t="s">
        <v>0</v>
      </c>
      <c r="E643" s="9">
        <v>5</v>
      </c>
      <c r="F643" s="8" t="s">
        <v>1326</v>
      </c>
      <c r="G643" s="8" t="s">
        <v>20</v>
      </c>
      <c r="H643" s="68">
        <v>1</v>
      </c>
      <c r="I643" s="45" t="s">
        <v>1960</v>
      </c>
      <c r="J643" s="8" t="s">
        <v>6</v>
      </c>
      <c r="K643" s="35">
        <v>4.8</v>
      </c>
      <c r="L643" s="39">
        <f t="shared" si="18"/>
        <v>3.8</v>
      </c>
      <c r="M643" s="33">
        <f t="shared" si="19"/>
        <v>246.75999999999996</v>
      </c>
    </row>
    <row r="644" spans="1:13" s="4" customFormat="1" ht="15" customHeight="1" x14ac:dyDescent="0.25">
      <c r="A644" s="1"/>
      <c r="B644" s="16">
        <v>44384</v>
      </c>
      <c r="C644" s="8" t="s">
        <v>17</v>
      </c>
      <c r="D644" s="8" t="s">
        <v>0</v>
      </c>
      <c r="E644" s="9">
        <v>5</v>
      </c>
      <c r="F644" s="8" t="s">
        <v>55</v>
      </c>
      <c r="G644" s="8" t="s">
        <v>20</v>
      </c>
      <c r="H644" s="68">
        <v>1</v>
      </c>
      <c r="I644" s="45" t="s">
        <v>1960</v>
      </c>
      <c r="J644" s="8" t="s">
        <v>18</v>
      </c>
      <c r="K644" s="35"/>
      <c r="L644" s="39">
        <f t="shared" si="18"/>
        <v>-1</v>
      </c>
      <c r="M644" s="33">
        <f t="shared" si="19"/>
        <v>245.75999999999996</v>
      </c>
    </row>
    <row r="645" spans="1:13" s="4" customFormat="1" ht="15" customHeight="1" x14ac:dyDescent="0.25">
      <c r="A645" s="1"/>
      <c r="B645" s="16">
        <v>44384</v>
      </c>
      <c r="C645" s="8" t="s">
        <v>17</v>
      </c>
      <c r="D645" s="8" t="s">
        <v>0</v>
      </c>
      <c r="E645" s="9">
        <v>6</v>
      </c>
      <c r="F645" s="8" t="s">
        <v>1328</v>
      </c>
      <c r="G645" s="8" t="s">
        <v>20</v>
      </c>
      <c r="H645" s="68">
        <v>2</v>
      </c>
      <c r="I645" s="45" t="s">
        <v>1960</v>
      </c>
      <c r="J645" s="8" t="s">
        <v>5</v>
      </c>
      <c r="K645" s="35"/>
      <c r="L645" s="39">
        <f t="shared" si="18"/>
        <v>-2</v>
      </c>
      <c r="M645" s="33">
        <f t="shared" si="19"/>
        <v>243.75999999999996</v>
      </c>
    </row>
    <row r="646" spans="1:13" s="4" customFormat="1" ht="15" customHeight="1" x14ac:dyDescent="0.25">
      <c r="A646" s="1"/>
      <c r="B646" s="16">
        <v>44384</v>
      </c>
      <c r="C646" s="8" t="s">
        <v>17</v>
      </c>
      <c r="D646" s="8" t="s">
        <v>0</v>
      </c>
      <c r="E646" s="9">
        <v>6</v>
      </c>
      <c r="F646" s="8" t="s">
        <v>1328</v>
      </c>
      <c r="G646" s="8" t="s">
        <v>21</v>
      </c>
      <c r="H646" s="68">
        <v>2</v>
      </c>
      <c r="I646" s="45" t="s">
        <v>1960</v>
      </c>
      <c r="J646" s="8" t="s">
        <v>5</v>
      </c>
      <c r="K646" s="35">
        <v>1.1000000000000001</v>
      </c>
      <c r="L646" s="39">
        <f t="shared" ref="L646:L709" si="20">IF(J646&lt;&gt;0,(IF(G646="Win",IF(J646="1st",(K646*H646)-H646,IF(J646="Ref.",0,(-1*H646))),IF(OR(J646="1st",J646="2nd",J646="3rd"),(K646*H646)-H646,IF(J646="Ref.",0,(-1*H646))))),0)</f>
        <v>0.20000000000000018</v>
      </c>
      <c r="M646" s="33">
        <f t="shared" si="19"/>
        <v>243.95999999999995</v>
      </c>
    </row>
    <row r="647" spans="1:13" s="4" customFormat="1" ht="15" customHeight="1" x14ac:dyDescent="0.25">
      <c r="A647" s="1"/>
      <c r="B647" s="16">
        <v>44384</v>
      </c>
      <c r="C647" s="8" t="s">
        <v>17</v>
      </c>
      <c r="D647" s="8" t="s">
        <v>0</v>
      </c>
      <c r="E647" s="9">
        <v>8</v>
      </c>
      <c r="F647" s="8" t="s">
        <v>1330</v>
      </c>
      <c r="G647" s="8" t="s">
        <v>20</v>
      </c>
      <c r="H647" s="68">
        <v>2</v>
      </c>
      <c r="I647" s="45" t="s">
        <v>1960</v>
      </c>
      <c r="J647" s="8" t="s">
        <v>18</v>
      </c>
      <c r="K647" s="35"/>
      <c r="L647" s="39">
        <f t="shared" si="20"/>
        <v>-2</v>
      </c>
      <c r="M647" s="33">
        <f t="shared" ref="M647:M710" si="21">L647+M646</f>
        <v>241.95999999999995</v>
      </c>
    </row>
    <row r="648" spans="1:13" s="4" customFormat="1" ht="15" customHeight="1" x14ac:dyDescent="0.25">
      <c r="A648" s="1"/>
      <c r="B648" s="16">
        <v>44385</v>
      </c>
      <c r="C648" s="8" t="s">
        <v>43</v>
      </c>
      <c r="D648" s="8" t="s">
        <v>67</v>
      </c>
      <c r="E648" s="9">
        <v>1</v>
      </c>
      <c r="F648" s="8" t="s">
        <v>1343</v>
      </c>
      <c r="G648" s="8" t="s">
        <v>20</v>
      </c>
      <c r="H648" s="68">
        <v>3</v>
      </c>
      <c r="I648" s="45" t="s">
        <v>1960</v>
      </c>
      <c r="J648" s="8" t="s">
        <v>6</v>
      </c>
      <c r="K648" s="35">
        <v>2.8</v>
      </c>
      <c r="L648" s="39">
        <f t="shared" si="20"/>
        <v>5.3999999999999986</v>
      </c>
      <c r="M648" s="33">
        <f t="shared" si="21"/>
        <v>247.35999999999996</v>
      </c>
    </row>
    <row r="649" spans="1:13" s="4" customFormat="1" ht="15" customHeight="1" x14ac:dyDescent="0.25">
      <c r="A649" s="1"/>
      <c r="B649" s="16">
        <v>44385</v>
      </c>
      <c r="C649" s="8" t="s">
        <v>43</v>
      </c>
      <c r="D649" s="8" t="s">
        <v>67</v>
      </c>
      <c r="E649" s="9">
        <v>7</v>
      </c>
      <c r="F649" s="8" t="s">
        <v>313</v>
      </c>
      <c r="G649" s="8" t="s">
        <v>20</v>
      </c>
      <c r="H649" s="68">
        <v>4</v>
      </c>
      <c r="I649" s="45" t="s">
        <v>1960</v>
      </c>
      <c r="J649" s="8" t="s">
        <v>18</v>
      </c>
      <c r="K649" s="35"/>
      <c r="L649" s="39">
        <f t="shared" si="20"/>
        <v>-4</v>
      </c>
      <c r="M649" s="33">
        <f t="shared" si="21"/>
        <v>243.35999999999996</v>
      </c>
    </row>
    <row r="650" spans="1:13" s="4" customFormat="1" ht="15" customHeight="1" x14ac:dyDescent="0.25">
      <c r="A650" s="1"/>
      <c r="B650" s="16">
        <v>44385</v>
      </c>
      <c r="C650" s="8" t="s">
        <v>43</v>
      </c>
      <c r="D650" s="8" t="s">
        <v>67</v>
      </c>
      <c r="E650" s="9">
        <v>7</v>
      </c>
      <c r="F650" s="8" t="s">
        <v>1345</v>
      </c>
      <c r="G650" s="8" t="s">
        <v>20</v>
      </c>
      <c r="H650" s="68">
        <v>1</v>
      </c>
      <c r="I650" s="45" t="s">
        <v>1960</v>
      </c>
      <c r="J650" s="8" t="s">
        <v>18</v>
      </c>
      <c r="K650" s="35"/>
      <c r="L650" s="39">
        <f t="shared" si="20"/>
        <v>-1</v>
      </c>
      <c r="M650" s="33">
        <f t="shared" si="21"/>
        <v>242.35999999999996</v>
      </c>
    </row>
    <row r="651" spans="1:13" s="4" customFormat="1" ht="15" customHeight="1" x14ac:dyDescent="0.25">
      <c r="A651" s="1"/>
      <c r="B651" s="16">
        <v>44385</v>
      </c>
      <c r="C651" s="8" t="s">
        <v>43</v>
      </c>
      <c r="D651" s="8" t="s">
        <v>67</v>
      </c>
      <c r="E651" s="9">
        <v>7</v>
      </c>
      <c r="F651" s="8" t="s">
        <v>1346</v>
      </c>
      <c r="G651" s="8" t="s">
        <v>20</v>
      </c>
      <c r="H651" s="68">
        <v>1</v>
      </c>
      <c r="I651" s="45" t="s">
        <v>1960</v>
      </c>
      <c r="J651" s="8" t="s">
        <v>18</v>
      </c>
      <c r="K651" s="35"/>
      <c r="L651" s="39">
        <f t="shared" si="20"/>
        <v>-1</v>
      </c>
      <c r="M651" s="33">
        <f t="shared" si="21"/>
        <v>241.35999999999996</v>
      </c>
    </row>
    <row r="652" spans="1:13" s="4" customFormat="1" ht="15" customHeight="1" x14ac:dyDescent="0.25">
      <c r="A652" s="1"/>
      <c r="B652" s="16">
        <v>44387</v>
      </c>
      <c r="C652" s="8" t="s">
        <v>15</v>
      </c>
      <c r="D652" s="8" t="s">
        <v>39</v>
      </c>
      <c r="E652" s="9">
        <v>7</v>
      </c>
      <c r="F652" s="8" t="s">
        <v>784</v>
      </c>
      <c r="G652" s="8" t="s">
        <v>20</v>
      </c>
      <c r="H652" s="68">
        <v>3</v>
      </c>
      <c r="I652" s="45" t="s">
        <v>1960</v>
      </c>
      <c r="J652" s="8" t="s">
        <v>5</v>
      </c>
      <c r="K652" s="35"/>
      <c r="L652" s="39">
        <f t="shared" si="20"/>
        <v>-3</v>
      </c>
      <c r="M652" s="33">
        <f t="shared" si="21"/>
        <v>238.35999999999996</v>
      </c>
    </row>
    <row r="653" spans="1:13" s="4" customFormat="1" ht="15" customHeight="1" x14ac:dyDescent="0.25">
      <c r="A653" s="1"/>
      <c r="B653" s="16">
        <v>44387</v>
      </c>
      <c r="C653" s="8" t="s">
        <v>15</v>
      </c>
      <c r="D653" s="8" t="s">
        <v>39</v>
      </c>
      <c r="E653" s="9">
        <v>8</v>
      </c>
      <c r="F653" s="8" t="s">
        <v>1350</v>
      </c>
      <c r="G653" s="8" t="s">
        <v>20</v>
      </c>
      <c r="H653" s="68">
        <v>2</v>
      </c>
      <c r="I653" s="45" t="s">
        <v>1960</v>
      </c>
      <c r="J653" s="8" t="s">
        <v>5</v>
      </c>
      <c r="K653" s="35"/>
      <c r="L653" s="39">
        <f t="shared" si="20"/>
        <v>-2</v>
      </c>
      <c r="M653" s="33">
        <f t="shared" si="21"/>
        <v>236.35999999999996</v>
      </c>
    </row>
    <row r="654" spans="1:13" s="4" customFormat="1" ht="15" customHeight="1" x14ac:dyDescent="0.25">
      <c r="A654" s="1"/>
      <c r="B654" s="16">
        <v>44387</v>
      </c>
      <c r="C654" s="8" t="s">
        <v>15</v>
      </c>
      <c r="D654" s="8" t="s">
        <v>39</v>
      </c>
      <c r="E654" s="9">
        <v>8</v>
      </c>
      <c r="F654" s="8" t="s">
        <v>1351</v>
      </c>
      <c r="G654" s="8" t="s">
        <v>20</v>
      </c>
      <c r="H654" s="68">
        <v>2</v>
      </c>
      <c r="I654" s="45" t="s">
        <v>1960</v>
      </c>
      <c r="J654" s="8" t="s">
        <v>18</v>
      </c>
      <c r="K654" s="35"/>
      <c r="L654" s="39">
        <f t="shared" si="20"/>
        <v>-2</v>
      </c>
      <c r="M654" s="33">
        <f t="shared" si="21"/>
        <v>234.35999999999996</v>
      </c>
    </row>
    <row r="655" spans="1:13" s="4" customFormat="1" ht="15" customHeight="1" x14ac:dyDescent="0.25">
      <c r="A655" s="1"/>
      <c r="B655" s="16">
        <v>44387</v>
      </c>
      <c r="C655" s="8" t="s">
        <v>15</v>
      </c>
      <c r="D655" s="8" t="s">
        <v>39</v>
      </c>
      <c r="E655" s="9">
        <v>8</v>
      </c>
      <c r="F655" s="8" t="s">
        <v>1352</v>
      </c>
      <c r="G655" s="8" t="s">
        <v>20</v>
      </c>
      <c r="H655" s="68">
        <v>1</v>
      </c>
      <c r="I655" s="45" t="s">
        <v>1960</v>
      </c>
      <c r="J655" s="8" t="s">
        <v>18</v>
      </c>
      <c r="K655" s="35"/>
      <c r="L655" s="39">
        <f t="shared" si="20"/>
        <v>-1</v>
      </c>
      <c r="M655" s="33">
        <f t="shared" si="21"/>
        <v>233.35999999999996</v>
      </c>
    </row>
    <row r="656" spans="1:13" s="4" customFormat="1" ht="15" customHeight="1" x14ac:dyDescent="0.25">
      <c r="A656" s="1"/>
      <c r="B656" s="16">
        <v>44387</v>
      </c>
      <c r="C656" s="8" t="s">
        <v>15</v>
      </c>
      <c r="D656" s="8" t="s">
        <v>39</v>
      </c>
      <c r="E656" s="9">
        <v>9</v>
      </c>
      <c r="F656" s="8" t="s">
        <v>1353</v>
      </c>
      <c r="G656" s="8" t="s">
        <v>20</v>
      </c>
      <c r="H656" s="68">
        <v>1</v>
      </c>
      <c r="I656" s="45" t="s">
        <v>1960</v>
      </c>
      <c r="J656" s="8" t="s">
        <v>18</v>
      </c>
      <c r="K656" s="35"/>
      <c r="L656" s="39">
        <f t="shared" si="20"/>
        <v>-1</v>
      </c>
      <c r="M656" s="33">
        <f t="shared" si="21"/>
        <v>232.35999999999996</v>
      </c>
    </row>
    <row r="657" spans="1:13" s="4" customFormat="1" ht="15" customHeight="1" x14ac:dyDescent="0.25">
      <c r="A657" s="1"/>
      <c r="B657" s="16">
        <v>44387</v>
      </c>
      <c r="C657" s="8" t="s">
        <v>15</v>
      </c>
      <c r="D657" s="8" t="s">
        <v>39</v>
      </c>
      <c r="E657" s="9">
        <v>9</v>
      </c>
      <c r="F657" s="8" t="s">
        <v>1353</v>
      </c>
      <c r="G657" s="8" t="s">
        <v>21</v>
      </c>
      <c r="H657" s="68">
        <v>1</v>
      </c>
      <c r="I657" s="45" t="s">
        <v>1960</v>
      </c>
      <c r="J657" s="8" t="s">
        <v>18</v>
      </c>
      <c r="K657" s="35"/>
      <c r="L657" s="39">
        <f t="shared" si="20"/>
        <v>-1</v>
      </c>
      <c r="M657" s="33">
        <f t="shared" si="21"/>
        <v>231.35999999999996</v>
      </c>
    </row>
    <row r="658" spans="1:13" s="4" customFormat="1" ht="15" customHeight="1" x14ac:dyDescent="0.25">
      <c r="A658" s="1"/>
      <c r="B658" s="16">
        <v>44387</v>
      </c>
      <c r="C658" s="8" t="s">
        <v>15</v>
      </c>
      <c r="D658" s="8" t="s">
        <v>50</v>
      </c>
      <c r="E658" s="9">
        <v>3</v>
      </c>
      <c r="F658" s="8" t="s">
        <v>636</v>
      </c>
      <c r="G658" s="8" t="s">
        <v>20</v>
      </c>
      <c r="H658" s="68">
        <v>4</v>
      </c>
      <c r="I658" s="45" t="s">
        <v>1960</v>
      </c>
      <c r="J658" s="8" t="s">
        <v>6</v>
      </c>
      <c r="K658" s="35">
        <v>1.95</v>
      </c>
      <c r="L658" s="39">
        <f t="shared" si="20"/>
        <v>3.8</v>
      </c>
      <c r="M658" s="33">
        <f t="shared" si="21"/>
        <v>235.15999999999997</v>
      </c>
    </row>
    <row r="659" spans="1:13" s="4" customFormat="1" ht="15" customHeight="1" x14ac:dyDescent="0.25">
      <c r="A659" s="1"/>
      <c r="B659" s="16">
        <v>44387</v>
      </c>
      <c r="C659" s="8" t="s">
        <v>15</v>
      </c>
      <c r="D659" s="8" t="s">
        <v>50</v>
      </c>
      <c r="E659" s="9">
        <v>7</v>
      </c>
      <c r="F659" s="8" t="s">
        <v>1356</v>
      </c>
      <c r="G659" s="8" t="s">
        <v>20</v>
      </c>
      <c r="H659" s="68">
        <v>1</v>
      </c>
      <c r="I659" s="45" t="s">
        <v>1960</v>
      </c>
      <c r="J659" s="8" t="s">
        <v>23</v>
      </c>
      <c r="K659" s="35"/>
      <c r="L659" s="39">
        <f t="shared" si="20"/>
        <v>-1</v>
      </c>
      <c r="M659" s="33">
        <f t="shared" si="21"/>
        <v>234.15999999999997</v>
      </c>
    </row>
    <row r="660" spans="1:13" s="4" customFormat="1" ht="15" customHeight="1" x14ac:dyDescent="0.25">
      <c r="A660" s="1"/>
      <c r="B660" s="16">
        <v>44387</v>
      </c>
      <c r="C660" s="8" t="s">
        <v>15</v>
      </c>
      <c r="D660" s="8" t="s">
        <v>50</v>
      </c>
      <c r="E660" s="9">
        <v>7</v>
      </c>
      <c r="F660" s="8" t="s">
        <v>1356</v>
      </c>
      <c r="G660" s="8" t="s">
        <v>21</v>
      </c>
      <c r="H660" s="68">
        <v>1</v>
      </c>
      <c r="I660" s="45" t="s">
        <v>1960</v>
      </c>
      <c r="J660" s="8" t="s">
        <v>23</v>
      </c>
      <c r="K660" s="35">
        <v>1.75</v>
      </c>
      <c r="L660" s="39">
        <f t="shared" si="20"/>
        <v>0.75</v>
      </c>
      <c r="M660" s="33">
        <f t="shared" si="21"/>
        <v>234.90999999999997</v>
      </c>
    </row>
    <row r="661" spans="1:13" s="4" customFormat="1" ht="15" customHeight="1" x14ac:dyDescent="0.25">
      <c r="A661" s="1"/>
      <c r="B661" s="16">
        <v>44388</v>
      </c>
      <c r="C661" s="8" t="s">
        <v>24</v>
      </c>
      <c r="D661" s="8" t="s">
        <v>25</v>
      </c>
      <c r="E661" s="9">
        <v>1</v>
      </c>
      <c r="F661" s="8" t="s">
        <v>1358</v>
      </c>
      <c r="G661" s="8" t="s">
        <v>20</v>
      </c>
      <c r="H661" s="68">
        <v>2</v>
      </c>
      <c r="I661" s="45" t="s">
        <v>1960</v>
      </c>
      <c r="J661" s="8" t="s">
        <v>23</v>
      </c>
      <c r="K661" s="35"/>
      <c r="L661" s="39">
        <f t="shared" si="20"/>
        <v>-2</v>
      </c>
      <c r="M661" s="33">
        <f t="shared" si="21"/>
        <v>232.90999999999997</v>
      </c>
    </row>
    <row r="662" spans="1:13" s="4" customFormat="1" ht="15" customHeight="1" x14ac:dyDescent="0.25">
      <c r="A662" s="1"/>
      <c r="B662" s="16">
        <v>44388</v>
      </c>
      <c r="C662" s="8" t="s">
        <v>24</v>
      </c>
      <c r="D662" s="8" t="s">
        <v>25</v>
      </c>
      <c r="E662" s="9">
        <v>7</v>
      </c>
      <c r="F662" s="8" t="s">
        <v>1360</v>
      </c>
      <c r="G662" s="8" t="s">
        <v>20</v>
      </c>
      <c r="H662" s="68">
        <v>1</v>
      </c>
      <c r="I662" s="45" t="s">
        <v>1960</v>
      </c>
      <c r="J662" s="8" t="s">
        <v>23</v>
      </c>
      <c r="K662" s="35"/>
      <c r="L662" s="39">
        <f t="shared" si="20"/>
        <v>-1</v>
      </c>
      <c r="M662" s="33">
        <f t="shared" si="21"/>
        <v>231.90999999999997</v>
      </c>
    </row>
    <row r="663" spans="1:13" s="4" customFormat="1" ht="15" customHeight="1" x14ac:dyDescent="0.25">
      <c r="A663" s="1"/>
      <c r="B663" s="16">
        <v>44388</v>
      </c>
      <c r="C663" s="8" t="s">
        <v>24</v>
      </c>
      <c r="D663" s="8" t="s">
        <v>25</v>
      </c>
      <c r="E663" s="9">
        <v>7</v>
      </c>
      <c r="F663" s="8" t="s">
        <v>1361</v>
      </c>
      <c r="G663" s="8" t="s">
        <v>20</v>
      </c>
      <c r="H663" s="68">
        <v>1</v>
      </c>
      <c r="I663" s="45" t="s">
        <v>1960</v>
      </c>
      <c r="J663" s="8" t="s">
        <v>18</v>
      </c>
      <c r="K663" s="35"/>
      <c r="L663" s="39">
        <f t="shared" si="20"/>
        <v>-1</v>
      </c>
      <c r="M663" s="33">
        <f t="shared" si="21"/>
        <v>230.90999999999997</v>
      </c>
    </row>
    <row r="664" spans="1:13" s="4" customFormat="1" ht="15" customHeight="1" x14ac:dyDescent="0.25">
      <c r="A664" s="1"/>
      <c r="B664" s="16">
        <v>44388</v>
      </c>
      <c r="C664" s="8" t="s">
        <v>24</v>
      </c>
      <c r="D664" s="8" t="s">
        <v>25</v>
      </c>
      <c r="E664" s="9">
        <v>8</v>
      </c>
      <c r="F664" s="8" t="s">
        <v>255</v>
      </c>
      <c r="G664" s="8" t="s">
        <v>20</v>
      </c>
      <c r="H664" s="68">
        <v>1</v>
      </c>
      <c r="I664" s="45" t="s">
        <v>1960</v>
      </c>
      <c r="J664" s="8" t="s">
        <v>18</v>
      </c>
      <c r="K664" s="35"/>
      <c r="L664" s="39">
        <f t="shared" si="20"/>
        <v>-1</v>
      </c>
      <c r="M664" s="33">
        <f t="shared" si="21"/>
        <v>229.90999999999997</v>
      </c>
    </row>
    <row r="665" spans="1:13" s="4" customFormat="1" ht="15" customHeight="1" x14ac:dyDescent="0.25">
      <c r="A665" s="1"/>
      <c r="B665" s="16">
        <v>44388</v>
      </c>
      <c r="C665" s="8" t="s">
        <v>24</v>
      </c>
      <c r="D665" s="8" t="s">
        <v>25</v>
      </c>
      <c r="E665" s="9">
        <v>9</v>
      </c>
      <c r="F665" s="8" t="s">
        <v>1364</v>
      </c>
      <c r="G665" s="8" t="s">
        <v>20</v>
      </c>
      <c r="H665" s="68">
        <v>1</v>
      </c>
      <c r="I665" s="45" t="s">
        <v>1960</v>
      </c>
      <c r="J665" s="8" t="s">
        <v>18</v>
      </c>
      <c r="K665" s="35"/>
      <c r="L665" s="39">
        <f t="shared" si="20"/>
        <v>-1</v>
      </c>
      <c r="M665" s="33">
        <f t="shared" si="21"/>
        <v>228.90999999999997</v>
      </c>
    </row>
    <row r="666" spans="1:13" s="4" customFormat="1" ht="15" customHeight="1" x14ac:dyDescent="0.25">
      <c r="A666" s="1"/>
      <c r="B666" s="16">
        <v>44388</v>
      </c>
      <c r="C666" s="8" t="s">
        <v>24</v>
      </c>
      <c r="D666" s="8" t="s">
        <v>25</v>
      </c>
      <c r="E666" s="9">
        <v>9</v>
      </c>
      <c r="F666" s="8" t="s">
        <v>1365</v>
      </c>
      <c r="G666" s="8" t="s">
        <v>20</v>
      </c>
      <c r="H666" s="68">
        <v>1</v>
      </c>
      <c r="I666" s="45" t="s">
        <v>1960</v>
      </c>
      <c r="J666" s="8" t="s">
        <v>23</v>
      </c>
      <c r="K666" s="35"/>
      <c r="L666" s="39">
        <f t="shared" si="20"/>
        <v>-1</v>
      </c>
      <c r="M666" s="33">
        <f t="shared" si="21"/>
        <v>227.90999999999997</v>
      </c>
    </row>
    <row r="667" spans="1:13" s="4" customFormat="1" ht="15" customHeight="1" x14ac:dyDescent="0.25">
      <c r="A667" s="1"/>
      <c r="B667" s="16">
        <v>44388</v>
      </c>
      <c r="C667" s="8" t="s">
        <v>24</v>
      </c>
      <c r="D667" s="8" t="s">
        <v>25</v>
      </c>
      <c r="E667" s="9">
        <v>9</v>
      </c>
      <c r="F667" s="8" t="s">
        <v>1365</v>
      </c>
      <c r="G667" s="8" t="s">
        <v>21</v>
      </c>
      <c r="H667" s="68">
        <v>1</v>
      </c>
      <c r="I667" s="45" t="s">
        <v>1960</v>
      </c>
      <c r="J667" s="8" t="s">
        <v>23</v>
      </c>
      <c r="K667" s="35">
        <v>3.5</v>
      </c>
      <c r="L667" s="39">
        <f t="shared" si="20"/>
        <v>2.5</v>
      </c>
      <c r="M667" s="33">
        <f t="shared" si="21"/>
        <v>230.40999999999997</v>
      </c>
    </row>
    <row r="668" spans="1:13" s="4" customFormat="1" ht="15" customHeight="1" x14ac:dyDescent="0.25">
      <c r="A668" s="1"/>
      <c r="B668" s="16">
        <v>44390</v>
      </c>
      <c r="C668" s="8" t="s">
        <v>103</v>
      </c>
      <c r="D668" s="8" t="s">
        <v>25</v>
      </c>
      <c r="E668" s="9">
        <v>5</v>
      </c>
      <c r="F668" s="8" t="s">
        <v>1367</v>
      </c>
      <c r="G668" s="8" t="s">
        <v>20</v>
      </c>
      <c r="H668" s="68">
        <v>1</v>
      </c>
      <c r="I668" s="45" t="s">
        <v>1960</v>
      </c>
      <c r="J668" s="8" t="s">
        <v>6</v>
      </c>
      <c r="K668" s="35">
        <v>8.5</v>
      </c>
      <c r="L668" s="39">
        <f t="shared" si="20"/>
        <v>7.5</v>
      </c>
      <c r="M668" s="33">
        <f t="shared" si="21"/>
        <v>237.90999999999997</v>
      </c>
    </row>
    <row r="669" spans="1:13" s="4" customFormat="1" ht="15" customHeight="1" x14ac:dyDescent="0.25">
      <c r="A669" s="1"/>
      <c r="B669" s="16">
        <v>44390</v>
      </c>
      <c r="C669" s="8" t="s">
        <v>103</v>
      </c>
      <c r="D669" s="8" t="s">
        <v>25</v>
      </c>
      <c r="E669" s="9">
        <v>5</v>
      </c>
      <c r="F669" s="8" t="s">
        <v>1367</v>
      </c>
      <c r="G669" s="8" t="s">
        <v>21</v>
      </c>
      <c r="H669" s="68">
        <v>1</v>
      </c>
      <c r="I669" s="45" t="s">
        <v>1960</v>
      </c>
      <c r="J669" s="8" t="s">
        <v>6</v>
      </c>
      <c r="K669" s="35">
        <v>2.8</v>
      </c>
      <c r="L669" s="39">
        <f t="shared" si="20"/>
        <v>1.7999999999999998</v>
      </c>
      <c r="M669" s="33">
        <f t="shared" si="21"/>
        <v>239.70999999999998</v>
      </c>
    </row>
    <row r="670" spans="1:13" s="4" customFormat="1" ht="15" customHeight="1" x14ac:dyDescent="0.25">
      <c r="A670" s="1"/>
      <c r="B670" s="16">
        <v>44390</v>
      </c>
      <c r="C670" s="8" t="s">
        <v>103</v>
      </c>
      <c r="D670" s="8" t="s">
        <v>25</v>
      </c>
      <c r="E670" s="9">
        <v>7</v>
      </c>
      <c r="F670" s="8" t="s">
        <v>1369</v>
      </c>
      <c r="G670" s="8" t="s">
        <v>20</v>
      </c>
      <c r="H670" s="68">
        <v>1</v>
      </c>
      <c r="I670" s="45" t="s">
        <v>1960</v>
      </c>
      <c r="J670" s="8" t="s">
        <v>18</v>
      </c>
      <c r="K670" s="35"/>
      <c r="L670" s="39">
        <f t="shared" si="20"/>
        <v>-1</v>
      </c>
      <c r="M670" s="33">
        <f t="shared" si="21"/>
        <v>238.70999999999998</v>
      </c>
    </row>
    <row r="671" spans="1:13" s="4" customFormat="1" ht="15" customHeight="1" x14ac:dyDescent="0.25">
      <c r="A671" s="1"/>
      <c r="B671" s="16">
        <v>44390</v>
      </c>
      <c r="C671" s="8" t="s">
        <v>103</v>
      </c>
      <c r="D671" s="8" t="s">
        <v>25</v>
      </c>
      <c r="E671" s="9">
        <v>7</v>
      </c>
      <c r="F671" s="8" t="s">
        <v>1370</v>
      </c>
      <c r="G671" s="8" t="s">
        <v>20</v>
      </c>
      <c r="H671" s="68">
        <v>1</v>
      </c>
      <c r="I671" s="45" t="s">
        <v>1960</v>
      </c>
      <c r="J671" s="8" t="s">
        <v>6</v>
      </c>
      <c r="K671" s="35">
        <v>6.5</v>
      </c>
      <c r="L671" s="39">
        <f t="shared" si="20"/>
        <v>5.5</v>
      </c>
      <c r="M671" s="33">
        <f t="shared" si="21"/>
        <v>244.20999999999998</v>
      </c>
    </row>
    <row r="672" spans="1:13" s="4" customFormat="1" ht="15" customHeight="1" x14ac:dyDescent="0.25">
      <c r="A672" s="1"/>
      <c r="B672" s="16">
        <v>44390</v>
      </c>
      <c r="C672" s="8" t="s">
        <v>103</v>
      </c>
      <c r="D672" s="8" t="s">
        <v>25</v>
      </c>
      <c r="E672" s="9">
        <v>8</v>
      </c>
      <c r="F672" s="8" t="s">
        <v>1372</v>
      </c>
      <c r="G672" s="8" t="s">
        <v>20</v>
      </c>
      <c r="H672" s="68">
        <v>1</v>
      </c>
      <c r="I672" s="45" t="s">
        <v>1960</v>
      </c>
      <c r="J672" s="8" t="s">
        <v>18</v>
      </c>
      <c r="K672" s="35"/>
      <c r="L672" s="39">
        <f t="shared" si="20"/>
        <v>-1</v>
      </c>
      <c r="M672" s="33">
        <f t="shared" si="21"/>
        <v>243.20999999999998</v>
      </c>
    </row>
    <row r="673" spans="1:13" s="4" customFormat="1" ht="15" customHeight="1" x14ac:dyDescent="0.25">
      <c r="A673" s="1"/>
      <c r="B673" s="16">
        <v>44391</v>
      </c>
      <c r="C673" s="8" t="s">
        <v>17</v>
      </c>
      <c r="D673" s="8" t="s">
        <v>39</v>
      </c>
      <c r="E673" s="9">
        <v>6</v>
      </c>
      <c r="F673" s="8" t="s">
        <v>1374</v>
      </c>
      <c r="G673" s="8" t="s">
        <v>20</v>
      </c>
      <c r="H673" s="68">
        <v>2</v>
      </c>
      <c r="I673" s="45" t="s">
        <v>1960</v>
      </c>
      <c r="J673" s="8" t="s">
        <v>6</v>
      </c>
      <c r="K673" s="35">
        <v>3.4</v>
      </c>
      <c r="L673" s="39">
        <f t="shared" si="20"/>
        <v>4.8</v>
      </c>
      <c r="M673" s="33">
        <f t="shared" si="21"/>
        <v>248.01</v>
      </c>
    </row>
    <row r="674" spans="1:13" s="4" customFormat="1" ht="15" customHeight="1" x14ac:dyDescent="0.25">
      <c r="A674" s="1"/>
      <c r="B674" s="16">
        <v>44391</v>
      </c>
      <c r="C674" s="8" t="s">
        <v>17</v>
      </c>
      <c r="D674" s="8" t="s">
        <v>39</v>
      </c>
      <c r="E674" s="9">
        <v>7</v>
      </c>
      <c r="F674" s="8" t="s">
        <v>1376</v>
      </c>
      <c r="G674" s="8" t="s">
        <v>20</v>
      </c>
      <c r="H674" s="68">
        <v>2</v>
      </c>
      <c r="I674" s="45" t="s">
        <v>1960</v>
      </c>
      <c r="J674" s="8" t="s">
        <v>5</v>
      </c>
      <c r="K674" s="35"/>
      <c r="L674" s="39">
        <f t="shared" si="20"/>
        <v>-2</v>
      </c>
      <c r="M674" s="33">
        <f t="shared" si="21"/>
        <v>246.01</v>
      </c>
    </row>
    <row r="675" spans="1:13" s="4" customFormat="1" ht="15" customHeight="1" x14ac:dyDescent="0.25">
      <c r="A675" s="1"/>
      <c r="B675" s="16">
        <v>44391</v>
      </c>
      <c r="C675" s="8" t="s">
        <v>17</v>
      </c>
      <c r="D675" s="8" t="s">
        <v>39</v>
      </c>
      <c r="E675" s="9">
        <v>7</v>
      </c>
      <c r="F675" s="8" t="s">
        <v>1377</v>
      </c>
      <c r="G675" s="8" t="s">
        <v>20</v>
      </c>
      <c r="H675" s="68">
        <v>1</v>
      </c>
      <c r="I675" s="45" t="s">
        <v>1960</v>
      </c>
      <c r="J675" s="8" t="s">
        <v>18</v>
      </c>
      <c r="K675" s="35"/>
      <c r="L675" s="39">
        <f t="shared" si="20"/>
        <v>-1</v>
      </c>
      <c r="M675" s="33">
        <f t="shared" si="21"/>
        <v>245.01</v>
      </c>
    </row>
    <row r="676" spans="1:13" s="4" customFormat="1" ht="15" customHeight="1" x14ac:dyDescent="0.25">
      <c r="A676" s="1"/>
      <c r="B676" s="16">
        <v>44392</v>
      </c>
      <c r="C676" s="8" t="s">
        <v>43</v>
      </c>
      <c r="D676" s="8" t="s">
        <v>67</v>
      </c>
      <c r="E676" s="9">
        <v>3</v>
      </c>
      <c r="F676" s="8" t="s">
        <v>1391</v>
      </c>
      <c r="G676" s="8" t="s">
        <v>20</v>
      </c>
      <c r="H676" s="68">
        <v>1</v>
      </c>
      <c r="I676" s="45" t="s">
        <v>1960</v>
      </c>
      <c r="J676" s="8" t="s">
        <v>18</v>
      </c>
      <c r="K676" s="35"/>
      <c r="L676" s="39">
        <f t="shared" si="20"/>
        <v>-1</v>
      </c>
      <c r="M676" s="33">
        <f t="shared" si="21"/>
        <v>244.01</v>
      </c>
    </row>
    <row r="677" spans="1:13" s="4" customFormat="1" ht="15" customHeight="1" x14ac:dyDescent="0.25">
      <c r="A677" s="1"/>
      <c r="B677" s="16">
        <v>44392</v>
      </c>
      <c r="C677" s="8" t="s">
        <v>43</v>
      </c>
      <c r="D677" s="8" t="s">
        <v>67</v>
      </c>
      <c r="E677" s="9">
        <v>3</v>
      </c>
      <c r="F677" s="8" t="s">
        <v>1390</v>
      </c>
      <c r="G677" s="8" t="s">
        <v>20</v>
      </c>
      <c r="H677" s="68">
        <v>1</v>
      </c>
      <c r="I677" s="45" t="s">
        <v>1960</v>
      </c>
      <c r="J677" s="8" t="s">
        <v>18</v>
      </c>
      <c r="K677" s="35"/>
      <c r="L677" s="39">
        <f t="shared" si="20"/>
        <v>-1</v>
      </c>
      <c r="M677" s="33">
        <f t="shared" si="21"/>
        <v>243.01</v>
      </c>
    </row>
    <row r="678" spans="1:13" s="4" customFormat="1" ht="15" customHeight="1" x14ac:dyDescent="0.25">
      <c r="A678" s="1"/>
      <c r="B678" s="16">
        <v>44392</v>
      </c>
      <c r="C678" s="8" t="s">
        <v>43</v>
      </c>
      <c r="D678" s="8" t="s">
        <v>67</v>
      </c>
      <c r="E678" s="9">
        <v>3</v>
      </c>
      <c r="F678" s="8" t="s">
        <v>1389</v>
      </c>
      <c r="G678" s="8" t="s">
        <v>20</v>
      </c>
      <c r="H678" s="68">
        <v>1</v>
      </c>
      <c r="I678" s="45" t="s">
        <v>1960</v>
      </c>
      <c r="J678" s="8" t="s">
        <v>18</v>
      </c>
      <c r="K678" s="35"/>
      <c r="L678" s="39">
        <f t="shared" si="20"/>
        <v>-1</v>
      </c>
      <c r="M678" s="33">
        <f t="shared" si="21"/>
        <v>242.01</v>
      </c>
    </row>
    <row r="679" spans="1:13" s="4" customFormat="1" ht="15" customHeight="1" x14ac:dyDescent="0.25">
      <c r="A679" s="1"/>
      <c r="B679" s="16">
        <v>44392</v>
      </c>
      <c r="C679" s="8" t="s">
        <v>43</v>
      </c>
      <c r="D679" s="8" t="s">
        <v>67</v>
      </c>
      <c r="E679" s="9">
        <v>6</v>
      </c>
      <c r="F679" s="8" t="s">
        <v>1393</v>
      </c>
      <c r="G679" s="8" t="s">
        <v>20</v>
      </c>
      <c r="H679" s="68">
        <v>2</v>
      </c>
      <c r="I679" s="45" t="s">
        <v>1960</v>
      </c>
      <c r="J679" s="8" t="s">
        <v>18</v>
      </c>
      <c r="K679" s="35"/>
      <c r="L679" s="39">
        <f t="shared" si="20"/>
        <v>-2</v>
      </c>
      <c r="M679" s="33">
        <f t="shared" si="21"/>
        <v>240.01</v>
      </c>
    </row>
    <row r="680" spans="1:13" s="4" customFormat="1" ht="15" customHeight="1" x14ac:dyDescent="0.25">
      <c r="A680" s="1"/>
      <c r="B680" s="16">
        <v>44392</v>
      </c>
      <c r="C680" s="8" t="s">
        <v>43</v>
      </c>
      <c r="D680" s="8" t="s">
        <v>67</v>
      </c>
      <c r="E680" s="9">
        <v>6</v>
      </c>
      <c r="F680" s="8" t="s">
        <v>1394</v>
      </c>
      <c r="G680" s="8" t="s">
        <v>20</v>
      </c>
      <c r="H680" s="68">
        <v>1</v>
      </c>
      <c r="I680" s="45" t="s">
        <v>1960</v>
      </c>
      <c r="J680" s="8" t="s">
        <v>6</v>
      </c>
      <c r="K680" s="35">
        <v>4.2</v>
      </c>
      <c r="L680" s="39">
        <f t="shared" si="20"/>
        <v>3.2</v>
      </c>
      <c r="M680" s="33">
        <f t="shared" si="21"/>
        <v>243.20999999999998</v>
      </c>
    </row>
    <row r="681" spans="1:13" s="4" customFormat="1" ht="15" customHeight="1" x14ac:dyDescent="0.25">
      <c r="A681" s="1"/>
      <c r="B681" s="16">
        <v>44392</v>
      </c>
      <c r="C681" s="8" t="s">
        <v>43</v>
      </c>
      <c r="D681" s="8" t="s">
        <v>67</v>
      </c>
      <c r="E681" s="9">
        <v>8</v>
      </c>
      <c r="F681" s="8" t="s">
        <v>58</v>
      </c>
      <c r="G681" s="8" t="s">
        <v>20</v>
      </c>
      <c r="H681" s="68">
        <v>5</v>
      </c>
      <c r="I681" s="45" t="s">
        <v>1960</v>
      </c>
      <c r="J681" s="8" t="s">
        <v>6</v>
      </c>
      <c r="K681" s="35">
        <v>2.2999999999999998</v>
      </c>
      <c r="L681" s="39">
        <f t="shared" si="20"/>
        <v>6.5</v>
      </c>
      <c r="M681" s="33">
        <f t="shared" si="21"/>
        <v>249.70999999999998</v>
      </c>
    </row>
    <row r="682" spans="1:13" s="4" customFormat="1" ht="15" customHeight="1" x14ac:dyDescent="0.25">
      <c r="A682" s="1"/>
      <c r="B682" s="16">
        <v>44394</v>
      </c>
      <c r="C682" s="8" t="s">
        <v>15</v>
      </c>
      <c r="D682" s="8" t="s">
        <v>0</v>
      </c>
      <c r="E682" s="9">
        <v>4</v>
      </c>
      <c r="F682" s="8" t="s">
        <v>1397</v>
      </c>
      <c r="G682" s="8" t="s">
        <v>20</v>
      </c>
      <c r="H682" s="68">
        <v>2</v>
      </c>
      <c r="I682" s="45" t="s">
        <v>1960</v>
      </c>
      <c r="J682" s="8" t="s">
        <v>5</v>
      </c>
      <c r="K682" s="35"/>
      <c r="L682" s="39">
        <f t="shared" si="20"/>
        <v>-2</v>
      </c>
      <c r="M682" s="33">
        <f t="shared" si="21"/>
        <v>247.70999999999998</v>
      </c>
    </row>
    <row r="683" spans="1:13" s="4" customFormat="1" ht="15" customHeight="1" x14ac:dyDescent="0.25">
      <c r="A683" s="1"/>
      <c r="B683" s="16">
        <v>44394</v>
      </c>
      <c r="C683" s="8" t="s">
        <v>15</v>
      </c>
      <c r="D683" s="8" t="s">
        <v>0</v>
      </c>
      <c r="E683" s="9">
        <v>5</v>
      </c>
      <c r="F683" s="8" t="s">
        <v>1399</v>
      </c>
      <c r="G683" s="8" t="s">
        <v>20</v>
      </c>
      <c r="H683" s="68">
        <v>2</v>
      </c>
      <c r="I683" s="45" t="s">
        <v>1960</v>
      </c>
      <c r="J683" s="8" t="s">
        <v>6</v>
      </c>
      <c r="K683" s="35">
        <v>3.7</v>
      </c>
      <c r="L683" s="39">
        <f t="shared" si="20"/>
        <v>5.4</v>
      </c>
      <c r="M683" s="33">
        <f t="shared" si="21"/>
        <v>253.10999999999999</v>
      </c>
    </row>
    <row r="684" spans="1:13" s="4" customFormat="1" ht="15" customHeight="1" x14ac:dyDescent="0.25">
      <c r="A684" s="1"/>
      <c r="B684" s="16">
        <v>44394</v>
      </c>
      <c r="C684" s="8" t="s">
        <v>15</v>
      </c>
      <c r="D684" s="8" t="s">
        <v>0</v>
      </c>
      <c r="E684" s="9">
        <v>7</v>
      </c>
      <c r="F684" s="8" t="s">
        <v>1401</v>
      </c>
      <c r="G684" s="8" t="s">
        <v>20</v>
      </c>
      <c r="H684" s="68">
        <v>3</v>
      </c>
      <c r="I684" s="45" t="s">
        <v>1960</v>
      </c>
      <c r="J684" s="8" t="s">
        <v>5</v>
      </c>
      <c r="K684" s="35"/>
      <c r="L684" s="39">
        <f t="shared" si="20"/>
        <v>-3</v>
      </c>
      <c r="M684" s="33">
        <f t="shared" si="21"/>
        <v>250.10999999999999</v>
      </c>
    </row>
    <row r="685" spans="1:13" s="4" customFormat="1" ht="15" customHeight="1" x14ac:dyDescent="0.25">
      <c r="A685" s="1"/>
      <c r="B685" s="16">
        <v>44394</v>
      </c>
      <c r="C685" s="8" t="s">
        <v>15</v>
      </c>
      <c r="D685" s="8" t="s">
        <v>0</v>
      </c>
      <c r="E685" s="9">
        <v>7</v>
      </c>
      <c r="F685" s="8" t="s">
        <v>1402</v>
      </c>
      <c r="G685" s="8" t="s">
        <v>20</v>
      </c>
      <c r="H685" s="68">
        <v>1</v>
      </c>
      <c r="I685" s="45" t="s">
        <v>1960</v>
      </c>
      <c r="J685" s="8" t="s">
        <v>18</v>
      </c>
      <c r="K685" s="35"/>
      <c r="L685" s="39">
        <f t="shared" si="20"/>
        <v>-1</v>
      </c>
      <c r="M685" s="33">
        <f t="shared" si="21"/>
        <v>249.10999999999999</v>
      </c>
    </row>
    <row r="686" spans="1:13" s="4" customFormat="1" ht="15" customHeight="1" x14ac:dyDescent="0.25">
      <c r="A686" s="1"/>
      <c r="B686" s="16">
        <v>44394</v>
      </c>
      <c r="C686" s="8" t="s">
        <v>15</v>
      </c>
      <c r="D686" s="8" t="s">
        <v>0</v>
      </c>
      <c r="E686" s="9">
        <v>7</v>
      </c>
      <c r="F686" s="8" t="s">
        <v>1403</v>
      </c>
      <c r="G686" s="8" t="s">
        <v>20</v>
      </c>
      <c r="H686" s="68">
        <v>1</v>
      </c>
      <c r="I686" s="45" t="s">
        <v>1960</v>
      </c>
      <c r="J686" s="8" t="s">
        <v>23</v>
      </c>
      <c r="K686" s="35"/>
      <c r="L686" s="39">
        <f t="shared" si="20"/>
        <v>-1</v>
      </c>
      <c r="M686" s="33">
        <f t="shared" si="21"/>
        <v>248.10999999999999</v>
      </c>
    </row>
    <row r="687" spans="1:13" s="4" customFormat="1" ht="15" customHeight="1" x14ac:dyDescent="0.25">
      <c r="A687" s="1"/>
      <c r="B687" s="16">
        <v>44394</v>
      </c>
      <c r="C687" s="8" t="s">
        <v>15</v>
      </c>
      <c r="D687" s="8" t="s">
        <v>27</v>
      </c>
      <c r="E687" s="9">
        <v>6</v>
      </c>
      <c r="F687" s="8" t="s">
        <v>1405</v>
      </c>
      <c r="G687" s="8" t="s">
        <v>20</v>
      </c>
      <c r="H687" s="68">
        <v>3</v>
      </c>
      <c r="I687" s="45" t="s">
        <v>1960</v>
      </c>
      <c r="J687" s="8" t="s">
        <v>6</v>
      </c>
      <c r="K687" s="35">
        <v>4.2</v>
      </c>
      <c r="L687" s="39">
        <f t="shared" si="20"/>
        <v>9.6000000000000014</v>
      </c>
      <c r="M687" s="33">
        <f t="shared" si="21"/>
        <v>257.70999999999998</v>
      </c>
    </row>
    <row r="688" spans="1:13" s="4" customFormat="1" ht="15" customHeight="1" x14ac:dyDescent="0.25">
      <c r="A688" s="1"/>
      <c r="B688" s="16">
        <v>44394</v>
      </c>
      <c r="C688" s="8" t="s">
        <v>15</v>
      </c>
      <c r="D688" s="8" t="s">
        <v>27</v>
      </c>
      <c r="E688" s="9">
        <v>6</v>
      </c>
      <c r="F688" s="8" t="s">
        <v>1406</v>
      </c>
      <c r="G688" s="8" t="s">
        <v>20</v>
      </c>
      <c r="H688" s="68">
        <v>1</v>
      </c>
      <c r="I688" s="45" t="s">
        <v>1960</v>
      </c>
      <c r="J688" s="8" t="s">
        <v>23</v>
      </c>
      <c r="K688" s="35"/>
      <c r="L688" s="39">
        <f t="shared" si="20"/>
        <v>-1</v>
      </c>
      <c r="M688" s="33">
        <f t="shared" si="21"/>
        <v>256.70999999999998</v>
      </c>
    </row>
    <row r="689" spans="1:13" s="4" customFormat="1" ht="15" customHeight="1" x14ac:dyDescent="0.25">
      <c r="A689" s="1"/>
      <c r="B689" s="16">
        <v>44394</v>
      </c>
      <c r="C689" s="8" t="s">
        <v>15</v>
      </c>
      <c r="D689" s="8" t="s">
        <v>27</v>
      </c>
      <c r="E689" s="9">
        <v>7</v>
      </c>
      <c r="F689" s="8" t="s">
        <v>188</v>
      </c>
      <c r="G689" s="8" t="s">
        <v>20</v>
      </c>
      <c r="H689" s="68">
        <v>2</v>
      </c>
      <c r="I689" s="45" t="s">
        <v>1960</v>
      </c>
      <c r="J689" s="8" t="s">
        <v>18</v>
      </c>
      <c r="K689" s="35"/>
      <c r="L689" s="39">
        <f t="shared" si="20"/>
        <v>-2</v>
      </c>
      <c r="M689" s="33">
        <f t="shared" si="21"/>
        <v>254.70999999999998</v>
      </c>
    </row>
    <row r="690" spans="1:13" s="4" customFormat="1" ht="15" customHeight="1" x14ac:dyDescent="0.25">
      <c r="A690" s="1"/>
      <c r="B690" s="16">
        <v>44394</v>
      </c>
      <c r="C690" s="8" t="s">
        <v>15</v>
      </c>
      <c r="D690" s="8" t="s">
        <v>27</v>
      </c>
      <c r="E690" s="9">
        <v>7</v>
      </c>
      <c r="F690" s="8" t="s">
        <v>1408</v>
      </c>
      <c r="G690" s="8" t="s">
        <v>20</v>
      </c>
      <c r="H690" s="68">
        <v>1</v>
      </c>
      <c r="I690" s="45" t="s">
        <v>1960</v>
      </c>
      <c r="J690" s="8" t="s">
        <v>18</v>
      </c>
      <c r="K690" s="35"/>
      <c r="L690" s="39">
        <f t="shared" si="20"/>
        <v>-1</v>
      </c>
      <c r="M690" s="33">
        <f t="shared" si="21"/>
        <v>253.70999999999998</v>
      </c>
    </row>
    <row r="691" spans="1:13" s="4" customFormat="1" ht="15" customHeight="1" x14ac:dyDescent="0.25">
      <c r="A691" s="1"/>
      <c r="B691" s="16">
        <v>44395</v>
      </c>
      <c r="C691" s="8" t="s">
        <v>24</v>
      </c>
      <c r="D691" s="8" t="s">
        <v>25</v>
      </c>
      <c r="E691" s="9">
        <v>5</v>
      </c>
      <c r="F691" s="8" t="s">
        <v>1269</v>
      </c>
      <c r="G691" s="8" t="s">
        <v>20</v>
      </c>
      <c r="H691" s="68">
        <v>2</v>
      </c>
      <c r="I691" s="45" t="s">
        <v>1960</v>
      </c>
      <c r="J691" s="8" t="s">
        <v>5</v>
      </c>
      <c r="K691" s="35"/>
      <c r="L691" s="39">
        <f t="shared" si="20"/>
        <v>-2</v>
      </c>
      <c r="M691" s="33">
        <f t="shared" si="21"/>
        <v>251.70999999999998</v>
      </c>
    </row>
    <row r="692" spans="1:13" s="4" customFormat="1" ht="15" customHeight="1" x14ac:dyDescent="0.25">
      <c r="A692" s="1"/>
      <c r="B692" s="16">
        <v>44395</v>
      </c>
      <c r="C692" s="8" t="s">
        <v>24</v>
      </c>
      <c r="D692" s="8" t="s">
        <v>25</v>
      </c>
      <c r="E692" s="9">
        <v>6</v>
      </c>
      <c r="F692" s="8" t="s">
        <v>1422</v>
      </c>
      <c r="G692" s="8" t="s">
        <v>20</v>
      </c>
      <c r="H692" s="68">
        <v>4</v>
      </c>
      <c r="I692" s="45" t="s">
        <v>1960</v>
      </c>
      <c r="J692" s="8" t="s">
        <v>6</v>
      </c>
      <c r="K692" s="35">
        <v>2.6</v>
      </c>
      <c r="L692" s="39">
        <f t="shared" si="20"/>
        <v>6.4</v>
      </c>
      <c r="M692" s="33">
        <f t="shared" si="21"/>
        <v>258.10999999999996</v>
      </c>
    </row>
    <row r="693" spans="1:13" s="4" customFormat="1" ht="15" customHeight="1" x14ac:dyDescent="0.25">
      <c r="A693" s="1"/>
      <c r="B693" s="16">
        <v>44395</v>
      </c>
      <c r="C693" s="8" t="s">
        <v>24</v>
      </c>
      <c r="D693" s="8" t="s">
        <v>25</v>
      </c>
      <c r="E693" s="9">
        <v>7</v>
      </c>
      <c r="F693" s="8" t="s">
        <v>1424</v>
      </c>
      <c r="G693" s="8" t="s">
        <v>20</v>
      </c>
      <c r="H693" s="68">
        <v>2</v>
      </c>
      <c r="I693" s="45" t="s">
        <v>1960</v>
      </c>
      <c r="J693" s="8" t="s">
        <v>18</v>
      </c>
      <c r="K693" s="35"/>
      <c r="L693" s="39">
        <f t="shared" si="20"/>
        <v>-2</v>
      </c>
      <c r="M693" s="33">
        <f t="shared" si="21"/>
        <v>256.10999999999996</v>
      </c>
    </row>
    <row r="694" spans="1:13" s="4" customFormat="1" ht="15" customHeight="1" x14ac:dyDescent="0.25">
      <c r="A694" s="1"/>
      <c r="B694" s="16">
        <v>44398</v>
      </c>
      <c r="C694" s="8" t="s">
        <v>17</v>
      </c>
      <c r="D694" s="8" t="s">
        <v>0</v>
      </c>
      <c r="E694" s="9">
        <v>1</v>
      </c>
      <c r="F694" s="8" t="s">
        <v>1426</v>
      </c>
      <c r="G694" s="8" t="s">
        <v>20</v>
      </c>
      <c r="H694" s="68">
        <v>1</v>
      </c>
      <c r="I694" s="45" t="s">
        <v>1960</v>
      </c>
      <c r="J694" s="8" t="s">
        <v>18</v>
      </c>
      <c r="K694" s="35"/>
      <c r="L694" s="39">
        <f t="shared" si="20"/>
        <v>-1</v>
      </c>
      <c r="M694" s="33">
        <f t="shared" si="21"/>
        <v>255.10999999999996</v>
      </c>
    </row>
    <row r="695" spans="1:13" s="4" customFormat="1" ht="15" customHeight="1" x14ac:dyDescent="0.25">
      <c r="A695" s="1"/>
      <c r="B695" s="16">
        <v>44398</v>
      </c>
      <c r="C695" s="8" t="s">
        <v>17</v>
      </c>
      <c r="D695" s="8" t="s">
        <v>0</v>
      </c>
      <c r="E695" s="9">
        <v>5</v>
      </c>
      <c r="F695" s="8" t="s">
        <v>1428</v>
      </c>
      <c r="G695" s="8" t="s">
        <v>21</v>
      </c>
      <c r="H695" s="68">
        <v>2</v>
      </c>
      <c r="I695" s="45" t="s">
        <v>1960</v>
      </c>
      <c r="J695" s="8" t="s">
        <v>23</v>
      </c>
      <c r="K695" s="35">
        <v>2.75</v>
      </c>
      <c r="L695" s="39">
        <f t="shared" si="20"/>
        <v>3.5</v>
      </c>
      <c r="M695" s="33">
        <f t="shared" si="21"/>
        <v>258.60999999999996</v>
      </c>
    </row>
    <row r="696" spans="1:13" s="4" customFormat="1" ht="15" customHeight="1" x14ac:dyDescent="0.25">
      <c r="A696" s="1"/>
      <c r="B696" s="16">
        <v>44400</v>
      </c>
      <c r="C696" s="8" t="s">
        <v>40</v>
      </c>
      <c r="D696" s="8" t="s">
        <v>67</v>
      </c>
      <c r="E696" s="9">
        <v>6</v>
      </c>
      <c r="F696" s="8" t="s">
        <v>1430</v>
      </c>
      <c r="G696" s="8" t="s">
        <v>20</v>
      </c>
      <c r="H696" s="68">
        <v>2</v>
      </c>
      <c r="I696" s="45" t="s">
        <v>1960</v>
      </c>
      <c r="J696" s="8" t="s">
        <v>23</v>
      </c>
      <c r="K696" s="35"/>
      <c r="L696" s="39">
        <f t="shared" si="20"/>
        <v>-2</v>
      </c>
      <c r="M696" s="33">
        <f t="shared" si="21"/>
        <v>256.60999999999996</v>
      </c>
    </row>
    <row r="697" spans="1:13" s="4" customFormat="1" ht="15" customHeight="1" x14ac:dyDescent="0.25">
      <c r="A697" s="1"/>
      <c r="B697" s="16">
        <v>44400</v>
      </c>
      <c r="C697" s="8" t="s">
        <v>40</v>
      </c>
      <c r="D697" s="8" t="s">
        <v>67</v>
      </c>
      <c r="E697" s="9">
        <v>6</v>
      </c>
      <c r="F697" s="8" t="s">
        <v>1431</v>
      </c>
      <c r="G697" s="8" t="s">
        <v>20</v>
      </c>
      <c r="H697" s="68">
        <v>1.5</v>
      </c>
      <c r="I697" s="45" t="s">
        <v>1960</v>
      </c>
      <c r="J697" s="8" t="s">
        <v>6</v>
      </c>
      <c r="K697" s="35">
        <v>6.5</v>
      </c>
      <c r="L697" s="39">
        <f t="shared" si="20"/>
        <v>8.25</v>
      </c>
      <c r="M697" s="33">
        <f t="shared" si="21"/>
        <v>264.85999999999996</v>
      </c>
    </row>
    <row r="698" spans="1:13" s="4" customFormat="1" ht="15" customHeight="1" x14ac:dyDescent="0.25">
      <c r="A698" s="1"/>
      <c r="B698" s="16">
        <v>44400</v>
      </c>
      <c r="C698" s="8" t="s">
        <v>40</v>
      </c>
      <c r="D698" s="8" t="s">
        <v>67</v>
      </c>
      <c r="E698" s="9">
        <v>7</v>
      </c>
      <c r="F698" s="8" t="s">
        <v>1433</v>
      </c>
      <c r="G698" s="8" t="s">
        <v>20</v>
      </c>
      <c r="H698" s="68">
        <v>1</v>
      </c>
      <c r="I698" s="45" t="s">
        <v>1960</v>
      </c>
      <c r="J698" s="8" t="s">
        <v>6</v>
      </c>
      <c r="K698" s="35">
        <v>5</v>
      </c>
      <c r="L698" s="39">
        <f t="shared" si="20"/>
        <v>4</v>
      </c>
      <c r="M698" s="33">
        <f t="shared" si="21"/>
        <v>268.85999999999996</v>
      </c>
    </row>
    <row r="699" spans="1:13" s="4" customFormat="1" ht="15" customHeight="1" x14ac:dyDescent="0.25">
      <c r="A699" s="1"/>
      <c r="B699" s="16">
        <v>44401</v>
      </c>
      <c r="C699" s="8" t="s">
        <v>15</v>
      </c>
      <c r="D699" s="8" t="s">
        <v>39</v>
      </c>
      <c r="E699" s="9">
        <v>3</v>
      </c>
      <c r="F699" s="8" t="s">
        <v>1453</v>
      </c>
      <c r="G699" s="8" t="s">
        <v>20</v>
      </c>
      <c r="H699" s="68">
        <v>4</v>
      </c>
      <c r="I699" s="45" t="s">
        <v>1960</v>
      </c>
      <c r="J699" s="8" t="s">
        <v>5</v>
      </c>
      <c r="K699" s="35"/>
      <c r="L699" s="39">
        <f t="shared" si="20"/>
        <v>-4</v>
      </c>
      <c r="M699" s="33">
        <f t="shared" si="21"/>
        <v>264.85999999999996</v>
      </c>
    </row>
    <row r="700" spans="1:13" s="4" customFormat="1" ht="15" customHeight="1" x14ac:dyDescent="0.25">
      <c r="A700" s="1"/>
      <c r="B700" s="16">
        <v>44401</v>
      </c>
      <c r="C700" s="8" t="s">
        <v>15</v>
      </c>
      <c r="D700" s="8" t="s">
        <v>39</v>
      </c>
      <c r="E700" s="9">
        <v>3</v>
      </c>
      <c r="F700" s="8" t="s">
        <v>1323</v>
      </c>
      <c r="G700" s="8" t="s">
        <v>20</v>
      </c>
      <c r="H700" s="68">
        <v>1</v>
      </c>
      <c r="I700" s="45" t="s">
        <v>1960</v>
      </c>
      <c r="J700" s="8" t="s">
        <v>18</v>
      </c>
      <c r="K700" s="35"/>
      <c r="L700" s="39">
        <f t="shared" si="20"/>
        <v>-1</v>
      </c>
      <c r="M700" s="33">
        <f t="shared" si="21"/>
        <v>263.85999999999996</v>
      </c>
    </row>
    <row r="701" spans="1:13" s="4" customFormat="1" ht="15" customHeight="1" x14ac:dyDescent="0.25">
      <c r="A701" s="1"/>
      <c r="B701" s="16">
        <v>44401</v>
      </c>
      <c r="C701" s="8" t="s">
        <v>15</v>
      </c>
      <c r="D701" s="8" t="s">
        <v>39</v>
      </c>
      <c r="E701" s="9">
        <v>6</v>
      </c>
      <c r="F701" s="8" t="s">
        <v>1455</v>
      </c>
      <c r="G701" s="8" t="s">
        <v>20</v>
      </c>
      <c r="H701" s="68">
        <v>1</v>
      </c>
      <c r="I701" s="45" t="s">
        <v>1960</v>
      </c>
      <c r="J701" s="8" t="s">
        <v>6</v>
      </c>
      <c r="K701" s="35">
        <v>5</v>
      </c>
      <c r="L701" s="39">
        <f t="shared" si="20"/>
        <v>4</v>
      </c>
      <c r="M701" s="33">
        <f t="shared" si="21"/>
        <v>267.85999999999996</v>
      </c>
    </row>
    <row r="702" spans="1:13" s="4" customFormat="1" ht="15" customHeight="1" x14ac:dyDescent="0.25">
      <c r="A702" s="1"/>
      <c r="B702" s="16">
        <v>44401</v>
      </c>
      <c r="C702" s="8" t="s">
        <v>15</v>
      </c>
      <c r="D702" s="8" t="s">
        <v>39</v>
      </c>
      <c r="E702" s="9">
        <v>6</v>
      </c>
      <c r="F702" s="8" t="s">
        <v>1456</v>
      </c>
      <c r="G702" s="8" t="s">
        <v>20</v>
      </c>
      <c r="H702" s="68">
        <v>1</v>
      </c>
      <c r="I702" s="45" t="s">
        <v>1960</v>
      </c>
      <c r="J702" s="8" t="s">
        <v>18</v>
      </c>
      <c r="K702" s="35"/>
      <c r="L702" s="39">
        <f t="shared" si="20"/>
        <v>-1</v>
      </c>
      <c r="M702" s="33">
        <f t="shared" si="21"/>
        <v>266.85999999999996</v>
      </c>
    </row>
    <row r="703" spans="1:13" s="4" customFormat="1" ht="15" customHeight="1" x14ac:dyDescent="0.25">
      <c r="A703" s="1"/>
      <c r="B703" s="16">
        <v>44401</v>
      </c>
      <c r="C703" s="8" t="s">
        <v>15</v>
      </c>
      <c r="D703" s="8" t="s">
        <v>39</v>
      </c>
      <c r="E703" s="9">
        <v>7</v>
      </c>
      <c r="F703" s="8" t="s">
        <v>324</v>
      </c>
      <c r="G703" s="8" t="s">
        <v>20</v>
      </c>
      <c r="H703" s="68">
        <v>1</v>
      </c>
      <c r="I703" s="45" t="s">
        <v>1960</v>
      </c>
      <c r="J703" s="8" t="s">
        <v>6</v>
      </c>
      <c r="K703" s="35">
        <v>14</v>
      </c>
      <c r="L703" s="39">
        <f t="shared" si="20"/>
        <v>13</v>
      </c>
      <c r="M703" s="33">
        <f t="shared" si="21"/>
        <v>279.85999999999996</v>
      </c>
    </row>
    <row r="704" spans="1:13" s="4" customFormat="1" ht="15" customHeight="1" x14ac:dyDescent="0.25">
      <c r="A704" s="1"/>
      <c r="B704" s="16">
        <v>44401</v>
      </c>
      <c r="C704" s="8" t="s">
        <v>15</v>
      </c>
      <c r="D704" s="8" t="s">
        <v>39</v>
      </c>
      <c r="E704" s="9">
        <v>7</v>
      </c>
      <c r="F704" s="8" t="s">
        <v>324</v>
      </c>
      <c r="G704" s="8" t="s">
        <v>21</v>
      </c>
      <c r="H704" s="68">
        <v>1</v>
      </c>
      <c r="I704" s="45" t="s">
        <v>1960</v>
      </c>
      <c r="J704" s="8" t="s">
        <v>6</v>
      </c>
      <c r="K704" s="35">
        <v>3.75</v>
      </c>
      <c r="L704" s="39">
        <f t="shared" si="20"/>
        <v>2.75</v>
      </c>
      <c r="M704" s="33">
        <f t="shared" si="21"/>
        <v>282.60999999999996</v>
      </c>
    </row>
    <row r="705" spans="1:13" s="4" customFormat="1" ht="15" customHeight="1" x14ac:dyDescent="0.25">
      <c r="A705" s="1"/>
      <c r="B705" s="16">
        <v>44401</v>
      </c>
      <c r="C705" s="8" t="s">
        <v>15</v>
      </c>
      <c r="D705" s="8" t="s">
        <v>39</v>
      </c>
      <c r="E705" s="9">
        <v>8</v>
      </c>
      <c r="F705" s="8" t="s">
        <v>880</v>
      </c>
      <c r="G705" s="8" t="s">
        <v>20</v>
      </c>
      <c r="H705" s="68">
        <v>1</v>
      </c>
      <c r="I705" s="45" t="s">
        <v>1960</v>
      </c>
      <c r="J705" s="8" t="s">
        <v>18</v>
      </c>
      <c r="K705" s="35"/>
      <c r="L705" s="39">
        <f t="shared" si="20"/>
        <v>-1</v>
      </c>
      <c r="M705" s="33">
        <f t="shared" si="21"/>
        <v>281.60999999999996</v>
      </c>
    </row>
    <row r="706" spans="1:13" s="4" customFormat="1" ht="15" customHeight="1" x14ac:dyDescent="0.25">
      <c r="A706" s="1"/>
      <c r="B706" s="16">
        <v>44401</v>
      </c>
      <c r="C706" s="8" t="s">
        <v>15</v>
      </c>
      <c r="D706" s="8" t="s">
        <v>27</v>
      </c>
      <c r="E706" s="9">
        <v>2</v>
      </c>
      <c r="F706" s="8" t="s">
        <v>1460</v>
      </c>
      <c r="G706" s="8" t="s">
        <v>20</v>
      </c>
      <c r="H706" s="68">
        <v>2</v>
      </c>
      <c r="I706" s="45" t="s">
        <v>1960</v>
      </c>
      <c r="J706" s="8" t="s">
        <v>5</v>
      </c>
      <c r="K706" s="35"/>
      <c r="L706" s="39">
        <f t="shared" si="20"/>
        <v>-2</v>
      </c>
      <c r="M706" s="33">
        <f t="shared" si="21"/>
        <v>279.60999999999996</v>
      </c>
    </row>
    <row r="707" spans="1:13" s="4" customFormat="1" ht="15" customHeight="1" x14ac:dyDescent="0.25">
      <c r="A707" s="1"/>
      <c r="B707" s="16">
        <v>44401</v>
      </c>
      <c r="C707" s="8" t="s">
        <v>15</v>
      </c>
      <c r="D707" s="8" t="s">
        <v>27</v>
      </c>
      <c r="E707" s="9">
        <v>5</v>
      </c>
      <c r="F707" s="8" t="s">
        <v>1165</v>
      </c>
      <c r="G707" s="8" t="s">
        <v>20</v>
      </c>
      <c r="H707" s="68">
        <v>1</v>
      </c>
      <c r="I707" s="45" t="s">
        <v>1960</v>
      </c>
      <c r="J707" s="8" t="s">
        <v>6</v>
      </c>
      <c r="K707" s="35">
        <v>6.5</v>
      </c>
      <c r="L707" s="39">
        <f t="shared" si="20"/>
        <v>5.5</v>
      </c>
      <c r="M707" s="33">
        <f t="shared" si="21"/>
        <v>285.10999999999996</v>
      </c>
    </row>
    <row r="708" spans="1:13" s="4" customFormat="1" ht="15" customHeight="1" x14ac:dyDescent="0.25">
      <c r="A708" s="1"/>
      <c r="B708" s="16">
        <v>44401</v>
      </c>
      <c r="C708" s="8" t="s">
        <v>15</v>
      </c>
      <c r="D708" s="8" t="s">
        <v>27</v>
      </c>
      <c r="E708" s="9">
        <v>6</v>
      </c>
      <c r="F708" s="8" t="s">
        <v>1463</v>
      </c>
      <c r="G708" s="8" t="s">
        <v>20</v>
      </c>
      <c r="H708" s="68">
        <v>1</v>
      </c>
      <c r="I708" s="45" t="s">
        <v>1960</v>
      </c>
      <c r="J708" s="8" t="s">
        <v>6</v>
      </c>
      <c r="K708" s="35">
        <v>4.5999999999999996</v>
      </c>
      <c r="L708" s="39">
        <f t="shared" si="20"/>
        <v>3.5999999999999996</v>
      </c>
      <c r="M708" s="33">
        <f t="shared" si="21"/>
        <v>288.70999999999998</v>
      </c>
    </row>
    <row r="709" spans="1:13" s="4" customFormat="1" ht="15" customHeight="1" x14ac:dyDescent="0.25">
      <c r="A709" s="1"/>
      <c r="B709" s="16">
        <v>44401</v>
      </c>
      <c r="C709" s="8" t="s">
        <v>15</v>
      </c>
      <c r="D709" s="8" t="s">
        <v>27</v>
      </c>
      <c r="E709" s="9">
        <v>8</v>
      </c>
      <c r="F709" s="8" t="s">
        <v>1465</v>
      </c>
      <c r="G709" s="8" t="s">
        <v>20</v>
      </c>
      <c r="H709" s="68">
        <v>1</v>
      </c>
      <c r="I709" s="45" t="s">
        <v>1960</v>
      </c>
      <c r="J709" s="8" t="s">
        <v>5</v>
      </c>
      <c r="K709" s="35"/>
      <c r="L709" s="39">
        <f t="shared" si="20"/>
        <v>-1</v>
      </c>
      <c r="M709" s="33">
        <f t="shared" si="21"/>
        <v>287.70999999999998</v>
      </c>
    </row>
    <row r="710" spans="1:13" s="4" customFormat="1" ht="15" customHeight="1" x14ac:dyDescent="0.25">
      <c r="A710" s="1"/>
      <c r="B710" s="16">
        <v>44402</v>
      </c>
      <c r="C710" s="8" t="s">
        <v>24</v>
      </c>
      <c r="D710" s="8" t="s">
        <v>25</v>
      </c>
      <c r="E710" s="9">
        <v>1</v>
      </c>
      <c r="F710" s="8" t="s">
        <v>1467</v>
      </c>
      <c r="G710" s="8" t="s">
        <v>20</v>
      </c>
      <c r="H710" s="68">
        <v>1</v>
      </c>
      <c r="I710" s="45" t="s">
        <v>1960</v>
      </c>
      <c r="J710" s="8" t="s">
        <v>18</v>
      </c>
      <c r="K710" s="35"/>
      <c r="L710" s="39">
        <f t="shared" ref="L710:L773" si="22">IF(J710&lt;&gt;0,(IF(G710="Win",IF(J710="1st",(K710*H710)-H710,IF(J710="Ref.",0,(-1*H710))),IF(OR(J710="1st",J710="2nd",J710="3rd"),(K710*H710)-H710,IF(J710="Ref.",0,(-1*H710))))),0)</f>
        <v>-1</v>
      </c>
      <c r="M710" s="33">
        <f t="shared" si="21"/>
        <v>286.70999999999998</v>
      </c>
    </row>
    <row r="711" spans="1:13" s="4" customFormat="1" ht="15" customHeight="1" x14ac:dyDescent="0.25">
      <c r="A711" s="1"/>
      <c r="B711" s="16">
        <v>44402</v>
      </c>
      <c r="C711" s="8" t="s">
        <v>24</v>
      </c>
      <c r="D711" s="8" t="s">
        <v>25</v>
      </c>
      <c r="E711" s="9">
        <v>4</v>
      </c>
      <c r="F711" s="8" t="s">
        <v>1469</v>
      </c>
      <c r="G711" s="8" t="s">
        <v>21</v>
      </c>
      <c r="H711" s="68">
        <v>1</v>
      </c>
      <c r="I711" s="45" t="s">
        <v>1960</v>
      </c>
      <c r="J711" s="8" t="s">
        <v>18</v>
      </c>
      <c r="K711" s="35"/>
      <c r="L711" s="39">
        <f t="shared" si="22"/>
        <v>-1</v>
      </c>
      <c r="M711" s="33">
        <f t="shared" ref="M711:M774" si="23">L711+M710</f>
        <v>285.70999999999998</v>
      </c>
    </row>
    <row r="712" spans="1:13" s="4" customFormat="1" ht="15" customHeight="1" x14ac:dyDescent="0.25">
      <c r="A712" s="1"/>
      <c r="B712" s="16">
        <v>44402</v>
      </c>
      <c r="C712" s="8" t="s">
        <v>24</v>
      </c>
      <c r="D712" s="8" t="s">
        <v>25</v>
      </c>
      <c r="E712" s="9">
        <v>7</v>
      </c>
      <c r="F712" s="8" t="s">
        <v>1280</v>
      </c>
      <c r="G712" s="8" t="s">
        <v>20</v>
      </c>
      <c r="H712" s="68">
        <v>2</v>
      </c>
      <c r="I712" s="45" t="s">
        <v>1960</v>
      </c>
      <c r="J712" s="8" t="s">
        <v>18</v>
      </c>
      <c r="K712" s="35"/>
      <c r="L712" s="39">
        <f t="shared" si="22"/>
        <v>-2</v>
      </c>
      <c r="M712" s="33">
        <f t="shared" si="23"/>
        <v>283.70999999999998</v>
      </c>
    </row>
    <row r="713" spans="1:13" s="4" customFormat="1" ht="15" customHeight="1" x14ac:dyDescent="0.25">
      <c r="A713" s="1"/>
      <c r="B713" s="16">
        <v>44402</v>
      </c>
      <c r="C713" s="8" t="s">
        <v>24</v>
      </c>
      <c r="D713" s="8" t="s">
        <v>25</v>
      </c>
      <c r="E713" s="9">
        <v>7</v>
      </c>
      <c r="F713" s="8" t="s">
        <v>172</v>
      </c>
      <c r="G713" s="8" t="s">
        <v>20</v>
      </c>
      <c r="H713" s="68">
        <v>1</v>
      </c>
      <c r="I713" s="45" t="s">
        <v>1960</v>
      </c>
      <c r="J713" s="8" t="s">
        <v>18</v>
      </c>
      <c r="K713" s="35"/>
      <c r="L713" s="39">
        <f t="shared" si="22"/>
        <v>-1</v>
      </c>
      <c r="M713" s="33">
        <f t="shared" si="23"/>
        <v>282.70999999999998</v>
      </c>
    </row>
    <row r="714" spans="1:13" s="4" customFormat="1" ht="15" customHeight="1" x14ac:dyDescent="0.25">
      <c r="A714" s="1"/>
      <c r="B714" s="16">
        <v>44405</v>
      </c>
      <c r="C714" s="8" t="s">
        <v>17</v>
      </c>
      <c r="D714" s="8" t="s">
        <v>39</v>
      </c>
      <c r="E714" s="9">
        <v>1</v>
      </c>
      <c r="F714" s="8" t="s">
        <v>1472</v>
      </c>
      <c r="G714" s="8" t="s">
        <v>20</v>
      </c>
      <c r="H714" s="68">
        <v>2</v>
      </c>
      <c r="I714" s="45" t="s">
        <v>1960</v>
      </c>
      <c r="J714" s="8" t="s">
        <v>23</v>
      </c>
      <c r="K714" s="35"/>
      <c r="L714" s="39">
        <f t="shared" si="22"/>
        <v>-2</v>
      </c>
      <c r="M714" s="33">
        <f t="shared" si="23"/>
        <v>280.70999999999998</v>
      </c>
    </row>
    <row r="715" spans="1:13" s="4" customFormat="1" ht="15" customHeight="1" x14ac:dyDescent="0.25">
      <c r="A715" s="1"/>
      <c r="B715" s="16">
        <v>44405</v>
      </c>
      <c r="C715" s="8" t="s">
        <v>17</v>
      </c>
      <c r="D715" s="8" t="s">
        <v>39</v>
      </c>
      <c r="E715" s="9">
        <v>3</v>
      </c>
      <c r="F715" s="8" t="s">
        <v>1474</v>
      </c>
      <c r="G715" s="8" t="s">
        <v>20</v>
      </c>
      <c r="H715" s="68">
        <v>1</v>
      </c>
      <c r="I715" s="45" t="s">
        <v>1960</v>
      </c>
      <c r="J715" s="8" t="s">
        <v>6</v>
      </c>
      <c r="K715" s="35">
        <v>3.15</v>
      </c>
      <c r="L715" s="39">
        <f t="shared" si="22"/>
        <v>2.15</v>
      </c>
      <c r="M715" s="33">
        <f t="shared" si="23"/>
        <v>282.85999999999996</v>
      </c>
    </row>
    <row r="716" spans="1:13" s="4" customFormat="1" ht="15" customHeight="1" x14ac:dyDescent="0.25">
      <c r="A716" s="1"/>
      <c r="B716" s="16">
        <v>44405</v>
      </c>
      <c r="C716" s="8" t="s">
        <v>17</v>
      </c>
      <c r="D716" s="8" t="s">
        <v>39</v>
      </c>
      <c r="E716" s="9">
        <v>7</v>
      </c>
      <c r="F716" s="8" t="s">
        <v>1476</v>
      </c>
      <c r="G716" s="8" t="s">
        <v>20</v>
      </c>
      <c r="H716" s="68">
        <v>1.5</v>
      </c>
      <c r="I716" s="45" t="s">
        <v>1960</v>
      </c>
      <c r="J716" s="8" t="s">
        <v>6</v>
      </c>
      <c r="K716" s="35">
        <v>4.1500000000000004</v>
      </c>
      <c r="L716" s="39">
        <f t="shared" si="22"/>
        <v>4.7250000000000005</v>
      </c>
      <c r="M716" s="33">
        <f t="shared" si="23"/>
        <v>287.58499999999998</v>
      </c>
    </row>
    <row r="717" spans="1:13" s="4" customFormat="1" ht="15" customHeight="1" x14ac:dyDescent="0.25">
      <c r="A717" s="1"/>
      <c r="B717" s="16">
        <v>44405</v>
      </c>
      <c r="C717" s="8" t="s">
        <v>17</v>
      </c>
      <c r="D717" s="8" t="s">
        <v>39</v>
      </c>
      <c r="E717" s="9">
        <v>7</v>
      </c>
      <c r="F717" s="8" t="s">
        <v>1352</v>
      </c>
      <c r="G717" s="8" t="s">
        <v>20</v>
      </c>
      <c r="H717" s="68">
        <v>1.5</v>
      </c>
      <c r="I717" s="45" t="s">
        <v>1960</v>
      </c>
      <c r="J717" s="8" t="s">
        <v>23</v>
      </c>
      <c r="K717" s="35"/>
      <c r="L717" s="39">
        <f t="shared" si="22"/>
        <v>-1.5</v>
      </c>
      <c r="M717" s="33">
        <f t="shared" si="23"/>
        <v>286.08499999999998</v>
      </c>
    </row>
    <row r="718" spans="1:13" s="4" customFormat="1" ht="15" customHeight="1" x14ac:dyDescent="0.25">
      <c r="A718" s="1"/>
      <c r="B718" s="16">
        <v>44407</v>
      </c>
      <c r="C718" s="8" t="s">
        <v>40</v>
      </c>
      <c r="D718" s="8" t="s">
        <v>67</v>
      </c>
      <c r="E718" s="9">
        <v>2</v>
      </c>
      <c r="F718" s="8" t="s">
        <v>1504</v>
      </c>
      <c r="G718" s="8" t="s">
        <v>20</v>
      </c>
      <c r="H718" s="68">
        <v>2</v>
      </c>
      <c r="I718" s="45" t="s">
        <v>1960</v>
      </c>
      <c r="J718" s="8" t="s">
        <v>6</v>
      </c>
      <c r="K718" s="35">
        <v>3</v>
      </c>
      <c r="L718" s="39">
        <f t="shared" si="22"/>
        <v>4</v>
      </c>
      <c r="M718" s="33">
        <f t="shared" si="23"/>
        <v>290.08499999999998</v>
      </c>
    </row>
    <row r="719" spans="1:13" s="4" customFormat="1" ht="15" customHeight="1" x14ac:dyDescent="0.25">
      <c r="A719" s="1"/>
      <c r="B719" s="16">
        <v>44407</v>
      </c>
      <c r="C719" s="8" t="s">
        <v>40</v>
      </c>
      <c r="D719" s="8" t="s">
        <v>67</v>
      </c>
      <c r="E719" s="9">
        <v>6</v>
      </c>
      <c r="F719" s="8" t="s">
        <v>1506</v>
      </c>
      <c r="G719" s="8" t="s">
        <v>20</v>
      </c>
      <c r="H719" s="68">
        <v>2</v>
      </c>
      <c r="I719" s="45" t="s">
        <v>1960</v>
      </c>
      <c r="J719" s="8" t="s">
        <v>23</v>
      </c>
      <c r="K719" s="35"/>
      <c r="L719" s="39">
        <f t="shared" si="22"/>
        <v>-2</v>
      </c>
      <c r="M719" s="33">
        <f t="shared" si="23"/>
        <v>288.08499999999998</v>
      </c>
    </row>
    <row r="720" spans="1:13" s="4" customFormat="1" ht="15" customHeight="1" x14ac:dyDescent="0.25">
      <c r="A720" s="1"/>
      <c r="B720" s="16">
        <v>44407</v>
      </c>
      <c r="C720" s="8" t="s">
        <v>40</v>
      </c>
      <c r="D720" s="8" t="s">
        <v>67</v>
      </c>
      <c r="E720" s="9">
        <v>6</v>
      </c>
      <c r="F720" s="8" t="s">
        <v>1507</v>
      </c>
      <c r="G720" s="8" t="s">
        <v>20</v>
      </c>
      <c r="H720" s="68">
        <v>1</v>
      </c>
      <c r="I720" s="45" t="s">
        <v>1960</v>
      </c>
      <c r="J720" s="8" t="s">
        <v>5</v>
      </c>
      <c r="K720" s="35"/>
      <c r="L720" s="39">
        <f t="shared" si="22"/>
        <v>-1</v>
      </c>
      <c r="M720" s="33">
        <f t="shared" si="23"/>
        <v>287.08499999999998</v>
      </c>
    </row>
    <row r="721" spans="1:13" s="4" customFormat="1" ht="15" customHeight="1" x14ac:dyDescent="0.25">
      <c r="A721" s="1"/>
      <c r="B721" s="16">
        <v>44407</v>
      </c>
      <c r="C721" s="8" t="s">
        <v>40</v>
      </c>
      <c r="D721" s="8" t="s">
        <v>67</v>
      </c>
      <c r="E721" s="9">
        <v>8</v>
      </c>
      <c r="F721" s="8" t="s">
        <v>1509</v>
      </c>
      <c r="G721" s="8" t="s">
        <v>20</v>
      </c>
      <c r="H721" s="68">
        <v>1</v>
      </c>
      <c r="I721" s="45" t="s">
        <v>1960</v>
      </c>
      <c r="J721" s="8" t="s">
        <v>18</v>
      </c>
      <c r="K721" s="35"/>
      <c r="L721" s="39">
        <f t="shared" si="22"/>
        <v>-1</v>
      </c>
      <c r="M721" s="33">
        <f t="shared" si="23"/>
        <v>286.08499999999998</v>
      </c>
    </row>
    <row r="722" spans="1:13" s="4" customFormat="1" ht="15" customHeight="1" x14ac:dyDescent="0.25">
      <c r="A722" s="1"/>
      <c r="B722" s="16">
        <v>44408</v>
      </c>
      <c r="C722" s="8" t="s">
        <v>15</v>
      </c>
      <c r="D722" s="8" t="s">
        <v>0</v>
      </c>
      <c r="E722" s="9">
        <v>1</v>
      </c>
      <c r="F722" s="8" t="s">
        <v>1365</v>
      </c>
      <c r="G722" s="8" t="s">
        <v>21</v>
      </c>
      <c r="H722" s="68">
        <v>4</v>
      </c>
      <c r="I722" s="45" t="s">
        <v>1960</v>
      </c>
      <c r="J722" s="8" t="s">
        <v>18</v>
      </c>
      <c r="K722" s="35"/>
      <c r="L722" s="39">
        <f t="shared" si="22"/>
        <v>-4</v>
      </c>
      <c r="M722" s="33">
        <f t="shared" si="23"/>
        <v>282.08499999999998</v>
      </c>
    </row>
    <row r="723" spans="1:13" s="4" customFormat="1" ht="15" customHeight="1" x14ac:dyDescent="0.25">
      <c r="A723" s="1"/>
      <c r="B723" s="16">
        <v>44408</v>
      </c>
      <c r="C723" s="8" t="s">
        <v>15</v>
      </c>
      <c r="D723" s="8" t="s">
        <v>0</v>
      </c>
      <c r="E723" s="9">
        <v>2</v>
      </c>
      <c r="F723" s="8" t="s">
        <v>1512</v>
      </c>
      <c r="G723" s="8" t="s">
        <v>20</v>
      </c>
      <c r="H723" s="68">
        <v>1.5</v>
      </c>
      <c r="I723" s="45" t="s">
        <v>1960</v>
      </c>
      <c r="J723" s="8" t="s">
        <v>5</v>
      </c>
      <c r="K723" s="35"/>
      <c r="L723" s="39">
        <f t="shared" si="22"/>
        <v>-1.5</v>
      </c>
      <c r="M723" s="33">
        <f t="shared" si="23"/>
        <v>280.58499999999998</v>
      </c>
    </row>
    <row r="724" spans="1:13" s="4" customFormat="1" ht="15" customHeight="1" x14ac:dyDescent="0.25">
      <c r="A724" s="1"/>
      <c r="B724" s="16">
        <v>44408</v>
      </c>
      <c r="C724" s="8" t="s">
        <v>15</v>
      </c>
      <c r="D724" s="8" t="s">
        <v>0</v>
      </c>
      <c r="E724" s="9">
        <v>2</v>
      </c>
      <c r="F724" s="8" t="s">
        <v>1513</v>
      </c>
      <c r="G724" s="8" t="s">
        <v>20</v>
      </c>
      <c r="H724" s="68">
        <v>1</v>
      </c>
      <c r="I724" s="45" t="s">
        <v>1960</v>
      </c>
      <c r="J724" s="8" t="s">
        <v>6</v>
      </c>
      <c r="K724" s="35">
        <v>2.7</v>
      </c>
      <c r="L724" s="39">
        <f t="shared" si="22"/>
        <v>1.7000000000000002</v>
      </c>
      <c r="M724" s="33">
        <f t="shared" si="23"/>
        <v>282.28499999999997</v>
      </c>
    </row>
    <row r="725" spans="1:13" s="4" customFormat="1" ht="15" customHeight="1" x14ac:dyDescent="0.25">
      <c r="A725" s="1"/>
      <c r="B725" s="16">
        <v>44408</v>
      </c>
      <c r="C725" s="8" t="s">
        <v>15</v>
      </c>
      <c r="D725" s="8" t="s">
        <v>0</v>
      </c>
      <c r="E725" s="9">
        <v>3</v>
      </c>
      <c r="F725" s="8" t="s">
        <v>1255</v>
      </c>
      <c r="G725" s="8" t="s">
        <v>20</v>
      </c>
      <c r="H725" s="68">
        <v>2</v>
      </c>
      <c r="I725" s="45" t="s">
        <v>1960</v>
      </c>
      <c r="J725" s="8" t="s">
        <v>18</v>
      </c>
      <c r="K725" s="35"/>
      <c r="L725" s="39">
        <f t="shared" si="22"/>
        <v>-2</v>
      </c>
      <c r="M725" s="33">
        <f t="shared" si="23"/>
        <v>280.28499999999997</v>
      </c>
    </row>
    <row r="726" spans="1:13" s="4" customFormat="1" ht="15" customHeight="1" x14ac:dyDescent="0.25">
      <c r="A726" s="1"/>
      <c r="B726" s="16">
        <v>44408</v>
      </c>
      <c r="C726" s="8" t="s">
        <v>15</v>
      </c>
      <c r="D726" s="8" t="s">
        <v>0</v>
      </c>
      <c r="E726" s="9">
        <v>3</v>
      </c>
      <c r="F726" s="8" t="s">
        <v>1405</v>
      </c>
      <c r="G726" s="8" t="s">
        <v>20</v>
      </c>
      <c r="H726" s="68">
        <v>2</v>
      </c>
      <c r="I726" s="45" t="s">
        <v>1960</v>
      </c>
      <c r="J726" s="8" t="s">
        <v>18</v>
      </c>
      <c r="K726" s="35"/>
      <c r="L726" s="39">
        <f t="shared" si="22"/>
        <v>-2</v>
      </c>
      <c r="M726" s="33">
        <f t="shared" si="23"/>
        <v>278.28499999999997</v>
      </c>
    </row>
    <row r="727" spans="1:13" s="4" customFormat="1" ht="15" customHeight="1" x14ac:dyDescent="0.25">
      <c r="A727" s="1"/>
      <c r="B727" s="16">
        <v>44408</v>
      </c>
      <c r="C727" s="8" t="s">
        <v>15</v>
      </c>
      <c r="D727" s="8" t="s">
        <v>0</v>
      </c>
      <c r="E727" s="9">
        <v>6</v>
      </c>
      <c r="F727" s="8" t="s">
        <v>1516</v>
      </c>
      <c r="G727" s="8" t="s">
        <v>20</v>
      </c>
      <c r="H727" s="68">
        <v>1</v>
      </c>
      <c r="I727" s="45" t="s">
        <v>1960</v>
      </c>
      <c r="J727" s="8" t="s">
        <v>18</v>
      </c>
      <c r="K727" s="35"/>
      <c r="L727" s="39">
        <f t="shared" si="22"/>
        <v>-1</v>
      </c>
      <c r="M727" s="33">
        <f t="shared" si="23"/>
        <v>277.28499999999997</v>
      </c>
    </row>
    <row r="728" spans="1:13" s="4" customFormat="1" ht="15" customHeight="1" x14ac:dyDescent="0.25">
      <c r="A728" s="1"/>
      <c r="B728" s="16">
        <v>44408</v>
      </c>
      <c r="C728" s="8" t="s">
        <v>15</v>
      </c>
      <c r="D728" s="8" t="s">
        <v>0</v>
      </c>
      <c r="E728" s="9">
        <v>7</v>
      </c>
      <c r="F728" s="8" t="s">
        <v>1518</v>
      </c>
      <c r="G728" s="8" t="s">
        <v>20</v>
      </c>
      <c r="H728" s="68">
        <v>1</v>
      </c>
      <c r="I728" s="45" t="s">
        <v>1960</v>
      </c>
      <c r="J728" s="8" t="s">
        <v>18</v>
      </c>
      <c r="K728" s="35"/>
      <c r="L728" s="39">
        <f t="shared" si="22"/>
        <v>-1</v>
      </c>
      <c r="M728" s="33">
        <f t="shared" si="23"/>
        <v>276.28499999999997</v>
      </c>
    </row>
    <row r="729" spans="1:13" s="4" customFormat="1" ht="15" customHeight="1" x14ac:dyDescent="0.25">
      <c r="A729" s="1"/>
      <c r="B729" s="16">
        <v>44408</v>
      </c>
      <c r="C729" s="8" t="s">
        <v>15</v>
      </c>
      <c r="D729" s="8" t="s">
        <v>0</v>
      </c>
      <c r="E729" s="9">
        <v>7</v>
      </c>
      <c r="F729" s="8" t="s">
        <v>1518</v>
      </c>
      <c r="G729" s="8" t="s">
        <v>21</v>
      </c>
      <c r="H729" s="68">
        <v>1</v>
      </c>
      <c r="I729" s="45" t="s">
        <v>1960</v>
      </c>
      <c r="J729" s="8" t="s">
        <v>18</v>
      </c>
      <c r="K729" s="35"/>
      <c r="L729" s="39">
        <f t="shared" si="22"/>
        <v>-1</v>
      </c>
      <c r="M729" s="33">
        <f t="shared" si="23"/>
        <v>275.28499999999997</v>
      </c>
    </row>
    <row r="730" spans="1:13" s="4" customFormat="1" ht="15" customHeight="1" x14ac:dyDescent="0.25">
      <c r="A730" s="1"/>
      <c r="B730" s="16">
        <v>44408</v>
      </c>
      <c r="C730" s="8" t="s">
        <v>15</v>
      </c>
      <c r="D730" s="8" t="s">
        <v>0</v>
      </c>
      <c r="E730" s="9">
        <v>9</v>
      </c>
      <c r="F730" s="8" t="s">
        <v>1522</v>
      </c>
      <c r="G730" s="8" t="s">
        <v>20</v>
      </c>
      <c r="H730" s="68">
        <v>1</v>
      </c>
      <c r="I730" s="45" t="s">
        <v>1960</v>
      </c>
      <c r="J730" s="8" t="s">
        <v>18</v>
      </c>
      <c r="K730" s="35"/>
      <c r="L730" s="39">
        <f t="shared" si="22"/>
        <v>-1</v>
      </c>
      <c r="M730" s="33">
        <f t="shared" si="23"/>
        <v>274.28499999999997</v>
      </c>
    </row>
    <row r="731" spans="1:13" s="4" customFormat="1" ht="15" customHeight="1" x14ac:dyDescent="0.25">
      <c r="A731" s="1"/>
      <c r="B731" s="16">
        <v>44408</v>
      </c>
      <c r="C731" s="8" t="s">
        <v>15</v>
      </c>
      <c r="D731" s="8" t="s">
        <v>0</v>
      </c>
      <c r="E731" s="9">
        <v>9</v>
      </c>
      <c r="F731" s="8" t="s">
        <v>1520</v>
      </c>
      <c r="G731" s="8" t="s">
        <v>20</v>
      </c>
      <c r="H731" s="68">
        <v>1</v>
      </c>
      <c r="I731" s="45" t="s">
        <v>1960</v>
      </c>
      <c r="J731" s="8" t="s">
        <v>18</v>
      </c>
      <c r="K731" s="35"/>
      <c r="L731" s="39">
        <f t="shared" si="22"/>
        <v>-1</v>
      </c>
      <c r="M731" s="33">
        <f t="shared" si="23"/>
        <v>273.28499999999997</v>
      </c>
    </row>
    <row r="732" spans="1:13" s="4" customFormat="1" ht="15" customHeight="1" x14ac:dyDescent="0.25">
      <c r="A732" s="1"/>
      <c r="B732" s="16">
        <v>44408</v>
      </c>
      <c r="C732" s="8" t="s">
        <v>15</v>
      </c>
      <c r="D732" s="8" t="s">
        <v>0</v>
      </c>
      <c r="E732" s="9">
        <v>9</v>
      </c>
      <c r="F732" s="8" t="s">
        <v>1521</v>
      </c>
      <c r="G732" s="8" t="s">
        <v>20</v>
      </c>
      <c r="H732" s="68">
        <v>1</v>
      </c>
      <c r="I732" s="45" t="s">
        <v>1960</v>
      </c>
      <c r="J732" s="8" t="s">
        <v>23</v>
      </c>
      <c r="K732" s="35"/>
      <c r="L732" s="39">
        <f t="shared" si="22"/>
        <v>-1</v>
      </c>
      <c r="M732" s="33">
        <f t="shared" si="23"/>
        <v>272.28499999999997</v>
      </c>
    </row>
    <row r="733" spans="1:13" s="4" customFormat="1" ht="15" customHeight="1" x14ac:dyDescent="0.25">
      <c r="A733" s="1"/>
      <c r="B733" s="16">
        <v>44408</v>
      </c>
      <c r="C733" s="8" t="s">
        <v>15</v>
      </c>
      <c r="D733" s="8" t="s">
        <v>27</v>
      </c>
      <c r="E733" s="9">
        <v>4</v>
      </c>
      <c r="F733" s="8" t="s">
        <v>1524</v>
      </c>
      <c r="G733" s="8" t="s">
        <v>20</v>
      </c>
      <c r="H733" s="68">
        <v>2</v>
      </c>
      <c r="I733" s="45" t="s">
        <v>1960</v>
      </c>
      <c r="J733" s="8" t="s">
        <v>5</v>
      </c>
      <c r="K733" s="35"/>
      <c r="L733" s="39">
        <f t="shared" si="22"/>
        <v>-2</v>
      </c>
      <c r="M733" s="33">
        <f t="shared" si="23"/>
        <v>270.28499999999997</v>
      </c>
    </row>
    <row r="734" spans="1:13" s="4" customFormat="1" ht="15" customHeight="1" x14ac:dyDescent="0.25">
      <c r="A734" s="1"/>
      <c r="B734" s="16">
        <v>44408</v>
      </c>
      <c r="C734" s="8" t="s">
        <v>15</v>
      </c>
      <c r="D734" s="8" t="s">
        <v>27</v>
      </c>
      <c r="E734" s="9">
        <v>4</v>
      </c>
      <c r="F734" s="8" t="s">
        <v>1525</v>
      </c>
      <c r="G734" s="8" t="s">
        <v>20</v>
      </c>
      <c r="H734" s="68">
        <v>1</v>
      </c>
      <c r="I734" s="45" t="s">
        <v>1960</v>
      </c>
      <c r="J734" s="8" t="s">
        <v>18</v>
      </c>
      <c r="K734" s="35"/>
      <c r="L734" s="39">
        <f t="shared" si="22"/>
        <v>-1</v>
      </c>
      <c r="M734" s="33">
        <f t="shared" si="23"/>
        <v>269.28499999999997</v>
      </c>
    </row>
    <row r="735" spans="1:13" s="4" customFormat="1" ht="15" customHeight="1" x14ac:dyDescent="0.25">
      <c r="A735" s="1"/>
      <c r="B735" s="16">
        <v>44408</v>
      </c>
      <c r="C735" s="8" t="s">
        <v>15</v>
      </c>
      <c r="D735" s="8" t="s">
        <v>27</v>
      </c>
      <c r="E735" s="9">
        <v>5</v>
      </c>
      <c r="F735" s="8" t="s">
        <v>1527</v>
      </c>
      <c r="G735" s="8" t="s">
        <v>20</v>
      </c>
      <c r="H735" s="68">
        <v>3</v>
      </c>
      <c r="I735" s="45" t="s">
        <v>1960</v>
      </c>
      <c r="J735" s="8" t="s">
        <v>18</v>
      </c>
      <c r="K735" s="35"/>
      <c r="L735" s="39">
        <f t="shared" si="22"/>
        <v>-3</v>
      </c>
      <c r="M735" s="33">
        <f t="shared" si="23"/>
        <v>266.28499999999997</v>
      </c>
    </row>
    <row r="736" spans="1:13" s="4" customFormat="1" ht="15" customHeight="1" x14ac:dyDescent="0.25">
      <c r="A736" s="1"/>
      <c r="B736" s="16">
        <v>44408</v>
      </c>
      <c r="C736" s="8" t="s">
        <v>15</v>
      </c>
      <c r="D736" s="8" t="s">
        <v>27</v>
      </c>
      <c r="E736" s="9">
        <v>7</v>
      </c>
      <c r="F736" s="8" t="s">
        <v>1529</v>
      </c>
      <c r="G736" s="8" t="s">
        <v>20</v>
      </c>
      <c r="H736" s="68">
        <v>1</v>
      </c>
      <c r="I736" s="45" t="s">
        <v>1960</v>
      </c>
      <c r="J736" s="8" t="s">
        <v>6</v>
      </c>
      <c r="K736" s="35">
        <v>4.4000000000000004</v>
      </c>
      <c r="L736" s="39">
        <f t="shared" si="22"/>
        <v>3.4000000000000004</v>
      </c>
      <c r="M736" s="33">
        <f t="shared" si="23"/>
        <v>269.68499999999995</v>
      </c>
    </row>
    <row r="737" spans="1:13" s="4" customFormat="1" ht="15" customHeight="1" x14ac:dyDescent="0.25">
      <c r="A737" s="1"/>
      <c r="B737" s="16">
        <v>44408</v>
      </c>
      <c r="C737" s="8" t="s">
        <v>15</v>
      </c>
      <c r="D737" s="8" t="s">
        <v>27</v>
      </c>
      <c r="E737" s="9">
        <v>7</v>
      </c>
      <c r="F737" s="8" t="s">
        <v>647</v>
      </c>
      <c r="G737" s="8" t="s">
        <v>20</v>
      </c>
      <c r="H737" s="68">
        <v>1</v>
      </c>
      <c r="I737" s="45" t="s">
        <v>1960</v>
      </c>
      <c r="J737" s="8" t="s">
        <v>23</v>
      </c>
      <c r="K737" s="35"/>
      <c r="L737" s="39">
        <f t="shared" si="22"/>
        <v>-1</v>
      </c>
      <c r="M737" s="33">
        <f t="shared" si="23"/>
        <v>268.68499999999995</v>
      </c>
    </row>
    <row r="738" spans="1:13" s="4" customFormat="1" ht="15" customHeight="1" x14ac:dyDescent="0.25">
      <c r="A738" s="1"/>
      <c r="B738" s="16">
        <v>44409</v>
      </c>
      <c r="C738" s="8" t="s">
        <v>24</v>
      </c>
      <c r="D738" s="8" t="s">
        <v>25</v>
      </c>
      <c r="E738" s="9">
        <v>3</v>
      </c>
      <c r="F738" s="8" t="s">
        <v>1531</v>
      </c>
      <c r="G738" s="8" t="s">
        <v>20</v>
      </c>
      <c r="H738" s="68">
        <v>2</v>
      </c>
      <c r="I738" s="45" t="s">
        <v>1960</v>
      </c>
      <c r="J738" s="8" t="s">
        <v>18</v>
      </c>
      <c r="K738" s="35"/>
      <c r="L738" s="39">
        <f t="shared" si="22"/>
        <v>-2</v>
      </c>
      <c r="M738" s="33">
        <f t="shared" si="23"/>
        <v>266.68499999999995</v>
      </c>
    </row>
    <row r="739" spans="1:13" s="4" customFormat="1" ht="15" customHeight="1" x14ac:dyDescent="0.25">
      <c r="A739" s="1"/>
      <c r="B739" s="16">
        <v>44409</v>
      </c>
      <c r="C739" s="8" t="s">
        <v>24</v>
      </c>
      <c r="D739" s="8" t="s">
        <v>25</v>
      </c>
      <c r="E739" s="9">
        <v>3</v>
      </c>
      <c r="F739" s="8" t="s">
        <v>1532</v>
      </c>
      <c r="G739" s="8" t="s">
        <v>20</v>
      </c>
      <c r="H739" s="68">
        <v>1</v>
      </c>
      <c r="I739" s="45" t="s">
        <v>1960</v>
      </c>
      <c r="J739" s="8" t="s">
        <v>18</v>
      </c>
      <c r="K739" s="35"/>
      <c r="L739" s="39">
        <f t="shared" si="22"/>
        <v>-1</v>
      </c>
      <c r="M739" s="33">
        <f t="shared" si="23"/>
        <v>265.68499999999995</v>
      </c>
    </row>
    <row r="740" spans="1:13" s="4" customFormat="1" ht="15" customHeight="1" x14ac:dyDescent="0.25">
      <c r="A740" s="1"/>
      <c r="B740" s="16">
        <v>44409</v>
      </c>
      <c r="C740" s="8" t="s">
        <v>24</v>
      </c>
      <c r="D740" s="8" t="s">
        <v>25</v>
      </c>
      <c r="E740" s="9">
        <v>3</v>
      </c>
      <c r="F740" s="8" t="s">
        <v>1533</v>
      </c>
      <c r="G740" s="8" t="s">
        <v>20</v>
      </c>
      <c r="H740" s="68">
        <v>1</v>
      </c>
      <c r="I740" s="45" t="s">
        <v>1960</v>
      </c>
      <c r="J740" s="8" t="s">
        <v>18</v>
      </c>
      <c r="K740" s="35"/>
      <c r="L740" s="39">
        <f t="shared" si="22"/>
        <v>-1</v>
      </c>
      <c r="M740" s="33">
        <f t="shared" si="23"/>
        <v>264.68499999999995</v>
      </c>
    </row>
    <row r="741" spans="1:13" s="4" customFormat="1" ht="15" customHeight="1" x14ac:dyDescent="0.25">
      <c r="A741" s="1"/>
      <c r="B741" s="16">
        <v>44409</v>
      </c>
      <c r="C741" s="8" t="s">
        <v>24</v>
      </c>
      <c r="D741" s="8" t="s">
        <v>25</v>
      </c>
      <c r="E741" s="9">
        <v>4</v>
      </c>
      <c r="F741" s="8" t="s">
        <v>1535</v>
      </c>
      <c r="G741" s="8" t="s">
        <v>20</v>
      </c>
      <c r="H741" s="68">
        <v>1</v>
      </c>
      <c r="I741" s="45" t="s">
        <v>1960</v>
      </c>
      <c r="J741" s="8" t="s">
        <v>18</v>
      </c>
      <c r="K741" s="35"/>
      <c r="L741" s="39">
        <f t="shared" si="22"/>
        <v>-1</v>
      </c>
      <c r="M741" s="33">
        <f t="shared" si="23"/>
        <v>263.68499999999995</v>
      </c>
    </row>
    <row r="742" spans="1:13" s="4" customFormat="1" ht="15" customHeight="1" x14ac:dyDescent="0.25">
      <c r="A742" s="1"/>
      <c r="B742" s="16">
        <v>44409</v>
      </c>
      <c r="C742" s="8" t="s">
        <v>24</v>
      </c>
      <c r="D742" s="8" t="s">
        <v>25</v>
      </c>
      <c r="E742" s="9">
        <v>8</v>
      </c>
      <c r="F742" s="8" t="s">
        <v>1537</v>
      </c>
      <c r="G742" s="8" t="s">
        <v>20</v>
      </c>
      <c r="H742" s="68">
        <v>1</v>
      </c>
      <c r="I742" s="45" t="s">
        <v>1960</v>
      </c>
      <c r="J742" s="8" t="s">
        <v>18</v>
      </c>
      <c r="K742" s="35"/>
      <c r="L742" s="39">
        <f t="shared" si="22"/>
        <v>-1</v>
      </c>
      <c r="M742" s="33">
        <f t="shared" si="23"/>
        <v>262.68499999999995</v>
      </c>
    </row>
    <row r="743" spans="1:13" s="4" customFormat="1" ht="15" customHeight="1" x14ac:dyDescent="0.25">
      <c r="A743" s="1"/>
      <c r="B743" s="16">
        <v>44409</v>
      </c>
      <c r="C743" s="8" t="s">
        <v>24</v>
      </c>
      <c r="D743" s="8" t="s">
        <v>25</v>
      </c>
      <c r="E743" s="9">
        <v>8</v>
      </c>
      <c r="F743" s="8" t="s">
        <v>1538</v>
      </c>
      <c r="G743" s="8" t="s">
        <v>20</v>
      </c>
      <c r="H743" s="68">
        <v>1</v>
      </c>
      <c r="I743" s="45" t="s">
        <v>1960</v>
      </c>
      <c r="J743" s="8" t="s">
        <v>6</v>
      </c>
      <c r="K743" s="35">
        <v>3.6</v>
      </c>
      <c r="L743" s="39">
        <f t="shared" si="22"/>
        <v>2.6</v>
      </c>
      <c r="M743" s="33">
        <f t="shared" si="23"/>
        <v>265.28499999999997</v>
      </c>
    </row>
    <row r="744" spans="1:13" s="4" customFormat="1" ht="15" customHeight="1" x14ac:dyDescent="0.25">
      <c r="A744" s="1"/>
      <c r="B744" s="16">
        <v>44412</v>
      </c>
      <c r="C744" s="8" t="s">
        <v>17</v>
      </c>
      <c r="D744" s="8" t="s">
        <v>0</v>
      </c>
      <c r="E744" s="9">
        <v>2</v>
      </c>
      <c r="F744" s="8" t="s">
        <v>529</v>
      </c>
      <c r="G744" s="8" t="s">
        <v>20</v>
      </c>
      <c r="H744" s="68">
        <v>2</v>
      </c>
      <c r="I744" s="45" t="s">
        <v>1960</v>
      </c>
      <c r="J744" s="8" t="s">
        <v>23</v>
      </c>
      <c r="K744" s="35"/>
      <c r="L744" s="39">
        <f t="shared" si="22"/>
        <v>-2</v>
      </c>
      <c r="M744" s="33">
        <f t="shared" si="23"/>
        <v>263.28499999999997</v>
      </c>
    </row>
    <row r="745" spans="1:13" s="4" customFormat="1" ht="15" customHeight="1" x14ac:dyDescent="0.25">
      <c r="A745" s="1"/>
      <c r="B745" s="16">
        <v>44412</v>
      </c>
      <c r="C745" s="8" t="s">
        <v>17</v>
      </c>
      <c r="D745" s="8" t="s">
        <v>0</v>
      </c>
      <c r="E745" s="9">
        <v>7</v>
      </c>
      <c r="F745" s="8" t="s">
        <v>1541</v>
      </c>
      <c r="G745" s="8" t="s">
        <v>20</v>
      </c>
      <c r="H745" s="68">
        <v>1</v>
      </c>
      <c r="I745" s="45" t="s">
        <v>1960</v>
      </c>
      <c r="J745" s="8" t="s">
        <v>18</v>
      </c>
      <c r="K745" s="35"/>
      <c r="L745" s="39">
        <f t="shared" si="22"/>
        <v>-1</v>
      </c>
      <c r="M745" s="33">
        <f t="shared" si="23"/>
        <v>262.28499999999997</v>
      </c>
    </row>
    <row r="746" spans="1:13" s="4" customFormat="1" ht="15" customHeight="1" x14ac:dyDescent="0.25">
      <c r="A746" s="1"/>
      <c r="B746" s="16">
        <v>44413</v>
      </c>
      <c r="C746" s="8" t="s">
        <v>43</v>
      </c>
      <c r="D746" s="8" t="s">
        <v>67</v>
      </c>
      <c r="E746" s="9">
        <v>2</v>
      </c>
      <c r="F746" s="8" t="s">
        <v>1556</v>
      </c>
      <c r="G746" s="8" t="s">
        <v>20</v>
      </c>
      <c r="H746" s="68">
        <v>3</v>
      </c>
      <c r="I746" s="45" t="s">
        <v>1960</v>
      </c>
      <c r="J746" s="8" t="s">
        <v>5</v>
      </c>
      <c r="K746" s="35"/>
      <c r="L746" s="39">
        <f t="shared" si="22"/>
        <v>-3</v>
      </c>
      <c r="M746" s="33">
        <f t="shared" si="23"/>
        <v>259.28499999999997</v>
      </c>
    </row>
    <row r="747" spans="1:13" s="4" customFormat="1" ht="15" customHeight="1" x14ac:dyDescent="0.25">
      <c r="A747" s="1"/>
      <c r="B747" s="16">
        <v>44415</v>
      </c>
      <c r="C747" s="8" t="s">
        <v>15</v>
      </c>
      <c r="D747" s="8" t="s">
        <v>39</v>
      </c>
      <c r="E747" s="9">
        <v>3</v>
      </c>
      <c r="F747" s="8" t="s">
        <v>128</v>
      </c>
      <c r="G747" s="8" t="s">
        <v>20</v>
      </c>
      <c r="H747" s="68">
        <v>4</v>
      </c>
      <c r="I747" s="45" t="s">
        <v>1960</v>
      </c>
      <c r="J747" s="8" t="s">
        <v>6</v>
      </c>
      <c r="K747" s="35">
        <v>2.35</v>
      </c>
      <c r="L747" s="39">
        <f t="shared" si="22"/>
        <v>5.4</v>
      </c>
      <c r="M747" s="33">
        <f t="shared" si="23"/>
        <v>264.68499999999995</v>
      </c>
    </row>
    <row r="748" spans="1:13" s="4" customFormat="1" ht="15" customHeight="1" x14ac:dyDescent="0.25">
      <c r="A748" s="1"/>
      <c r="B748" s="16">
        <v>44415</v>
      </c>
      <c r="C748" s="8" t="s">
        <v>15</v>
      </c>
      <c r="D748" s="8" t="s">
        <v>39</v>
      </c>
      <c r="E748" s="9">
        <v>4</v>
      </c>
      <c r="F748" s="8" t="s">
        <v>1559</v>
      </c>
      <c r="G748" s="8" t="s">
        <v>20</v>
      </c>
      <c r="H748" s="68">
        <v>2</v>
      </c>
      <c r="I748" s="45" t="s">
        <v>1960</v>
      </c>
      <c r="J748" s="8" t="s">
        <v>18</v>
      </c>
      <c r="K748" s="35"/>
      <c r="L748" s="39">
        <f t="shared" si="22"/>
        <v>-2</v>
      </c>
      <c r="M748" s="33">
        <f t="shared" si="23"/>
        <v>262.68499999999995</v>
      </c>
    </row>
    <row r="749" spans="1:13" s="4" customFormat="1" ht="15" customHeight="1" x14ac:dyDescent="0.25">
      <c r="A749" s="1"/>
      <c r="B749" s="16">
        <v>44415</v>
      </c>
      <c r="C749" s="8" t="s">
        <v>15</v>
      </c>
      <c r="D749" s="8" t="s">
        <v>39</v>
      </c>
      <c r="E749" s="9">
        <v>9</v>
      </c>
      <c r="F749" s="8" t="s">
        <v>1561</v>
      </c>
      <c r="G749" s="8" t="s">
        <v>20</v>
      </c>
      <c r="H749" s="68">
        <v>1</v>
      </c>
      <c r="I749" s="45" t="s">
        <v>1960</v>
      </c>
      <c r="J749" s="8" t="s">
        <v>18</v>
      </c>
      <c r="K749" s="35"/>
      <c r="L749" s="39">
        <f t="shared" si="22"/>
        <v>-1</v>
      </c>
      <c r="M749" s="33">
        <f t="shared" si="23"/>
        <v>261.68499999999995</v>
      </c>
    </row>
    <row r="750" spans="1:13" s="4" customFormat="1" ht="15" customHeight="1" x14ac:dyDescent="0.25">
      <c r="A750" s="1"/>
      <c r="B750" s="16">
        <v>44415</v>
      </c>
      <c r="C750" s="8" t="s">
        <v>15</v>
      </c>
      <c r="D750" s="8" t="s">
        <v>27</v>
      </c>
      <c r="E750" s="9">
        <v>3</v>
      </c>
      <c r="F750" s="8" t="s">
        <v>1563</v>
      </c>
      <c r="G750" s="8" t="s">
        <v>20</v>
      </c>
      <c r="H750" s="68">
        <v>2</v>
      </c>
      <c r="I750" s="45" t="s">
        <v>1960</v>
      </c>
      <c r="J750" s="8" t="s">
        <v>23</v>
      </c>
      <c r="K750" s="35"/>
      <c r="L750" s="39">
        <f t="shared" si="22"/>
        <v>-2</v>
      </c>
      <c r="M750" s="33">
        <f t="shared" si="23"/>
        <v>259.68499999999995</v>
      </c>
    </row>
    <row r="751" spans="1:13" s="4" customFormat="1" ht="15" customHeight="1" x14ac:dyDescent="0.25">
      <c r="A751" s="1"/>
      <c r="B751" s="16">
        <v>44415</v>
      </c>
      <c r="C751" s="8" t="s">
        <v>15</v>
      </c>
      <c r="D751" s="8" t="s">
        <v>27</v>
      </c>
      <c r="E751" s="9">
        <v>4</v>
      </c>
      <c r="F751" s="8" t="s">
        <v>1565</v>
      </c>
      <c r="G751" s="8" t="s">
        <v>20</v>
      </c>
      <c r="H751" s="68">
        <v>4</v>
      </c>
      <c r="I751" s="45" t="s">
        <v>1960</v>
      </c>
      <c r="J751" s="8" t="s">
        <v>5</v>
      </c>
      <c r="K751" s="35"/>
      <c r="L751" s="39">
        <f t="shared" si="22"/>
        <v>-4</v>
      </c>
      <c r="M751" s="33">
        <f t="shared" si="23"/>
        <v>255.68499999999995</v>
      </c>
    </row>
    <row r="752" spans="1:13" s="4" customFormat="1" ht="15" customHeight="1" x14ac:dyDescent="0.25">
      <c r="A752" s="1"/>
      <c r="B752" s="16">
        <v>44416</v>
      </c>
      <c r="C752" s="8" t="s">
        <v>24</v>
      </c>
      <c r="D752" s="8" t="s">
        <v>25</v>
      </c>
      <c r="E752" s="9">
        <v>1</v>
      </c>
      <c r="F752" s="8" t="s">
        <v>1566</v>
      </c>
      <c r="G752" s="8" t="s">
        <v>20</v>
      </c>
      <c r="H752" s="68">
        <v>2</v>
      </c>
      <c r="I752" s="45" t="s">
        <v>1960</v>
      </c>
      <c r="J752" s="8" t="s">
        <v>23</v>
      </c>
      <c r="K752" s="35"/>
      <c r="L752" s="39">
        <f t="shared" si="22"/>
        <v>-2</v>
      </c>
      <c r="M752" s="33">
        <f t="shared" si="23"/>
        <v>253.68499999999995</v>
      </c>
    </row>
    <row r="753" spans="1:13" s="4" customFormat="1" ht="15" customHeight="1" x14ac:dyDescent="0.25">
      <c r="A753" s="1"/>
      <c r="B753" s="16">
        <v>44416</v>
      </c>
      <c r="C753" s="8" t="s">
        <v>24</v>
      </c>
      <c r="D753" s="8" t="s">
        <v>25</v>
      </c>
      <c r="E753" s="9">
        <v>1</v>
      </c>
      <c r="F753" s="8" t="s">
        <v>1567</v>
      </c>
      <c r="G753" s="8" t="s">
        <v>20</v>
      </c>
      <c r="H753" s="68">
        <v>1</v>
      </c>
      <c r="I753" s="45" t="s">
        <v>1960</v>
      </c>
      <c r="J753" s="8" t="s">
        <v>6</v>
      </c>
      <c r="K753" s="35">
        <v>2.8</v>
      </c>
      <c r="L753" s="39">
        <f t="shared" si="22"/>
        <v>1.7999999999999998</v>
      </c>
      <c r="M753" s="33">
        <f t="shared" si="23"/>
        <v>255.48499999999996</v>
      </c>
    </row>
    <row r="754" spans="1:13" s="4" customFormat="1" ht="15" customHeight="1" x14ac:dyDescent="0.25">
      <c r="A754" s="1"/>
      <c r="B754" s="16">
        <v>44416</v>
      </c>
      <c r="C754" s="8" t="s">
        <v>24</v>
      </c>
      <c r="D754" s="8" t="s">
        <v>25</v>
      </c>
      <c r="E754" s="9">
        <v>1</v>
      </c>
      <c r="F754" s="8" t="s">
        <v>1568</v>
      </c>
      <c r="G754" s="8" t="s">
        <v>20</v>
      </c>
      <c r="H754" s="68">
        <v>0.5</v>
      </c>
      <c r="I754" s="45" t="s">
        <v>1960</v>
      </c>
      <c r="J754" s="8" t="s">
        <v>5</v>
      </c>
      <c r="K754" s="35"/>
      <c r="L754" s="39">
        <f t="shared" si="22"/>
        <v>-0.5</v>
      </c>
      <c r="M754" s="33">
        <f t="shared" si="23"/>
        <v>254.98499999999996</v>
      </c>
    </row>
    <row r="755" spans="1:13" s="4" customFormat="1" ht="15" customHeight="1" x14ac:dyDescent="0.25">
      <c r="A755" s="1"/>
      <c r="B755" s="16">
        <v>44416</v>
      </c>
      <c r="C755" s="8" t="s">
        <v>24</v>
      </c>
      <c r="D755" s="8" t="s">
        <v>25</v>
      </c>
      <c r="E755" s="9">
        <v>3</v>
      </c>
      <c r="F755" s="8" t="s">
        <v>1571</v>
      </c>
      <c r="G755" s="8" t="s">
        <v>20</v>
      </c>
      <c r="H755" s="68">
        <v>2</v>
      </c>
      <c r="I755" s="45" t="s">
        <v>1960</v>
      </c>
      <c r="J755" s="8" t="s">
        <v>18</v>
      </c>
      <c r="K755" s="35"/>
      <c r="L755" s="39">
        <f t="shared" si="22"/>
        <v>-2</v>
      </c>
      <c r="M755" s="33">
        <f t="shared" si="23"/>
        <v>252.98499999999996</v>
      </c>
    </row>
    <row r="756" spans="1:13" s="4" customFormat="1" ht="15" customHeight="1" x14ac:dyDescent="0.25">
      <c r="A756" s="1"/>
      <c r="B756" s="16">
        <v>44416</v>
      </c>
      <c r="C756" s="8" t="s">
        <v>24</v>
      </c>
      <c r="D756" s="8" t="s">
        <v>25</v>
      </c>
      <c r="E756" s="9">
        <v>6</v>
      </c>
      <c r="F756" s="8" t="s">
        <v>1433</v>
      </c>
      <c r="G756" s="8" t="s">
        <v>20</v>
      </c>
      <c r="H756" s="68">
        <v>1</v>
      </c>
      <c r="I756" s="45" t="s">
        <v>1960</v>
      </c>
      <c r="J756" s="8" t="s">
        <v>18</v>
      </c>
      <c r="K756" s="35"/>
      <c r="L756" s="39">
        <f t="shared" si="22"/>
        <v>-1</v>
      </c>
      <c r="M756" s="33">
        <f t="shared" si="23"/>
        <v>251.98499999999996</v>
      </c>
    </row>
    <row r="757" spans="1:13" s="4" customFormat="1" ht="15" customHeight="1" x14ac:dyDescent="0.25">
      <c r="A757" s="1"/>
      <c r="B757" s="16">
        <v>44416</v>
      </c>
      <c r="C757" s="8" t="s">
        <v>24</v>
      </c>
      <c r="D757" s="8" t="s">
        <v>25</v>
      </c>
      <c r="E757" s="9">
        <v>6</v>
      </c>
      <c r="F757" s="8" t="s">
        <v>1433</v>
      </c>
      <c r="G757" s="8" t="s">
        <v>21</v>
      </c>
      <c r="H757" s="68">
        <v>1</v>
      </c>
      <c r="I757" s="45" t="s">
        <v>1960</v>
      </c>
      <c r="J757" s="8" t="s">
        <v>18</v>
      </c>
      <c r="K757" s="35"/>
      <c r="L757" s="39">
        <f t="shared" si="22"/>
        <v>-1</v>
      </c>
      <c r="M757" s="33">
        <f t="shared" si="23"/>
        <v>250.98499999999996</v>
      </c>
    </row>
    <row r="758" spans="1:13" s="4" customFormat="1" ht="15" customHeight="1" x14ac:dyDescent="0.25">
      <c r="A758" s="1"/>
      <c r="B758" s="16">
        <v>44419</v>
      </c>
      <c r="C758" s="8" t="s">
        <v>17</v>
      </c>
      <c r="D758" s="8" t="s">
        <v>39</v>
      </c>
      <c r="E758" s="9">
        <v>2</v>
      </c>
      <c r="F758" s="8" t="s">
        <v>1580</v>
      </c>
      <c r="G758" s="8" t="s">
        <v>20</v>
      </c>
      <c r="H758" s="68">
        <v>1.5</v>
      </c>
      <c r="I758" s="45" t="s">
        <v>1960</v>
      </c>
      <c r="J758" s="8" t="s">
        <v>6</v>
      </c>
      <c r="K758" s="35">
        <v>3.7</v>
      </c>
      <c r="L758" s="39">
        <f t="shared" si="22"/>
        <v>4.0500000000000007</v>
      </c>
      <c r="M758" s="33">
        <f t="shared" si="23"/>
        <v>255.03499999999997</v>
      </c>
    </row>
    <row r="759" spans="1:13" s="4" customFormat="1" ht="15" customHeight="1" x14ac:dyDescent="0.25">
      <c r="A759" s="1"/>
      <c r="B759" s="16">
        <v>44419</v>
      </c>
      <c r="C759" s="8" t="s">
        <v>17</v>
      </c>
      <c r="D759" s="8" t="s">
        <v>39</v>
      </c>
      <c r="E759" s="9">
        <v>2</v>
      </c>
      <c r="F759" s="8" t="s">
        <v>1581</v>
      </c>
      <c r="G759" s="8" t="s">
        <v>20</v>
      </c>
      <c r="H759" s="68">
        <v>1</v>
      </c>
      <c r="I759" s="45" t="s">
        <v>1960</v>
      </c>
      <c r="J759" s="8" t="s">
        <v>18</v>
      </c>
      <c r="K759" s="35"/>
      <c r="L759" s="39">
        <f t="shared" si="22"/>
        <v>-1</v>
      </c>
      <c r="M759" s="33">
        <f t="shared" si="23"/>
        <v>254.03499999999997</v>
      </c>
    </row>
    <row r="760" spans="1:13" s="4" customFormat="1" ht="15" customHeight="1" x14ac:dyDescent="0.25">
      <c r="A760" s="1"/>
      <c r="B760" s="16">
        <v>44419</v>
      </c>
      <c r="C760" s="8" t="s">
        <v>17</v>
      </c>
      <c r="D760" s="8" t="s">
        <v>39</v>
      </c>
      <c r="E760" s="9">
        <v>3</v>
      </c>
      <c r="F760" s="8" t="s">
        <v>1582</v>
      </c>
      <c r="G760" s="8" t="s">
        <v>20</v>
      </c>
      <c r="H760" s="68">
        <v>4</v>
      </c>
      <c r="I760" s="45" t="s">
        <v>1960</v>
      </c>
      <c r="J760" s="8" t="s">
        <v>18</v>
      </c>
      <c r="K760" s="35"/>
      <c r="L760" s="39">
        <f t="shared" si="22"/>
        <v>-4</v>
      </c>
      <c r="M760" s="33">
        <f t="shared" si="23"/>
        <v>250.03499999999997</v>
      </c>
    </row>
    <row r="761" spans="1:13" s="4" customFormat="1" ht="15" customHeight="1" x14ac:dyDescent="0.25">
      <c r="A761" s="1"/>
      <c r="B761" s="16">
        <v>44419</v>
      </c>
      <c r="C761" s="8" t="s">
        <v>17</v>
      </c>
      <c r="D761" s="8" t="s">
        <v>39</v>
      </c>
      <c r="E761" s="9">
        <v>4</v>
      </c>
      <c r="F761" s="8" t="s">
        <v>1583</v>
      </c>
      <c r="G761" s="8" t="s">
        <v>20</v>
      </c>
      <c r="H761" s="68">
        <v>1</v>
      </c>
      <c r="I761" s="45" t="s">
        <v>1960</v>
      </c>
      <c r="J761" s="8" t="s">
        <v>6</v>
      </c>
      <c r="K761" s="35">
        <v>5.5</v>
      </c>
      <c r="L761" s="39">
        <f t="shared" si="22"/>
        <v>4.5</v>
      </c>
      <c r="M761" s="33">
        <f t="shared" si="23"/>
        <v>254.53499999999997</v>
      </c>
    </row>
    <row r="762" spans="1:13" s="4" customFormat="1" ht="15" customHeight="1" x14ac:dyDescent="0.25">
      <c r="A762" s="1"/>
      <c r="B762" s="16">
        <v>44419</v>
      </c>
      <c r="C762" s="8" t="s">
        <v>17</v>
      </c>
      <c r="D762" s="8" t="s">
        <v>39</v>
      </c>
      <c r="E762" s="9">
        <v>4</v>
      </c>
      <c r="F762" s="8" t="s">
        <v>1583</v>
      </c>
      <c r="G762" s="8" t="s">
        <v>21</v>
      </c>
      <c r="H762" s="68">
        <v>1</v>
      </c>
      <c r="I762" s="45" t="s">
        <v>1960</v>
      </c>
      <c r="J762" s="8" t="s">
        <v>6</v>
      </c>
      <c r="K762" s="35">
        <v>1.9</v>
      </c>
      <c r="L762" s="39">
        <f t="shared" si="22"/>
        <v>0.89999999999999991</v>
      </c>
      <c r="M762" s="33">
        <f t="shared" si="23"/>
        <v>255.43499999999997</v>
      </c>
    </row>
    <row r="763" spans="1:13" s="4" customFormat="1" ht="15" customHeight="1" x14ac:dyDescent="0.25">
      <c r="A763" s="1"/>
      <c r="B763" s="16">
        <v>44419</v>
      </c>
      <c r="C763" s="8" t="s">
        <v>17</v>
      </c>
      <c r="D763" s="8" t="s">
        <v>39</v>
      </c>
      <c r="E763" s="9">
        <v>5</v>
      </c>
      <c r="F763" s="8" t="s">
        <v>308</v>
      </c>
      <c r="G763" s="8" t="s">
        <v>20</v>
      </c>
      <c r="H763" s="68">
        <v>1</v>
      </c>
      <c r="I763" s="45" t="s">
        <v>1960</v>
      </c>
      <c r="J763" s="8" t="s">
        <v>5</v>
      </c>
      <c r="K763" s="35"/>
      <c r="L763" s="39">
        <f t="shared" si="22"/>
        <v>-1</v>
      </c>
      <c r="M763" s="33">
        <f t="shared" si="23"/>
        <v>254.43499999999997</v>
      </c>
    </row>
    <row r="764" spans="1:13" s="4" customFormat="1" ht="15" customHeight="1" x14ac:dyDescent="0.25">
      <c r="A764" s="1"/>
      <c r="B764" s="16">
        <v>44419</v>
      </c>
      <c r="C764" s="8" t="s">
        <v>17</v>
      </c>
      <c r="D764" s="8" t="s">
        <v>39</v>
      </c>
      <c r="E764" s="9">
        <v>7</v>
      </c>
      <c r="F764" s="8" t="s">
        <v>1584</v>
      </c>
      <c r="G764" s="8" t="s">
        <v>20</v>
      </c>
      <c r="H764" s="68">
        <v>0.5</v>
      </c>
      <c r="I764" s="45" t="s">
        <v>1960</v>
      </c>
      <c r="J764" s="8" t="s">
        <v>18</v>
      </c>
      <c r="K764" s="35"/>
      <c r="L764" s="39">
        <f t="shared" si="22"/>
        <v>-0.5</v>
      </c>
      <c r="M764" s="33">
        <f t="shared" si="23"/>
        <v>253.93499999999997</v>
      </c>
    </row>
    <row r="765" spans="1:13" s="4" customFormat="1" ht="15" customHeight="1" x14ac:dyDescent="0.25">
      <c r="A765" s="1"/>
      <c r="B765" s="16">
        <v>44419</v>
      </c>
      <c r="C765" s="8" t="s">
        <v>17</v>
      </c>
      <c r="D765" s="8" t="s">
        <v>39</v>
      </c>
      <c r="E765" s="9">
        <v>7</v>
      </c>
      <c r="F765" s="8" t="s">
        <v>1584</v>
      </c>
      <c r="G765" s="8" t="s">
        <v>21</v>
      </c>
      <c r="H765" s="68">
        <v>0.5</v>
      </c>
      <c r="I765" s="45" t="s">
        <v>1960</v>
      </c>
      <c r="J765" s="8" t="s">
        <v>18</v>
      </c>
      <c r="K765" s="35"/>
      <c r="L765" s="39">
        <f t="shared" si="22"/>
        <v>-0.5</v>
      </c>
      <c r="M765" s="33">
        <f t="shared" si="23"/>
        <v>253.43499999999997</v>
      </c>
    </row>
    <row r="766" spans="1:13" s="4" customFormat="1" ht="15" customHeight="1" x14ac:dyDescent="0.25">
      <c r="A766" s="1"/>
      <c r="B766" s="16">
        <v>44419</v>
      </c>
      <c r="C766" s="8" t="s">
        <v>17</v>
      </c>
      <c r="D766" s="8" t="s">
        <v>39</v>
      </c>
      <c r="E766" s="9">
        <v>8</v>
      </c>
      <c r="F766" s="8" t="s">
        <v>1585</v>
      </c>
      <c r="G766" s="8" t="s">
        <v>20</v>
      </c>
      <c r="H766" s="68">
        <v>1</v>
      </c>
      <c r="I766" s="45" t="s">
        <v>1960</v>
      </c>
      <c r="J766" s="8" t="s">
        <v>5</v>
      </c>
      <c r="K766" s="35"/>
      <c r="L766" s="39">
        <f t="shared" si="22"/>
        <v>-1</v>
      </c>
      <c r="M766" s="33">
        <f t="shared" si="23"/>
        <v>252.43499999999997</v>
      </c>
    </row>
    <row r="767" spans="1:13" s="4" customFormat="1" ht="15" customHeight="1" x14ac:dyDescent="0.25">
      <c r="A767" s="1"/>
      <c r="B767" s="16">
        <v>44421</v>
      </c>
      <c r="C767" s="8" t="s">
        <v>40</v>
      </c>
      <c r="D767" s="8" t="s">
        <v>67</v>
      </c>
      <c r="E767" s="9">
        <v>4</v>
      </c>
      <c r="F767" s="8" t="s">
        <v>1266</v>
      </c>
      <c r="G767" s="8" t="s">
        <v>20</v>
      </c>
      <c r="H767" s="68">
        <v>4</v>
      </c>
      <c r="I767" s="45" t="s">
        <v>1960</v>
      </c>
      <c r="J767" s="8" t="s">
        <v>23</v>
      </c>
      <c r="K767" s="35"/>
      <c r="L767" s="39">
        <f t="shared" si="22"/>
        <v>-4</v>
      </c>
      <c r="M767" s="33">
        <f t="shared" si="23"/>
        <v>248.43499999999997</v>
      </c>
    </row>
    <row r="768" spans="1:13" s="4" customFormat="1" ht="15" customHeight="1" x14ac:dyDescent="0.25">
      <c r="A768" s="1"/>
      <c r="B768" s="16">
        <v>44421</v>
      </c>
      <c r="C768" s="8" t="s">
        <v>40</v>
      </c>
      <c r="D768" s="8" t="s">
        <v>67</v>
      </c>
      <c r="E768" s="9">
        <v>5</v>
      </c>
      <c r="F768" s="8" t="s">
        <v>1604</v>
      </c>
      <c r="G768" s="8" t="s">
        <v>20</v>
      </c>
      <c r="H768" s="68">
        <v>1</v>
      </c>
      <c r="I768" s="45" t="s">
        <v>1960</v>
      </c>
      <c r="J768" s="8" t="s">
        <v>5</v>
      </c>
      <c r="K768" s="35"/>
      <c r="L768" s="39">
        <f t="shared" si="22"/>
        <v>-1</v>
      </c>
      <c r="M768" s="33">
        <f t="shared" si="23"/>
        <v>247.43499999999997</v>
      </c>
    </row>
    <row r="769" spans="1:13" s="4" customFormat="1" ht="15" customHeight="1" x14ac:dyDescent="0.25">
      <c r="A769" s="1"/>
      <c r="B769" s="16">
        <v>44421</v>
      </c>
      <c r="C769" s="8" t="s">
        <v>40</v>
      </c>
      <c r="D769" s="8" t="s">
        <v>67</v>
      </c>
      <c r="E769" s="9">
        <v>5</v>
      </c>
      <c r="F769" s="8" t="s">
        <v>1605</v>
      </c>
      <c r="G769" s="8" t="s">
        <v>20</v>
      </c>
      <c r="H769" s="68">
        <v>1</v>
      </c>
      <c r="I769" s="45" t="s">
        <v>1960</v>
      </c>
      <c r="J769" s="8" t="s">
        <v>18</v>
      </c>
      <c r="K769" s="35"/>
      <c r="L769" s="39">
        <f t="shared" si="22"/>
        <v>-1</v>
      </c>
      <c r="M769" s="33">
        <f t="shared" si="23"/>
        <v>246.43499999999997</v>
      </c>
    </row>
    <row r="770" spans="1:13" s="4" customFormat="1" ht="15" customHeight="1" x14ac:dyDescent="0.25">
      <c r="A770" s="1"/>
      <c r="B770" s="16">
        <v>44422</v>
      </c>
      <c r="C770" s="8" t="s">
        <v>15</v>
      </c>
      <c r="D770" s="8" t="s">
        <v>0</v>
      </c>
      <c r="E770" s="9">
        <v>2</v>
      </c>
      <c r="F770" s="8" t="s">
        <v>1607</v>
      </c>
      <c r="G770" s="8" t="s">
        <v>20</v>
      </c>
      <c r="H770" s="68">
        <v>2</v>
      </c>
      <c r="I770" s="45" t="s">
        <v>1960</v>
      </c>
      <c r="J770" s="8" t="s">
        <v>18</v>
      </c>
      <c r="K770" s="35"/>
      <c r="L770" s="39">
        <f t="shared" si="22"/>
        <v>-2</v>
      </c>
      <c r="M770" s="33">
        <f t="shared" si="23"/>
        <v>244.43499999999997</v>
      </c>
    </row>
    <row r="771" spans="1:13" s="4" customFormat="1" ht="15" customHeight="1" x14ac:dyDescent="0.25">
      <c r="A771" s="1"/>
      <c r="B771" s="16">
        <v>44422</v>
      </c>
      <c r="C771" s="8" t="s">
        <v>15</v>
      </c>
      <c r="D771" s="8" t="s">
        <v>0</v>
      </c>
      <c r="E771" s="9">
        <v>3</v>
      </c>
      <c r="F771" s="8" t="s">
        <v>119</v>
      </c>
      <c r="G771" s="8" t="s">
        <v>20</v>
      </c>
      <c r="H771" s="68">
        <v>2</v>
      </c>
      <c r="I771" s="45" t="s">
        <v>1960</v>
      </c>
      <c r="J771" s="8" t="s">
        <v>6</v>
      </c>
      <c r="K771" s="35">
        <v>8</v>
      </c>
      <c r="L771" s="39">
        <f t="shared" si="22"/>
        <v>14</v>
      </c>
      <c r="M771" s="33">
        <f t="shared" si="23"/>
        <v>258.43499999999995</v>
      </c>
    </row>
    <row r="772" spans="1:13" s="4" customFormat="1" ht="15" customHeight="1" x14ac:dyDescent="0.25">
      <c r="A772" s="1"/>
      <c r="B772" s="16">
        <v>44422</v>
      </c>
      <c r="C772" s="8" t="s">
        <v>15</v>
      </c>
      <c r="D772" s="8" t="s">
        <v>0</v>
      </c>
      <c r="E772" s="9">
        <v>3</v>
      </c>
      <c r="F772" s="8" t="s">
        <v>1323</v>
      </c>
      <c r="G772" s="8" t="s">
        <v>20</v>
      </c>
      <c r="H772" s="68">
        <v>1</v>
      </c>
      <c r="I772" s="45" t="s">
        <v>1960</v>
      </c>
      <c r="J772" s="8" t="s">
        <v>18</v>
      </c>
      <c r="K772" s="35"/>
      <c r="L772" s="39">
        <f t="shared" si="22"/>
        <v>-1</v>
      </c>
      <c r="M772" s="33">
        <f t="shared" si="23"/>
        <v>257.43499999999995</v>
      </c>
    </row>
    <row r="773" spans="1:13" s="4" customFormat="1" ht="15" customHeight="1" x14ac:dyDescent="0.25">
      <c r="A773" s="1"/>
      <c r="B773" s="16">
        <v>44422</v>
      </c>
      <c r="C773" s="8" t="s">
        <v>15</v>
      </c>
      <c r="D773" s="8" t="s">
        <v>0</v>
      </c>
      <c r="E773" s="9">
        <v>3</v>
      </c>
      <c r="F773" s="8" t="s">
        <v>1609</v>
      </c>
      <c r="G773" s="8" t="s">
        <v>20</v>
      </c>
      <c r="H773" s="68">
        <v>1</v>
      </c>
      <c r="I773" s="45" t="s">
        <v>1960</v>
      </c>
      <c r="J773" s="8" t="s">
        <v>18</v>
      </c>
      <c r="K773" s="35"/>
      <c r="L773" s="39">
        <f t="shared" si="22"/>
        <v>-1</v>
      </c>
      <c r="M773" s="33">
        <f t="shared" si="23"/>
        <v>256.43499999999995</v>
      </c>
    </row>
    <row r="774" spans="1:13" s="4" customFormat="1" ht="15" customHeight="1" x14ac:dyDescent="0.25">
      <c r="A774" s="1"/>
      <c r="B774" s="16">
        <v>44422</v>
      </c>
      <c r="C774" s="8" t="s">
        <v>15</v>
      </c>
      <c r="D774" s="8" t="s">
        <v>0</v>
      </c>
      <c r="E774" s="9">
        <v>7</v>
      </c>
      <c r="F774" s="8" t="s">
        <v>1403</v>
      </c>
      <c r="G774" s="8" t="s">
        <v>20</v>
      </c>
      <c r="H774" s="68">
        <v>3</v>
      </c>
      <c r="I774" s="45" t="s">
        <v>1960</v>
      </c>
      <c r="J774" s="8" t="s">
        <v>6</v>
      </c>
      <c r="K774" s="35">
        <v>2.1</v>
      </c>
      <c r="L774" s="39">
        <f t="shared" ref="L774:L837" si="24">IF(J774&lt;&gt;0,(IF(G774="Win",IF(J774="1st",(K774*H774)-H774,IF(J774="Ref.",0,(-1*H774))),IF(OR(J774="1st",J774="2nd",J774="3rd"),(K774*H774)-H774,IF(J774="Ref.",0,(-1*H774))))),0)</f>
        <v>3.3000000000000007</v>
      </c>
      <c r="M774" s="33">
        <f t="shared" si="23"/>
        <v>259.73499999999996</v>
      </c>
    </row>
    <row r="775" spans="1:13" s="4" customFormat="1" ht="15" customHeight="1" x14ac:dyDescent="0.25">
      <c r="A775" s="1"/>
      <c r="B775" s="16">
        <v>44422</v>
      </c>
      <c r="C775" s="8" t="s">
        <v>15</v>
      </c>
      <c r="D775" s="8" t="s">
        <v>0</v>
      </c>
      <c r="E775" s="9">
        <v>8</v>
      </c>
      <c r="F775" s="8" t="s">
        <v>1612</v>
      </c>
      <c r="G775" s="8" t="s">
        <v>20</v>
      </c>
      <c r="H775" s="68">
        <v>4</v>
      </c>
      <c r="I775" s="45" t="s">
        <v>1960</v>
      </c>
      <c r="J775" s="8" t="s">
        <v>23</v>
      </c>
      <c r="K775" s="35"/>
      <c r="L775" s="39">
        <f t="shared" si="24"/>
        <v>-4</v>
      </c>
      <c r="M775" s="33">
        <f t="shared" ref="M775:M838" si="25">L775+M774</f>
        <v>255.73499999999996</v>
      </c>
    </row>
    <row r="776" spans="1:13" s="4" customFormat="1" ht="15" customHeight="1" x14ac:dyDescent="0.25">
      <c r="A776" s="1"/>
      <c r="B776" s="16">
        <v>44422</v>
      </c>
      <c r="C776" s="8" t="s">
        <v>15</v>
      </c>
      <c r="D776" s="8" t="s">
        <v>27</v>
      </c>
      <c r="E776" s="9">
        <v>1</v>
      </c>
      <c r="F776" s="8" t="s">
        <v>1614</v>
      </c>
      <c r="G776" s="8" t="s">
        <v>20</v>
      </c>
      <c r="H776" s="68">
        <v>3</v>
      </c>
      <c r="I776" s="45" t="s">
        <v>1960</v>
      </c>
      <c r="J776" s="8" t="s">
        <v>23</v>
      </c>
      <c r="K776" s="35"/>
      <c r="L776" s="39">
        <f t="shared" si="24"/>
        <v>-3</v>
      </c>
      <c r="M776" s="33">
        <f t="shared" si="25"/>
        <v>252.73499999999996</v>
      </c>
    </row>
    <row r="777" spans="1:13" s="4" customFormat="1" ht="15" customHeight="1" x14ac:dyDescent="0.25">
      <c r="A777" s="1"/>
      <c r="B777" s="16">
        <v>44422</v>
      </c>
      <c r="C777" s="8" t="s">
        <v>15</v>
      </c>
      <c r="D777" s="8" t="s">
        <v>27</v>
      </c>
      <c r="E777" s="9">
        <v>1</v>
      </c>
      <c r="F777" s="8" t="s">
        <v>1615</v>
      </c>
      <c r="G777" s="8" t="s">
        <v>20</v>
      </c>
      <c r="H777" s="68">
        <v>1</v>
      </c>
      <c r="I777" s="45" t="s">
        <v>1960</v>
      </c>
      <c r="J777" s="8" t="s">
        <v>5</v>
      </c>
      <c r="K777" s="35"/>
      <c r="L777" s="39">
        <f t="shared" si="24"/>
        <v>-1</v>
      </c>
      <c r="M777" s="33">
        <f t="shared" si="25"/>
        <v>251.73499999999996</v>
      </c>
    </row>
    <row r="778" spans="1:13" s="4" customFormat="1" ht="15" customHeight="1" x14ac:dyDescent="0.25">
      <c r="A778" s="1"/>
      <c r="B778" s="16">
        <v>44422</v>
      </c>
      <c r="C778" s="8" t="s">
        <v>15</v>
      </c>
      <c r="D778" s="8" t="s">
        <v>27</v>
      </c>
      <c r="E778" s="9">
        <v>5</v>
      </c>
      <c r="F778" s="8" t="s">
        <v>1616</v>
      </c>
      <c r="G778" s="8" t="s">
        <v>20</v>
      </c>
      <c r="H778" s="68">
        <v>3</v>
      </c>
      <c r="I778" s="45" t="s">
        <v>1960</v>
      </c>
      <c r="J778" s="8" t="s">
        <v>18</v>
      </c>
      <c r="K778" s="35"/>
      <c r="L778" s="39">
        <f t="shared" si="24"/>
        <v>-3</v>
      </c>
      <c r="M778" s="33">
        <f t="shared" si="25"/>
        <v>248.73499999999996</v>
      </c>
    </row>
    <row r="779" spans="1:13" s="4" customFormat="1" ht="15" customHeight="1" x14ac:dyDescent="0.25">
      <c r="A779" s="1"/>
      <c r="B779" s="16">
        <v>44422</v>
      </c>
      <c r="C779" s="8" t="s">
        <v>15</v>
      </c>
      <c r="D779" s="8" t="s">
        <v>27</v>
      </c>
      <c r="E779" s="9">
        <v>5</v>
      </c>
      <c r="F779" s="8" t="s">
        <v>1617</v>
      </c>
      <c r="G779" s="8" t="s">
        <v>20</v>
      </c>
      <c r="H779" s="68">
        <v>1</v>
      </c>
      <c r="I779" s="45" t="s">
        <v>1960</v>
      </c>
      <c r="J779" s="8" t="s">
        <v>6</v>
      </c>
      <c r="K779" s="35">
        <v>5</v>
      </c>
      <c r="L779" s="39">
        <f t="shared" si="24"/>
        <v>4</v>
      </c>
      <c r="M779" s="33">
        <f t="shared" si="25"/>
        <v>252.73499999999996</v>
      </c>
    </row>
    <row r="780" spans="1:13" s="4" customFormat="1" ht="15" customHeight="1" x14ac:dyDescent="0.25">
      <c r="A780" s="1"/>
      <c r="B780" s="16">
        <v>44422</v>
      </c>
      <c r="C780" s="8" t="s">
        <v>15</v>
      </c>
      <c r="D780" s="8" t="s">
        <v>27</v>
      </c>
      <c r="E780" s="9">
        <v>8</v>
      </c>
      <c r="F780" s="8" t="s">
        <v>149</v>
      </c>
      <c r="G780" s="8" t="s">
        <v>20</v>
      </c>
      <c r="H780" s="68">
        <v>1</v>
      </c>
      <c r="I780" s="45" t="s">
        <v>1960</v>
      </c>
      <c r="J780" s="8" t="s">
        <v>18</v>
      </c>
      <c r="K780" s="35"/>
      <c r="L780" s="39">
        <f t="shared" si="24"/>
        <v>-1</v>
      </c>
      <c r="M780" s="33">
        <f t="shared" si="25"/>
        <v>251.73499999999996</v>
      </c>
    </row>
    <row r="781" spans="1:13" s="4" customFormat="1" ht="15" customHeight="1" x14ac:dyDescent="0.25">
      <c r="A781" s="1"/>
      <c r="B781" s="16">
        <v>44422</v>
      </c>
      <c r="C781" s="8" t="s">
        <v>15</v>
      </c>
      <c r="D781" s="8" t="s">
        <v>27</v>
      </c>
      <c r="E781" s="9">
        <v>8</v>
      </c>
      <c r="F781" s="8" t="s">
        <v>1620</v>
      </c>
      <c r="G781" s="8" t="s">
        <v>20</v>
      </c>
      <c r="H781" s="68">
        <v>1</v>
      </c>
      <c r="I781" s="45" t="s">
        <v>1960</v>
      </c>
      <c r="J781" s="8" t="s">
        <v>6</v>
      </c>
      <c r="K781" s="35">
        <v>4.2</v>
      </c>
      <c r="L781" s="39">
        <f t="shared" si="24"/>
        <v>3.2</v>
      </c>
      <c r="M781" s="33">
        <f t="shared" si="25"/>
        <v>254.93499999999995</v>
      </c>
    </row>
    <row r="782" spans="1:13" s="4" customFormat="1" ht="15" customHeight="1" x14ac:dyDescent="0.25">
      <c r="A782" s="1"/>
      <c r="B782" s="16">
        <v>44423</v>
      </c>
      <c r="C782" s="8" t="s">
        <v>24</v>
      </c>
      <c r="D782" s="8" t="s">
        <v>25</v>
      </c>
      <c r="E782" s="9">
        <v>6</v>
      </c>
      <c r="F782" s="8" t="s">
        <v>1625</v>
      </c>
      <c r="G782" s="8" t="s">
        <v>20</v>
      </c>
      <c r="H782" s="68">
        <v>2</v>
      </c>
      <c r="I782" s="45" t="s">
        <v>1960</v>
      </c>
      <c r="J782" s="8" t="s">
        <v>6</v>
      </c>
      <c r="K782" s="35">
        <v>2.2000000000000002</v>
      </c>
      <c r="L782" s="39">
        <f t="shared" si="24"/>
        <v>2.4000000000000004</v>
      </c>
      <c r="M782" s="33">
        <f t="shared" si="25"/>
        <v>257.33499999999992</v>
      </c>
    </row>
    <row r="783" spans="1:13" s="4" customFormat="1" ht="15" customHeight="1" x14ac:dyDescent="0.25">
      <c r="A783" s="1"/>
      <c r="B783" s="16">
        <v>44423</v>
      </c>
      <c r="C783" s="8" t="s">
        <v>24</v>
      </c>
      <c r="D783" s="8" t="s">
        <v>25</v>
      </c>
      <c r="E783" s="9">
        <v>7</v>
      </c>
      <c r="F783" s="8" t="s">
        <v>1623</v>
      </c>
      <c r="G783" s="8" t="s">
        <v>20</v>
      </c>
      <c r="H783" s="68">
        <v>1</v>
      </c>
      <c r="I783" s="45" t="s">
        <v>1960</v>
      </c>
      <c r="J783" s="8" t="s">
        <v>18</v>
      </c>
      <c r="K783" s="35"/>
      <c r="L783" s="39">
        <f t="shared" si="24"/>
        <v>-1</v>
      </c>
      <c r="M783" s="33">
        <f t="shared" si="25"/>
        <v>256.33499999999992</v>
      </c>
    </row>
    <row r="784" spans="1:13" s="4" customFormat="1" ht="15" customHeight="1" x14ac:dyDescent="0.25">
      <c r="A784" s="1"/>
      <c r="B784" s="16">
        <v>44423</v>
      </c>
      <c r="C784" s="8" t="s">
        <v>24</v>
      </c>
      <c r="D784" s="8" t="s">
        <v>25</v>
      </c>
      <c r="E784" s="9">
        <v>7</v>
      </c>
      <c r="F784" s="8" t="s">
        <v>1624</v>
      </c>
      <c r="G784" s="8" t="s">
        <v>20</v>
      </c>
      <c r="H784" s="68">
        <v>1</v>
      </c>
      <c r="I784" s="45" t="s">
        <v>1960</v>
      </c>
      <c r="J784" s="8" t="s">
        <v>18</v>
      </c>
      <c r="K784" s="35"/>
      <c r="L784" s="39">
        <f t="shared" si="24"/>
        <v>-1</v>
      </c>
      <c r="M784" s="33">
        <f t="shared" si="25"/>
        <v>255.33499999999992</v>
      </c>
    </row>
    <row r="785" spans="1:13" s="4" customFormat="1" ht="15" customHeight="1" x14ac:dyDescent="0.25">
      <c r="A785" s="1"/>
      <c r="B785" s="16">
        <v>44426</v>
      </c>
      <c r="C785" s="8" t="s">
        <v>17</v>
      </c>
      <c r="D785" s="8" t="s">
        <v>39</v>
      </c>
      <c r="E785" s="9">
        <v>1</v>
      </c>
      <c r="F785" s="8" t="s">
        <v>1627</v>
      </c>
      <c r="G785" s="8" t="s">
        <v>20</v>
      </c>
      <c r="H785" s="68">
        <v>4</v>
      </c>
      <c r="I785" s="45" t="s">
        <v>1960</v>
      </c>
      <c r="J785" s="8" t="s">
        <v>23</v>
      </c>
      <c r="K785" s="35"/>
      <c r="L785" s="39">
        <f t="shared" si="24"/>
        <v>-4</v>
      </c>
      <c r="M785" s="33">
        <f t="shared" si="25"/>
        <v>251.33499999999992</v>
      </c>
    </row>
    <row r="786" spans="1:13" s="4" customFormat="1" ht="15" customHeight="1" x14ac:dyDescent="0.25">
      <c r="A786" s="1"/>
      <c r="B786" s="16">
        <v>44426</v>
      </c>
      <c r="C786" s="8" t="s">
        <v>17</v>
      </c>
      <c r="D786" s="8" t="s">
        <v>39</v>
      </c>
      <c r="E786" s="9">
        <v>3</v>
      </c>
      <c r="F786" s="8" t="s">
        <v>1629</v>
      </c>
      <c r="G786" s="8" t="s">
        <v>20</v>
      </c>
      <c r="H786" s="68">
        <v>3</v>
      </c>
      <c r="I786" s="45" t="s">
        <v>1960</v>
      </c>
      <c r="J786" s="8" t="s">
        <v>23</v>
      </c>
      <c r="K786" s="35"/>
      <c r="L786" s="39">
        <f t="shared" si="24"/>
        <v>-3</v>
      </c>
      <c r="M786" s="33">
        <f t="shared" si="25"/>
        <v>248.33499999999992</v>
      </c>
    </row>
    <row r="787" spans="1:13" s="4" customFormat="1" ht="15" customHeight="1" x14ac:dyDescent="0.25">
      <c r="A787" s="1"/>
      <c r="B787" s="16">
        <v>44426</v>
      </c>
      <c r="C787" s="8" t="s">
        <v>17</v>
      </c>
      <c r="D787" s="8" t="s">
        <v>39</v>
      </c>
      <c r="E787" s="9">
        <v>3</v>
      </c>
      <c r="F787" s="8" t="s">
        <v>1565</v>
      </c>
      <c r="G787" s="8" t="s">
        <v>20</v>
      </c>
      <c r="H787" s="68">
        <v>1.5</v>
      </c>
      <c r="I787" s="45" t="s">
        <v>1960</v>
      </c>
      <c r="J787" s="8" t="s">
        <v>5</v>
      </c>
      <c r="K787" s="35"/>
      <c r="L787" s="39">
        <f t="shared" si="24"/>
        <v>-1.5</v>
      </c>
      <c r="M787" s="33">
        <f t="shared" si="25"/>
        <v>246.83499999999992</v>
      </c>
    </row>
    <row r="788" spans="1:13" s="4" customFormat="1" ht="15" customHeight="1" x14ac:dyDescent="0.25">
      <c r="A788" s="1"/>
      <c r="B788" s="16">
        <v>44426</v>
      </c>
      <c r="C788" s="8" t="s">
        <v>17</v>
      </c>
      <c r="D788" s="8" t="s">
        <v>39</v>
      </c>
      <c r="E788" s="9">
        <v>8</v>
      </c>
      <c r="F788" s="8" t="s">
        <v>1631</v>
      </c>
      <c r="G788" s="8" t="s">
        <v>20</v>
      </c>
      <c r="H788" s="68">
        <v>2</v>
      </c>
      <c r="I788" s="45" t="s">
        <v>1960</v>
      </c>
      <c r="J788" s="8" t="s">
        <v>18</v>
      </c>
      <c r="K788" s="35"/>
      <c r="L788" s="39">
        <f t="shared" si="24"/>
        <v>-2</v>
      </c>
      <c r="M788" s="33">
        <f t="shared" si="25"/>
        <v>244.83499999999992</v>
      </c>
    </row>
    <row r="789" spans="1:13" s="4" customFormat="1" ht="15" customHeight="1" x14ac:dyDescent="0.25">
      <c r="A789" s="1"/>
      <c r="B789" s="16">
        <v>44428</v>
      </c>
      <c r="C789" s="8" t="s">
        <v>40</v>
      </c>
      <c r="D789" s="8" t="s">
        <v>67</v>
      </c>
      <c r="E789" s="9">
        <v>2</v>
      </c>
      <c r="F789" s="8" t="s">
        <v>1654</v>
      </c>
      <c r="G789" s="8" t="s">
        <v>20</v>
      </c>
      <c r="H789" s="68">
        <v>2</v>
      </c>
      <c r="I789" s="45" t="s">
        <v>1960</v>
      </c>
      <c r="J789" s="8" t="s">
        <v>23</v>
      </c>
      <c r="K789" s="35"/>
      <c r="L789" s="39">
        <f t="shared" si="24"/>
        <v>-2</v>
      </c>
      <c r="M789" s="33">
        <f t="shared" si="25"/>
        <v>242.83499999999992</v>
      </c>
    </row>
    <row r="790" spans="1:13" s="4" customFormat="1" ht="15" customHeight="1" x14ac:dyDescent="0.25">
      <c r="A790" s="1"/>
      <c r="B790" s="16">
        <v>44428</v>
      </c>
      <c r="C790" s="8" t="s">
        <v>40</v>
      </c>
      <c r="D790" s="8" t="s">
        <v>67</v>
      </c>
      <c r="E790" s="9">
        <v>3</v>
      </c>
      <c r="F790" s="8" t="s">
        <v>1656</v>
      </c>
      <c r="G790" s="8" t="s">
        <v>20</v>
      </c>
      <c r="H790" s="68">
        <v>1</v>
      </c>
      <c r="I790" s="45" t="s">
        <v>1960</v>
      </c>
      <c r="J790" s="8" t="s">
        <v>23</v>
      </c>
      <c r="K790" s="35"/>
      <c r="L790" s="39">
        <f t="shared" si="24"/>
        <v>-1</v>
      </c>
      <c r="M790" s="33">
        <f t="shared" si="25"/>
        <v>241.83499999999992</v>
      </c>
    </row>
    <row r="791" spans="1:13" s="4" customFormat="1" ht="15" customHeight="1" x14ac:dyDescent="0.25">
      <c r="A791" s="1"/>
      <c r="B791" s="16">
        <v>44428</v>
      </c>
      <c r="C791" s="8" t="s">
        <v>40</v>
      </c>
      <c r="D791" s="8" t="s">
        <v>67</v>
      </c>
      <c r="E791" s="9">
        <v>4</v>
      </c>
      <c r="F791" s="8" t="s">
        <v>1658</v>
      </c>
      <c r="G791" s="8" t="s">
        <v>20</v>
      </c>
      <c r="H791" s="68">
        <v>2</v>
      </c>
      <c r="I791" s="45" t="s">
        <v>1960</v>
      </c>
      <c r="J791" s="8" t="s">
        <v>23</v>
      </c>
      <c r="K791" s="35"/>
      <c r="L791" s="39">
        <f t="shared" si="24"/>
        <v>-2</v>
      </c>
      <c r="M791" s="33">
        <f t="shared" si="25"/>
        <v>239.83499999999992</v>
      </c>
    </row>
    <row r="792" spans="1:13" s="4" customFormat="1" ht="15" customHeight="1" x14ac:dyDescent="0.25">
      <c r="A792" s="1"/>
      <c r="B792" s="16">
        <v>44429</v>
      </c>
      <c r="C792" s="8" t="s">
        <v>15</v>
      </c>
      <c r="D792" s="8" t="s">
        <v>0</v>
      </c>
      <c r="E792" s="9">
        <v>5</v>
      </c>
      <c r="F792" s="8" t="s">
        <v>1660</v>
      </c>
      <c r="G792" s="8" t="s">
        <v>20</v>
      </c>
      <c r="H792" s="68">
        <v>1</v>
      </c>
      <c r="I792" s="45" t="s">
        <v>1960</v>
      </c>
      <c r="J792" s="8" t="s">
        <v>18</v>
      </c>
      <c r="K792" s="35"/>
      <c r="L792" s="39">
        <f t="shared" si="24"/>
        <v>-1</v>
      </c>
      <c r="M792" s="33">
        <f t="shared" si="25"/>
        <v>238.83499999999992</v>
      </c>
    </row>
    <row r="793" spans="1:13" s="4" customFormat="1" ht="15" customHeight="1" x14ac:dyDescent="0.25">
      <c r="A793" s="1"/>
      <c r="B793" s="16">
        <v>44429</v>
      </c>
      <c r="C793" s="8" t="s">
        <v>15</v>
      </c>
      <c r="D793" s="8" t="s">
        <v>0</v>
      </c>
      <c r="E793" s="9">
        <v>5</v>
      </c>
      <c r="F793" s="8" t="s">
        <v>1661</v>
      </c>
      <c r="G793" s="8" t="s">
        <v>20</v>
      </c>
      <c r="H793" s="68">
        <v>1</v>
      </c>
      <c r="I793" s="45" t="s">
        <v>1960</v>
      </c>
      <c r="J793" s="8" t="s">
        <v>23</v>
      </c>
      <c r="K793" s="35"/>
      <c r="L793" s="39">
        <f t="shared" si="24"/>
        <v>-1</v>
      </c>
      <c r="M793" s="33">
        <f t="shared" si="25"/>
        <v>237.83499999999992</v>
      </c>
    </row>
    <row r="794" spans="1:13" s="4" customFormat="1" ht="15" customHeight="1" x14ac:dyDescent="0.25">
      <c r="A794" s="1"/>
      <c r="B794" s="16">
        <v>44429</v>
      </c>
      <c r="C794" s="8" t="s">
        <v>15</v>
      </c>
      <c r="D794" s="8" t="s">
        <v>0</v>
      </c>
      <c r="E794" s="9">
        <v>6</v>
      </c>
      <c r="F794" s="8" t="s">
        <v>1663</v>
      </c>
      <c r="G794" s="8" t="s">
        <v>20</v>
      </c>
      <c r="H794" s="68">
        <v>1</v>
      </c>
      <c r="I794" s="45" t="s">
        <v>1960</v>
      </c>
      <c r="J794" s="8" t="s">
        <v>18</v>
      </c>
      <c r="K794" s="35"/>
      <c r="L794" s="39">
        <f t="shared" si="24"/>
        <v>-1</v>
      </c>
      <c r="M794" s="33">
        <f t="shared" si="25"/>
        <v>236.83499999999992</v>
      </c>
    </row>
    <row r="795" spans="1:13" s="4" customFormat="1" ht="15" customHeight="1" x14ac:dyDescent="0.25">
      <c r="A795" s="1"/>
      <c r="B795" s="16">
        <v>44429</v>
      </c>
      <c r="C795" s="8" t="s">
        <v>15</v>
      </c>
      <c r="D795" s="8" t="s">
        <v>0</v>
      </c>
      <c r="E795" s="9">
        <v>7</v>
      </c>
      <c r="F795" s="8" t="s">
        <v>1365</v>
      </c>
      <c r="G795" s="8" t="s">
        <v>20</v>
      </c>
      <c r="H795" s="68">
        <v>2</v>
      </c>
      <c r="I795" s="45" t="s">
        <v>1960</v>
      </c>
      <c r="J795" s="8" t="s">
        <v>6</v>
      </c>
      <c r="K795" s="35">
        <v>4.4000000000000004</v>
      </c>
      <c r="L795" s="39">
        <f t="shared" si="24"/>
        <v>6.8000000000000007</v>
      </c>
      <c r="M795" s="33">
        <f t="shared" si="25"/>
        <v>243.63499999999993</v>
      </c>
    </row>
    <row r="796" spans="1:13" s="4" customFormat="1" ht="15" customHeight="1" x14ac:dyDescent="0.25">
      <c r="A796" s="1"/>
      <c r="B796" s="16">
        <v>44429</v>
      </c>
      <c r="C796" s="8" t="s">
        <v>15</v>
      </c>
      <c r="D796" s="8" t="s">
        <v>0</v>
      </c>
      <c r="E796" s="9">
        <v>8</v>
      </c>
      <c r="F796" s="8" t="s">
        <v>1666</v>
      </c>
      <c r="G796" s="8" t="s">
        <v>20</v>
      </c>
      <c r="H796" s="68">
        <v>2</v>
      </c>
      <c r="I796" s="45" t="s">
        <v>1960</v>
      </c>
      <c r="J796" s="8" t="s">
        <v>6</v>
      </c>
      <c r="K796" s="35">
        <v>6</v>
      </c>
      <c r="L796" s="39">
        <f t="shared" si="24"/>
        <v>10</v>
      </c>
      <c r="M796" s="33">
        <f t="shared" si="25"/>
        <v>253.63499999999993</v>
      </c>
    </row>
    <row r="797" spans="1:13" s="4" customFormat="1" ht="15" customHeight="1" x14ac:dyDescent="0.25">
      <c r="A797" s="1"/>
      <c r="B797" s="16">
        <v>44429</v>
      </c>
      <c r="C797" s="8" t="s">
        <v>15</v>
      </c>
      <c r="D797" s="8" t="s">
        <v>0</v>
      </c>
      <c r="E797" s="9">
        <v>8</v>
      </c>
      <c r="F797" s="8" t="s">
        <v>1666</v>
      </c>
      <c r="G797" s="8" t="s">
        <v>21</v>
      </c>
      <c r="H797" s="68">
        <v>2</v>
      </c>
      <c r="I797" s="45" t="s">
        <v>1960</v>
      </c>
      <c r="J797" s="8" t="s">
        <v>6</v>
      </c>
      <c r="K797" s="35">
        <v>1.8</v>
      </c>
      <c r="L797" s="39">
        <f t="shared" si="24"/>
        <v>1.6</v>
      </c>
      <c r="M797" s="33">
        <f t="shared" si="25"/>
        <v>255.23499999999993</v>
      </c>
    </row>
    <row r="798" spans="1:13" s="4" customFormat="1" ht="15" customHeight="1" x14ac:dyDescent="0.25">
      <c r="A798" s="1"/>
      <c r="B798" s="16">
        <v>44429</v>
      </c>
      <c r="C798" s="8" t="s">
        <v>15</v>
      </c>
      <c r="D798" s="8" t="s">
        <v>27</v>
      </c>
      <c r="E798" s="9">
        <v>2</v>
      </c>
      <c r="F798" s="8" t="s">
        <v>1507</v>
      </c>
      <c r="G798" s="8" t="s">
        <v>20</v>
      </c>
      <c r="H798" s="68">
        <v>1</v>
      </c>
      <c r="I798" s="45" t="s">
        <v>1960</v>
      </c>
      <c r="J798" s="8" t="s">
        <v>23</v>
      </c>
      <c r="K798" s="35"/>
      <c r="L798" s="39">
        <f t="shared" si="24"/>
        <v>-1</v>
      </c>
      <c r="M798" s="33">
        <f t="shared" si="25"/>
        <v>254.23499999999993</v>
      </c>
    </row>
    <row r="799" spans="1:13" s="4" customFormat="1" ht="15" customHeight="1" x14ac:dyDescent="0.25">
      <c r="A799" s="1"/>
      <c r="B799" s="16">
        <v>44429</v>
      </c>
      <c r="C799" s="8" t="s">
        <v>15</v>
      </c>
      <c r="D799" s="8" t="s">
        <v>27</v>
      </c>
      <c r="E799" s="9">
        <v>2</v>
      </c>
      <c r="F799" s="8" t="s">
        <v>1669</v>
      </c>
      <c r="G799" s="8" t="s">
        <v>20</v>
      </c>
      <c r="H799" s="68">
        <v>1</v>
      </c>
      <c r="I799" s="45" t="s">
        <v>1960</v>
      </c>
      <c r="J799" s="8" t="s">
        <v>18</v>
      </c>
      <c r="K799" s="35"/>
      <c r="L799" s="39">
        <f t="shared" si="24"/>
        <v>-1</v>
      </c>
      <c r="M799" s="33">
        <f t="shared" si="25"/>
        <v>253.23499999999993</v>
      </c>
    </row>
    <row r="800" spans="1:13" s="4" customFormat="1" ht="15" customHeight="1" x14ac:dyDescent="0.25">
      <c r="A800" s="1"/>
      <c r="B800" s="16">
        <v>44429</v>
      </c>
      <c r="C800" s="8" t="s">
        <v>15</v>
      </c>
      <c r="D800" s="8" t="s">
        <v>27</v>
      </c>
      <c r="E800" s="9">
        <v>3</v>
      </c>
      <c r="F800" s="8" t="s">
        <v>1671</v>
      </c>
      <c r="G800" s="8" t="s">
        <v>20</v>
      </c>
      <c r="H800" s="68">
        <v>1</v>
      </c>
      <c r="I800" s="45" t="s">
        <v>1960</v>
      </c>
      <c r="J800" s="8" t="s">
        <v>18</v>
      </c>
      <c r="K800" s="35"/>
      <c r="L800" s="39">
        <f t="shared" si="24"/>
        <v>-1</v>
      </c>
      <c r="M800" s="33">
        <f t="shared" si="25"/>
        <v>252.23499999999993</v>
      </c>
    </row>
    <row r="801" spans="1:13" s="4" customFormat="1" ht="15" customHeight="1" x14ac:dyDescent="0.25">
      <c r="A801" s="1"/>
      <c r="B801" s="16">
        <v>44429</v>
      </c>
      <c r="C801" s="8" t="s">
        <v>15</v>
      </c>
      <c r="D801" s="8" t="s">
        <v>27</v>
      </c>
      <c r="E801" s="9">
        <v>6</v>
      </c>
      <c r="F801" s="8" t="s">
        <v>1406</v>
      </c>
      <c r="G801" s="8" t="s">
        <v>20</v>
      </c>
      <c r="H801" s="68">
        <v>3</v>
      </c>
      <c r="I801" s="45" t="s">
        <v>1960</v>
      </c>
      <c r="J801" s="8" t="s">
        <v>6</v>
      </c>
      <c r="K801" s="35">
        <v>3.1</v>
      </c>
      <c r="L801" s="39">
        <f t="shared" si="24"/>
        <v>6.3000000000000007</v>
      </c>
      <c r="M801" s="33">
        <f t="shared" si="25"/>
        <v>258.53499999999991</v>
      </c>
    </row>
    <row r="802" spans="1:13" s="4" customFormat="1" ht="15" customHeight="1" x14ac:dyDescent="0.25">
      <c r="A802" s="1"/>
      <c r="B802" s="16">
        <v>44430</v>
      </c>
      <c r="C802" s="8" t="s">
        <v>24</v>
      </c>
      <c r="D802" s="8" t="s">
        <v>25</v>
      </c>
      <c r="E802" s="9">
        <v>3</v>
      </c>
      <c r="F802" s="8" t="s">
        <v>1674</v>
      </c>
      <c r="G802" s="8" t="s">
        <v>20</v>
      </c>
      <c r="H802" s="68">
        <v>2</v>
      </c>
      <c r="I802" s="45" t="s">
        <v>1960</v>
      </c>
      <c r="J802" s="8" t="s">
        <v>18</v>
      </c>
      <c r="K802" s="35"/>
      <c r="L802" s="39">
        <f t="shared" si="24"/>
        <v>-2</v>
      </c>
      <c r="M802" s="33">
        <f t="shared" si="25"/>
        <v>256.53499999999991</v>
      </c>
    </row>
    <row r="803" spans="1:13" s="4" customFormat="1" ht="15" customHeight="1" x14ac:dyDescent="0.25">
      <c r="A803" s="1"/>
      <c r="B803" s="16">
        <v>44430</v>
      </c>
      <c r="C803" s="8" t="s">
        <v>24</v>
      </c>
      <c r="D803" s="8" t="s">
        <v>25</v>
      </c>
      <c r="E803" s="9">
        <v>8</v>
      </c>
      <c r="F803" s="8" t="s">
        <v>1676</v>
      </c>
      <c r="G803" s="8" t="s">
        <v>20</v>
      </c>
      <c r="H803" s="68">
        <v>4</v>
      </c>
      <c r="I803" s="45" t="s">
        <v>1960</v>
      </c>
      <c r="J803" s="8" t="s">
        <v>6</v>
      </c>
      <c r="K803" s="35">
        <v>2.7</v>
      </c>
      <c r="L803" s="39">
        <f t="shared" si="24"/>
        <v>6.8000000000000007</v>
      </c>
      <c r="M803" s="33">
        <f t="shared" si="25"/>
        <v>263.33499999999992</v>
      </c>
    </row>
    <row r="804" spans="1:13" s="4" customFormat="1" ht="15" customHeight="1" x14ac:dyDescent="0.25">
      <c r="A804" s="1"/>
      <c r="B804" s="16">
        <v>44430</v>
      </c>
      <c r="C804" s="8" t="s">
        <v>24</v>
      </c>
      <c r="D804" s="8" t="s">
        <v>25</v>
      </c>
      <c r="E804" s="9">
        <v>8</v>
      </c>
      <c r="F804" s="8" t="s">
        <v>1677</v>
      </c>
      <c r="G804" s="8" t="s">
        <v>20</v>
      </c>
      <c r="H804" s="68">
        <v>0.5</v>
      </c>
      <c r="I804" s="45" t="s">
        <v>1960</v>
      </c>
      <c r="J804" s="8" t="s">
        <v>18</v>
      </c>
      <c r="K804" s="35"/>
      <c r="L804" s="39">
        <f t="shared" si="24"/>
        <v>-0.5</v>
      </c>
      <c r="M804" s="33">
        <f t="shared" si="25"/>
        <v>262.83499999999992</v>
      </c>
    </row>
    <row r="805" spans="1:13" s="4" customFormat="1" ht="15" customHeight="1" x14ac:dyDescent="0.25">
      <c r="A805" s="1"/>
      <c r="B805" s="16">
        <v>44433</v>
      </c>
      <c r="C805" s="8" t="s">
        <v>17</v>
      </c>
      <c r="D805" s="8" t="s">
        <v>67</v>
      </c>
      <c r="E805" s="9">
        <v>1</v>
      </c>
      <c r="F805" s="8" t="s">
        <v>1679</v>
      </c>
      <c r="G805" s="8" t="s">
        <v>20</v>
      </c>
      <c r="H805" s="68">
        <v>1</v>
      </c>
      <c r="I805" s="45" t="s">
        <v>1960</v>
      </c>
      <c r="J805" s="8" t="s">
        <v>18</v>
      </c>
      <c r="K805" s="35"/>
      <c r="L805" s="39">
        <f t="shared" si="24"/>
        <v>-1</v>
      </c>
      <c r="M805" s="33">
        <f t="shared" si="25"/>
        <v>261.83499999999992</v>
      </c>
    </row>
    <row r="806" spans="1:13" s="4" customFormat="1" ht="15" customHeight="1" x14ac:dyDescent="0.25">
      <c r="A806" s="1"/>
      <c r="B806" s="16">
        <v>44433</v>
      </c>
      <c r="C806" s="8" t="s">
        <v>17</v>
      </c>
      <c r="D806" s="8" t="s">
        <v>67</v>
      </c>
      <c r="E806" s="9">
        <v>3</v>
      </c>
      <c r="F806" s="8" t="s">
        <v>1681</v>
      </c>
      <c r="G806" s="8" t="s">
        <v>20</v>
      </c>
      <c r="H806" s="68">
        <v>2</v>
      </c>
      <c r="I806" s="45" t="s">
        <v>1960</v>
      </c>
      <c r="J806" s="8" t="s">
        <v>6</v>
      </c>
      <c r="K806" s="35">
        <v>3.5</v>
      </c>
      <c r="L806" s="39">
        <f t="shared" si="24"/>
        <v>5</v>
      </c>
      <c r="M806" s="33">
        <f t="shared" si="25"/>
        <v>266.83499999999992</v>
      </c>
    </row>
    <row r="807" spans="1:13" s="4" customFormat="1" ht="15" customHeight="1" x14ac:dyDescent="0.25">
      <c r="A807" s="1"/>
      <c r="B807" s="16">
        <v>44433</v>
      </c>
      <c r="C807" s="8" t="s">
        <v>17</v>
      </c>
      <c r="D807" s="8" t="s">
        <v>67</v>
      </c>
      <c r="E807" s="9">
        <v>3</v>
      </c>
      <c r="F807" s="8" t="s">
        <v>1682</v>
      </c>
      <c r="G807" s="8" t="s">
        <v>20</v>
      </c>
      <c r="H807" s="68">
        <v>0.5</v>
      </c>
      <c r="I807" s="45" t="s">
        <v>1960</v>
      </c>
      <c r="J807" s="8" t="s">
        <v>18</v>
      </c>
      <c r="K807" s="35"/>
      <c r="L807" s="39">
        <f t="shared" si="24"/>
        <v>-0.5</v>
      </c>
      <c r="M807" s="33">
        <f t="shared" si="25"/>
        <v>266.33499999999992</v>
      </c>
    </row>
    <row r="808" spans="1:13" s="4" customFormat="1" ht="15" customHeight="1" x14ac:dyDescent="0.25">
      <c r="A808" s="1"/>
      <c r="B808" s="16">
        <v>44433</v>
      </c>
      <c r="C808" s="8" t="s">
        <v>17</v>
      </c>
      <c r="D808" s="8" t="s">
        <v>67</v>
      </c>
      <c r="E808" s="9">
        <v>4</v>
      </c>
      <c r="F808" s="8" t="s">
        <v>1684</v>
      </c>
      <c r="G808" s="8" t="s">
        <v>20</v>
      </c>
      <c r="H808" s="68">
        <v>1</v>
      </c>
      <c r="I808" s="45" t="s">
        <v>1960</v>
      </c>
      <c r="J808" s="8" t="s">
        <v>18</v>
      </c>
      <c r="K808" s="35"/>
      <c r="L808" s="39">
        <f t="shared" si="24"/>
        <v>-1</v>
      </c>
      <c r="M808" s="33">
        <f t="shared" si="25"/>
        <v>265.33499999999992</v>
      </c>
    </row>
    <row r="809" spans="1:13" s="4" customFormat="1" ht="15" customHeight="1" x14ac:dyDescent="0.25">
      <c r="A809" s="1"/>
      <c r="B809" s="16">
        <v>44433</v>
      </c>
      <c r="C809" s="8" t="s">
        <v>17</v>
      </c>
      <c r="D809" s="8" t="s">
        <v>67</v>
      </c>
      <c r="E809" s="9">
        <v>5</v>
      </c>
      <c r="F809" s="8" t="s">
        <v>1686</v>
      </c>
      <c r="G809" s="8" t="s">
        <v>20</v>
      </c>
      <c r="H809" s="68">
        <v>2</v>
      </c>
      <c r="I809" s="45" t="s">
        <v>1960</v>
      </c>
      <c r="J809" s="8" t="s">
        <v>6</v>
      </c>
      <c r="K809" s="35">
        <v>2.4</v>
      </c>
      <c r="L809" s="39">
        <f t="shared" si="24"/>
        <v>2.8</v>
      </c>
      <c r="M809" s="33">
        <f t="shared" si="25"/>
        <v>268.13499999999993</v>
      </c>
    </row>
    <row r="810" spans="1:13" s="4" customFormat="1" ht="15" customHeight="1" x14ac:dyDescent="0.25">
      <c r="A810" s="1"/>
      <c r="B810" s="16">
        <v>44433</v>
      </c>
      <c r="C810" s="8" t="s">
        <v>17</v>
      </c>
      <c r="D810" s="8" t="s">
        <v>67</v>
      </c>
      <c r="E810" s="9">
        <v>6</v>
      </c>
      <c r="F810" s="8" t="s">
        <v>1688</v>
      </c>
      <c r="G810" s="8" t="s">
        <v>20</v>
      </c>
      <c r="H810" s="68">
        <v>2</v>
      </c>
      <c r="I810" s="45" t="s">
        <v>1960</v>
      </c>
      <c r="J810" s="8" t="s">
        <v>6</v>
      </c>
      <c r="K810" s="35">
        <v>3.8</v>
      </c>
      <c r="L810" s="39">
        <f t="shared" si="24"/>
        <v>5.6</v>
      </c>
      <c r="M810" s="33">
        <f t="shared" si="25"/>
        <v>273.73499999999996</v>
      </c>
    </row>
    <row r="811" spans="1:13" s="4" customFormat="1" ht="15" customHeight="1" x14ac:dyDescent="0.25">
      <c r="A811" s="1"/>
      <c r="B811" s="16">
        <v>44433</v>
      </c>
      <c r="C811" s="8" t="s">
        <v>17</v>
      </c>
      <c r="D811" s="8" t="s">
        <v>67</v>
      </c>
      <c r="E811" s="9">
        <v>8</v>
      </c>
      <c r="F811" s="8" t="s">
        <v>1690</v>
      </c>
      <c r="G811" s="8" t="s">
        <v>20</v>
      </c>
      <c r="H811" s="68">
        <v>2</v>
      </c>
      <c r="I811" s="45" t="s">
        <v>1960</v>
      </c>
      <c r="J811" s="8" t="s">
        <v>18</v>
      </c>
      <c r="K811" s="35"/>
      <c r="L811" s="39">
        <f t="shared" si="24"/>
        <v>-2</v>
      </c>
      <c r="M811" s="33">
        <f t="shared" si="25"/>
        <v>271.73499999999996</v>
      </c>
    </row>
    <row r="812" spans="1:13" s="4" customFormat="1" ht="15" customHeight="1" x14ac:dyDescent="0.25">
      <c r="A812" s="1"/>
      <c r="B812" s="16">
        <v>44433</v>
      </c>
      <c r="C812" s="8" t="s">
        <v>17</v>
      </c>
      <c r="D812" s="8" t="s">
        <v>67</v>
      </c>
      <c r="E812" s="9">
        <v>8</v>
      </c>
      <c r="F812" s="8" t="s">
        <v>1691</v>
      </c>
      <c r="G812" s="8" t="s">
        <v>20</v>
      </c>
      <c r="H812" s="68">
        <v>1</v>
      </c>
      <c r="I812" s="45" t="s">
        <v>1960</v>
      </c>
      <c r="J812" s="8" t="s">
        <v>23</v>
      </c>
      <c r="K812" s="35"/>
      <c r="L812" s="39">
        <f t="shared" si="24"/>
        <v>-1</v>
      </c>
      <c r="M812" s="33">
        <f t="shared" si="25"/>
        <v>270.73499999999996</v>
      </c>
    </row>
    <row r="813" spans="1:13" s="4" customFormat="1" ht="15" customHeight="1" x14ac:dyDescent="0.25">
      <c r="A813" s="1"/>
      <c r="B813" s="16">
        <v>44435</v>
      </c>
      <c r="C813" s="8" t="s">
        <v>40</v>
      </c>
      <c r="D813" s="8" t="s">
        <v>27</v>
      </c>
      <c r="E813" s="9">
        <v>6</v>
      </c>
      <c r="F813" s="8" t="s">
        <v>1719</v>
      </c>
      <c r="G813" s="8" t="s">
        <v>20</v>
      </c>
      <c r="H813" s="68">
        <v>1</v>
      </c>
      <c r="I813" s="45" t="s">
        <v>1960</v>
      </c>
      <c r="J813" s="8" t="s">
        <v>23</v>
      </c>
      <c r="K813" s="35"/>
      <c r="L813" s="39">
        <f t="shared" si="24"/>
        <v>-1</v>
      </c>
      <c r="M813" s="33">
        <f t="shared" si="25"/>
        <v>269.73499999999996</v>
      </c>
    </row>
    <row r="814" spans="1:13" s="4" customFormat="1" ht="15" customHeight="1" x14ac:dyDescent="0.25">
      <c r="A814" s="1"/>
      <c r="B814" s="16">
        <v>44435</v>
      </c>
      <c r="C814" s="8" t="s">
        <v>40</v>
      </c>
      <c r="D814" s="8" t="s">
        <v>27</v>
      </c>
      <c r="E814" s="9">
        <v>6</v>
      </c>
      <c r="F814" s="8" t="s">
        <v>1054</v>
      </c>
      <c r="G814" s="8" t="s">
        <v>20</v>
      </c>
      <c r="H814" s="68">
        <v>1</v>
      </c>
      <c r="I814" s="45" t="s">
        <v>1960</v>
      </c>
      <c r="J814" s="8" t="s">
        <v>18</v>
      </c>
      <c r="K814" s="35"/>
      <c r="L814" s="39">
        <f t="shared" si="24"/>
        <v>-1</v>
      </c>
      <c r="M814" s="33">
        <f t="shared" si="25"/>
        <v>268.73499999999996</v>
      </c>
    </row>
    <row r="815" spans="1:13" s="4" customFormat="1" ht="15" customHeight="1" x14ac:dyDescent="0.25">
      <c r="A815" s="1"/>
      <c r="B815" s="16">
        <v>44435</v>
      </c>
      <c r="C815" s="8" t="s">
        <v>40</v>
      </c>
      <c r="D815" s="8" t="s">
        <v>27</v>
      </c>
      <c r="E815" s="9">
        <v>7</v>
      </c>
      <c r="F815" s="8" t="s">
        <v>1721</v>
      </c>
      <c r="G815" s="8" t="s">
        <v>20</v>
      </c>
      <c r="H815" s="68">
        <v>1</v>
      </c>
      <c r="I815" s="45" t="s">
        <v>1960</v>
      </c>
      <c r="J815" s="8" t="s">
        <v>18</v>
      </c>
      <c r="K815" s="35"/>
      <c r="L815" s="39">
        <f t="shared" si="24"/>
        <v>-1</v>
      </c>
      <c r="M815" s="33">
        <f t="shared" si="25"/>
        <v>267.73499999999996</v>
      </c>
    </row>
    <row r="816" spans="1:13" s="4" customFormat="1" ht="15" customHeight="1" x14ac:dyDescent="0.25">
      <c r="A816" s="1"/>
      <c r="B816" s="16">
        <v>44436</v>
      </c>
      <c r="C816" s="8" t="s">
        <v>15</v>
      </c>
      <c r="D816" s="8" t="s">
        <v>39</v>
      </c>
      <c r="E816" s="9">
        <v>3</v>
      </c>
      <c r="F816" s="8" t="s">
        <v>1723</v>
      </c>
      <c r="G816" s="8" t="s">
        <v>20</v>
      </c>
      <c r="H816" s="68">
        <v>0.5</v>
      </c>
      <c r="I816" s="45" t="s">
        <v>1960</v>
      </c>
      <c r="J816" s="8" t="s">
        <v>18</v>
      </c>
      <c r="K816" s="35"/>
      <c r="L816" s="39">
        <f t="shared" si="24"/>
        <v>-0.5</v>
      </c>
      <c r="M816" s="33">
        <f t="shared" si="25"/>
        <v>267.23499999999996</v>
      </c>
    </row>
    <row r="817" spans="1:13" s="4" customFormat="1" ht="15" customHeight="1" x14ac:dyDescent="0.25">
      <c r="A817" s="1"/>
      <c r="B817" s="16">
        <v>44436</v>
      </c>
      <c r="C817" s="8" t="s">
        <v>15</v>
      </c>
      <c r="D817" s="8" t="s">
        <v>39</v>
      </c>
      <c r="E817" s="9">
        <v>4</v>
      </c>
      <c r="F817" s="8" t="s">
        <v>1725</v>
      </c>
      <c r="G817" s="8" t="s">
        <v>20</v>
      </c>
      <c r="H817" s="68">
        <v>1.5</v>
      </c>
      <c r="I817" s="45" t="s">
        <v>1960</v>
      </c>
      <c r="J817" s="8" t="s">
        <v>23</v>
      </c>
      <c r="K817" s="35"/>
      <c r="L817" s="39">
        <f t="shared" si="24"/>
        <v>-1.5</v>
      </c>
      <c r="M817" s="33">
        <f t="shared" si="25"/>
        <v>265.73499999999996</v>
      </c>
    </row>
    <row r="818" spans="1:13" s="4" customFormat="1" ht="15" customHeight="1" x14ac:dyDescent="0.25">
      <c r="A818" s="1"/>
      <c r="B818" s="16">
        <v>44436</v>
      </c>
      <c r="C818" s="8" t="s">
        <v>15</v>
      </c>
      <c r="D818" s="8" t="s">
        <v>39</v>
      </c>
      <c r="E818" s="9">
        <v>4</v>
      </c>
      <c r="F818" s="8" t="s">
        <v>1726</v>
      </c>
      <c r="G818" s="8" t="s">
        <v>20</v>
      </c>
      <c r="H818" s="68">
        <v>0.5</v>
      </c>
      <c r="I818" s="45" t="s">
        <v>1960</v>
      </c>
      <c r="J818" s="8" t="s">
        <v>18</v>
      </c>
      <c r="K818" s="35"/>
      <c r="L818" s="39">
        <f t="shared" si="24"/>
        <v>-0.5</v>
      </c>
      <c r="M818" s="33">
        <f t="shared" si="25"/>
        <v>265.23499999999996</v>
      </c>
    </row>
    <row r="819" spans="1:13" s="4" customFormat="1" ht="15" customHeight="1" x14ac:dyDescent="0.25">
      <c r="A819" s="1"/>
      <c r="B819" s="16">
        <v>44436</v>
      </c>
      <c r="C819" s="8" t="s">
        <v>15</v>
      </c>
      <c r="D819" s="8" t="s">
        <v>39</v>
      </c>
      <c r="E819" s="9">
        <v>4</v>
      </c>
      <c r="F819" s="8" t="s">
        <v>774</v>
      </c>
      <c r="G819" s="8" t="s">
        <v>20</v>
      </c>
      <c r="H819" s="68">
        <v>0.5</v>
      </c>
      <c r="I819" s="45" t="s">
        <v>1960</v>
      </c>
      <c r="J819" s="8" t="s">
        <v>18</v>
      </c>
      <c r="K819" s="35"/>
      <c r="L819" s="39">
        <f t="shared" si="24"/>
        <v>-0.5</v>
      </c>
      <c r="M819" s="33">
        <f t="shared" si="25"/>
        <v>264.73499999999996</v>
      </c>
    </row>
    <row r="820" spans="1:13" s="4" customFormat="1" ht="15" customHeight="1" x14ac:dyDescent="0.25">
      <c r="A820" s="1"/>
      <c r="B820" s="16">
        <v>44436</v>
      </c>
      <c r="C820" s="8" t="s">
        <v>15</v>
      </c>
      <c r="D820" s="8" t="s">
        <v>39</v>
      </c>
      <c r="E820" s="9">
        <v>5</v>
      </c>
      <c r="F820" s="8" t="s">
        <v>1728</v>
      </c>
      <c r="G820" s="8" t="s">
        <v>20</v>
      </c>
      <c r="H820" s="68">
        <v>1.5</v>
      </c>
      <c r="I820" s="45" t="s">
        <v>1960</v>
      </c>
      <c r="J820" s="8" t="s">
        <v>18</v>
      </c>
      <c r="K820" s="35"/>
      <c r="L820" s="39">
        <f t="shared" si="24"/>
        <v>-1.5</v>
      </c>
      <c r="M820" s="33">
        <f t="shared" si="25"/>
        <v>263.23499999999996</v>
      </c>
    </row>
    <row r="821" spans="1:13" s="4" customFormat="1" ht="15" customHeight="1" x14ac:dyDescent="0.25">
      <c r="A821" s="1"/>
      <c r="B821" s="16">
        <v>44436</v>
      </c>
      <c r="C821" s="8" t="s">
        <v>15</v>
      </c>
      <c r="D821" s="8" t="s">
        <v>39</v>
      </c>
      <c r="E821" s="9">
        <v>5</v>
      </c>
      <c r="F821" s="8" t="s">
        <v>87</v>
      </c>
      <c r="G821" s="8" t="s">
        <v>20</v>
      </c>
      <c r="H821" s="68">
        <v>1</v>
      </c>
      <c r="I821" s="45" t="s">
        <v>1960</v>
      </c>
      <c r="J821" s="8" t="s">
        <v>23</v>
      </c>
      <c r="K821" s="35"/>
      <c r="L821" s="39">
        <f t="shared" si="24"/>
        <v>-1</v>
      </c>
      <c r="M821" s="33">
        <f t="shared" si="25"/>
        <v>262.23499999999996</v>
      </c>
    </row>
    <row r="822" spans="1:13" s="4" customFormat="1" ht="15" customHeight="1" x14ac:dyDescent="0.25">
      <c r="A822" s="1"/>
      <c r="B822" s="16">
        <v>44436</v>
      </c>
      <c r="C822" s="8" t="s">
        <v>15</v>
      </c>
      <c r="D822" s="8" t="s">
        <v>39</v>
      </c>
      <c r="E822" s="9">
        <v>5</v>
      </c>
      <c r="F822" s="8" t="s">
        <v>1729</v>
      </c>
      <c r="G822" s="8" t="s">
        <v>20</v>
      </c>
      <c r="H822" s="68">
        <v>1</v>
      </c>
      <c r="I822" s="45" t="s">
        <v>1960</v>
      </c>
      <c r="J822" s="8" t="s">
        <v>18</v>
      </c>
      <c r="K822" s="35"/>
      <c r="L822" s="39">
        <f t="shared" si="24"/>
        <v>-1</v>
      </c>
      <c r="M822" s="33">
        <f t="shared" si="25"/>
        <v>261.23499999999996</v>
      </c>
    </row>
    <row r="823" spans="1:13" s="4" customFormat="1" ht="15" customHeight="1" x14ac:dyDescent="0.25">
      <c r="A823" s="1"/>
      <c r="B823" s="16">
        <v>44436</v>
      </c>
      <c r="C823" s="8" t="s">
        <v>15</v>
      </c>
      <c r="D823" s="8" t="s">
        <v>39</v>
      </c>
      <c r="E823" s="9">
        <v>8</v>
      </c>
      <c r="F823" s="8" t="s">
        <v>111</v>
      </c>
      <c r="G823" s="8" t="s">
        <v>20</v>
      </c>
      <c r="H823" s="68">
        <v>3</v>
      </c>
      <c r="I823" s="45" t="s">
        <v>1960</v>
      </c>
      <c r="J823" s="8" t="s">
        <v>18</v>
      </c>
      <c r="K823" s="35"/>
      <c r="L823" s="39">
        <f t="shared" si="24"/>
        <v>-3</v>
      </c>
      <c r="M823" s="33">
        <f t="shared" si="25"/>
        <v>258.23499999999996</v>
      </c>
    </row>
    <row r="824" spans="1:13" s="4" customFormat="1" ht="15" customHeight="1" x14ac:dyDescent="0.25">
      <c r="A824" s="1"/>
      <c r="B824" s="16">
        <v>44436</v>
      </c>
      <c r="C824" s="8" t="s">
        <v>15</v>
      </c>
      <c r="D824" s="8" t="s">
        <v>39</v>
      </c>
      <c r="E824" s="9">
        <v>8</v>
      </c>
      <c r="F824" s="8" t="s">
        <v>1731</v>
      </c>
      <c r="G824" s="8" t="s">
        <v>20</v>
      </c>
      <c r="H824" s="68">
        <v>1</v>
      </c>
      <c r="I824" s="45" t="s">
        <v>1960</v>
      </c>
      <c r="J824" s="8" t="s">
        <v>23</v>
      </c>
      <c r="K824" s="35"/>
      <c r="L824" s="39">
        <f t="shared" si="24"/>
        <v>-1</v>
      </c>
      <c r="M824" s="33">
        <f t="shared" si="25"/>
        <v>257.23499999999996</v>
      </c>
    </row>
    <row r="825" spans="1:13" s="4" customFormat="1" ht="15" customHeight="1" x14ac:dyDescent="0.25">
      <c r="A825" s="1"/>
      <c r="B825" s="16">
        <v>44436</v>
      </c>
      <c r="C825" s="8" t="s">
        <v>15</v>
      </c>
      <c r="D825" s="8" t="s">
        <v>39</v>
      </c>
      <c r="E825" s="9">
        <v>8</v>
      </c>
      <c r="F825" s="8" t="s">
        <v>1256</v>
      </c>
      <c r="G825" s="8" t="s">
        <v>20</v>
      </c>
      <c r="H825" s="68">
        <v>0.5</v>
      </c>
      <c r="I825" s="45" t="s">
        <v>1960</v>
      </c>
      <c r="J825" s="8" t="s">
        <v>5</v>
      </c>
      <c r="K825" s="35"/>
      <c r="L825" s="39">
        <f t="shared" si="24"/>
        <v>-0.5</v>
      </c>
      <c r="M825" s="33">
        <f t="shared" si="25"/>
        <v>256.73499999999996</v>
      </c>
    </row>
    <row r="826" spans="1:13" s="4" customFormat="1" ht="15" customHeight="1" x14ac:dyDescent="0.25">
      <c r="A826" s="1"/>
      <c r="B826" s="16">
        <v>44437</v>
      </c>
      <c r="C826" s="8" t="s">
        <v>24</v>
      </c>
      <c r="D826" s="8" t="s">
        <v>25</v>
      </c>
      <c r="E826" s="9">
        <v>1</v>
      </c>
      <c r="F826" s="8" t="s">
        <v>122</v>
      </c>
      <c r="G826" s="8" t="s">
        <v>20</v>
      </c>
      <c r="H826" s="68">
        <v>1</v>
      </c>
      <c r="I826" s="45" t="s">
        <v>1960</v>
      </c>
      <c r="J826" s="8" t="s">
        <v>18</v>
      </c>
      <c r="K826" s="35"/>
      <c r="L826" s="39">
        <f t="shared" si="24"/>
        <v>-1</v>
      </c>
      <c r="M826" s="33">
        <f t="shared" si="25"/>
        <v>255.73499999999996</v>
      </c>
    </row>
    <row r="827" spans="1:13" s="4" customFormat="1" ht="15" customHeight="1" x14ac:dyDescent="0.25">
      <c r="A827" s="1"/>
      <c r="B827" s="16">
        <v>44437</v>
      </c>
      <c r="C827" s="8" t="s">
        <v>24</v>
      </c>
      <c r="D827" s="8" t="s">
        <v>25</v>
      </c>
      <c r="E827" s="9">
        <v>4</v>
      </c>
      <c r="F827" s="8" t="s">
        <v>1734</v>
      </c>
      <c r="G827" s="8" t="s">
        <v>20</v>
      </c>
      <c r="H827" s="68">
        <v>1</v>
      </c>
      <c r="I827" s="45" t="s">
        <v>1960</v>
      </c>
      <c r="J827" s="8" t="s">
        <v>23</v>
      </c>
      <c r="K827" s="35"/>
      <c r="L827" s="39">
        <f t="shared" si="24"/>
        <v>-1</v>
      </c>
      <c r="M827" s="33">
        <f t="shared" si="25"/>
        <v>254.73499999999996</v>
      </c>
    </row>
    <row r="828" spans="1:13" s="4" customFormat="1" ht="15" customHeight="1" x14ac:dyDescent="0.25">
      <c r="A828" s="1"/>
      <c r="B828" s="16">
        <v>44437</v>
      </c>
      <c r="C828" s="8" t="s">
        <v>24</v>
      </c>
      <c r="D828" s="8" t="s">
        <v>25</v>
      </c>
      <c r="E828" s="9">
        <v>5</v>
      </c>
      <c r="F828" s="8" t="s">
        <v>1565</v>
      </c>
      <c r="G828" s="8" t="s">
        <v>20</v>
      </c>
      <c r="H828" s="68">
        <v>1</v>
      </c>
      <c r="I828" s="45" t="s">
        <v>1960</v>
      </c>
      <c r="J828" s="8" t="s">
        <v>23</v>
      </c>
      <c r="K828" s="35"/>
      <c r="L828" s="39">
        <f t="shared" si="24"/>
        <v>-1</v>
      </c>
      <c r="M828" s="33">
        <f t="shared" si="25"/>
        <v>253.73499999999996</v>
      </c>
    </row>
    <row r="829" spans="1:13" s="4" customFormat="1" ht="15" customHeight="1" x14ac:dyDescent="0.25">
      <c r="A829" s="1"/>
      <c r="B829" s="16">
        <v>44440</v>
      </c>
      <c r="C829" s="8" t="s">
        <v>17</v>
      </c>
      <c r="D829" s="8" t="s">
        <v>39</v>
      </c>
      <c r="E829" s="9">
        <v>2</v>
      </c>
      <c r="F829" s="8" t="s">
        <v>1629</v>
      </c>
      <c r="G829" s="8" t="s">
        <v>20</v>
      </c>
      <c r="H829" s="68">
        <v>1</v>
      </c>
      <c r="I829" s="45" t="s">
        <v>1960</v>
      </c>
      <c r="J829" s="8" t="s">
        <v>5</v>
      </c>
      <c r="K829" s="35"/>
      <c r="L829" s="39">
        <f t="shared" si="24"/>
        <v>-1</v>
      </c>
      <c r="M829" s="33">
        <f t="shared" si="25"/>
        <v>252.73499999999996</v>
      </c>
    </row>
    <row r="830" spans="1:13" s="4" customFormat="1" ht="15" customHeight="1" x14ac:dyDescent="0.25">
      <c r="A830" s="1"/>
      <c r="B830" s="16">
        <v>44440</v>
      </c>
      <c r="C830" s="8" t="s">
        <v>17</v>
      </c>
      <c r="D830" s="8" t="s">
        <v>39</v>
      </c>
      <c r="E830" s="9">
        <v>2</v>
      </c>
      <c r="F830" s="8" t="s">
        <v>1737</v>
      </c>
      <c r="G830" s="8" t="s">
        <v>20</v>
      </c>
      <c r="H830" s="68">
        <v>1</v>
      </c>
      <c r="I830" s="45" t="s">
        <v>1960</v>
      </c>
      <c r="J830" s="8" t="s">
        <v>6</v>
      </c>
      <c r="K830" s="35">
        <v>4</v>
      </c>
      <c r="L830" s="39">
        <f t="shared" si="24"/>
        <v>3</v>
      </c>
      <c r="M830" s="33">
        <f t="shared" si="25"/>
        <v>255.73499999999996</v>
      </c>
    </row>
    <row r="831" spans="1:13" s="4" customFormat="1" ht="15" customHeight="1" x14ac:dyDescent="0.25">
      <c r="A831" s="1"/>
      <c r="B831" s="16">
        <v>44440</v>
      </c>
      <c r="C831" s="8" t="s">
        <v>17</v>
      </c>
      <c r="D831" s="8" t="s">
        <v>39</v>
      </c>
      <c r="E831" s="9">
        <v>8</v>
      </c>
      <c r="F831" s="8" t="s">
        <v>1739</v>
      </c>
      <c r="G831" s="8" t="s">
        <v>20</v>
      </c>
      <c r="H831" s="68">
        <v>1.5</v>
      </c>
      <c r="I831" s="45" t="s">
        <v>1960</v>
      </c>
      <c r="J831" s="8" t="s">
        <v>23</v>
      </c>
      <c r="K831" s="35"/>
      <c r="L831" s="39">
        <f t="shared" si="24"/>
        <v>-1.5</v>
      </c>
      <c r="M831" s="33">
        <f t="shared" si="25"/>
        <v>254.23499999999996</v>
      </c>
    </row>
    <row r="832" spans="1:13" s="4" customFormat="1" ht="15" customHeight="1" x14ac:dyDescent="0.25">
      <c r="A832" s="1"/>
      <c r="B832" s="16">
        <v>44443</v>
      </c>
      <c r="C832" s="8" t="s">
        <v>15</v>
      </c>
      <c r="D832" s="8" t="s">
        <v>0</v>
      </c>
      <c r="E832" s="9">
        <v>1</v>
      </c>
      <c r="F832" s="8" t="s">
        <v>1741</v>
      </c>
      <c r="G832" s="8" t="s">
        <v>20</v>
      </c>
      <c r="H832" s="68">
        <v>3</v>
      </c>
      <c r="I832" s="45" t="s">
        <v>1960</v>
      </c>
      <c r="J832" s="8" t="s">
        <v>18</v>
      </c>
      <c r="K832" s="35"/>
      <c r="L832" s="39">
        <f t="shared" si="24"/>
        <v>-3</v>
      </c>
      <c r="M832" s="33">
        <f t="shared" si="25"/>
        <v>251.23499999999996</v>
      </c>
    </row>
    <row r="833" spans="1:13" s="4" customFormat="1" ht="15" customHeight="1" x14ac:dyDescent="0.25">
      <c r="A833" s="1"/>
      <c r="B833" s="16">
        <v>44443</v>
      </c>
      <c r="C833" s="8" t="s">
        <v>15</v>
      </c>
      <c r="D833" s="8" t="s">
        <v>0</v>
      </c>
      <c r="E833" s="9">
        <v>3</v>
      </c>
      <c r="F833" s="8" t="s">
        <v>1365</v>
      </c>
      <c r="G833" s="8" t="s">
        <v>20</v>
      </c>
      <c r="H833" s="68">
        <v>2</v>
      </c>
      <c r="I833" s="45" t="s">
        <v>1960</v>
      </c>
      <c r="J833" s="8" t="s">
        <v>18</v>
      </c>
      <c r="K833" s="35"/>
      <c r="L833" s="39">
        <f t="shared" si="24"/>
        <v>-2</v>
      </c>
      <c r="M833" s="33">
        <f t="shared" si="25"/>
        <v>249.23499999999996</v>
      </c>
    </row>
    <row r="834" spans="1:13" s="4" customFormat="1" ht="15" customHeight="1" x14ac:dyDescent="0.25">
      <c r="A834" s="1"/>
      <c r="B834" s="16">
        <v>44443</v>
      </c>
      <c r="C834" s="8" t="s">
        <v>15</v>
      </c>
      <c r="D834" s="8" t="s">
        <v>0</v>
      </c>
      <c r="E834" s="9">
        <v>6</v>
      </c>
      <c r="F834" s="8" t="s">
        <v>1744</v>
      </c>
      <c r="G834" s="8" t="s">
        <v>20</v>
      </c>
      <c r="H834" s="68">
        <v>2</v>
      </c>
      <c r="I834" s="45" t="s">
        <v>1960</v>
      </c>
      <c r="J834" s="8" t="s">
        <v>23</v>
      </c>
      <c r="K834" s="35"/>
      <c r="L834" s="39">
        <f t="shared" si="24"/>
        <v>-2</v>
      </c>
      <c r="M834" s="33">
        <f t="shared" si="25"/>
        <v>247.23499999999996</v>
      </c>
    </row>
    <row r="835" spans="1:13" s="4" customFormat="1" ht="15" customHeight="1" x14ac:dyDescent="0.25">
      <c r="A835" s="1"/>
      <c r="B835" s="16">
        <v>44443</v>
      </c>
      <c r="C835" s="8" t="s">
        <v>15</v>
      </c>
      <c r="D835" s="8" t="s">
        <v>0</v>
      </c>
      <c r="E835" s="9">
        <v>7</v>
      </c>
      <c r="F835" s="8" t="s">
        <v>1746</v>
      </c>
      <c r="G835" s="8" t="s">
        <v>20</v>
      </c>
      <c r="H835" s="68">
        <v>1.5</v>
      </c>
      <c r="I835" s="45" t="s">
        <v>1960</v>
      </c>
      <c r="J835" s="8" t="s">
        <v>18</v>
      </c>
      <c r="K835" s="35"/>
      <c r="L835" s="39">
        <f t="shared" si="24"/>
        <v>-1.5</v>
      </c>
      <c r="M835" s="33">
        <f t="shared" si="25"/>
        <v>245.73499999999996</v>
      </c>
    </row>
    <row r="836" spans="1:13" s="4" customFormat="1" ht="15" customHeight="1" x14ac:dyDescent="0.25">
      <c r="A836" s="1"/>
      <c r="B836" s="16">
        <v>44443</v>
      </c>
      <c r="C836" s="8" t="s">
        <v>15</v>
      </c>
      <c r="D836" s="8" t="s">
        <v>0</v>
      </c>
      <c r="E836" s="9">
        <v>8</v>
      </c>
      <c r="F836" s="8" t="s">
        <v>1748</v>
      </c>
      <c r="G836" s="8" t="s">
        <v>20</v>
      </c>
      <c r="H836" s="68">
        <v>1</v>
      </c>
      <c r="I836" s="45" t="s">
        <v>1960</v>
      </c>
      <c r="J836" s="8" t="s">
        <v>18</v>
      </c>
      <c r="K836" s="35"/>
      <c r="L836" s="39">
        <f t="shared" si="24"/>
        <v>-1</v>
      </c>
      <c r="M836" s="33">
        <f t="shared" si="25"/>
        <v>244.73499999999996</v>
      </c>
    </row>
    <row r="837" spans="1:13" s="4" customFormat="1" ht="15" customHeight="1" x14ac:dyDescent="0.25">
      <c r="A837" s="1"/>
      <c r="B837" s="16">
        <v>44443</v>
      </c>
      <c r="C837" s="8" t="s">
        <v>15</v>
      </c>
      <c r="D837" s="8" t="s">
        <v>0</v>
      </c>
      <c r="E837" s="9">
        <v>8</v>
      </c>
      <c r="F837" s="8" t="s">
        <v>1749</v>
      </c>
      <c r="G837" s="8" t="s">
        <v>20</v>
      </c>
      <c r="H837" s="68">
        <v>1</v>
      </c>
      <c r="I837" s="45" t="s">
        <v>1960</v>
      </c>
      <c r="J837" s="8" t="s">
        <v>23</v>
      </c>
      <c r="K837" s="35"/>
      <c r="L837" s="39">
        <f t="shared" si="24"/>
        <v>-1</v>
      </c>
      <c r="M837" s="33">
        <f t="shared" si="25"/>
        <v>243.73499999999996</v>
      </c>
    </row>
    <row r="838" spans="1:13" s="4" customFormat="1" ht="15" customHeight="1" x14ac:dyDescent="0.25">
      <c r="A838" s="1"/>
      <c r="B838" s="16">
        <v>44443</v>
      </c>
      <c r="C838" s="8" t="s">
        <v>15</v>
      </c>
      <c r="D838" s="8" t="s">
        <v>0</v>
      </c>
      <c r="E838" s="9">
        <v>9</v>
      </c>
      <c r="F838" s="8" t="s">
        <v>119</v>
      </c>
      <c r="G838" s="8" t="s">
        <v>20</v>
      </c>
      <c r="H838" s="68">
        <v>1</v>
      </c>
      <c r="I838" s="45" t="s">
        <v>1960</v>
      </c>
      <c r="J838" s="8" t="s">
        <v>18</v>
      </c>
      <c r="K838" s="35"/>
      <c r="L838" s="39">
        <f t="shared" ref="L838:L901" si="26">IF(J838&lt;&gt;0,(IF(G838="Win",IF(J838="1st",(K838*H838)-H838,IF(J838="Ref.",0,(-1*H838))),IF(OR(J838="1st",J838="2nd",J838="3rd"),(K838*H838)-H838,IF(J838="Ref.",0,(-1*H838))))),0)</f>
        <v>-1</v>
      </c>
      <c r="M838" s="33">
        <f t="shared" si="25"/>
        <v>242.73499999999996</v>
      </c>
    </row>
    <row r="839" spans="1:13" s="4" customFormat="1" ht="15" customHeight="1" x14ac:dyDescent="0.25">
      <c r="A839" s="1"/>
      <c r="B839" s="16">
        <v>44443</v>
      </c>
      <c r="C839" s="8" t="s">
        <v>15</v>
      </c>
      <c r="D839" s="8" t="s">
        <v>0</v>
      </c>
      <c r="E839" s="9">
        <v>9</v>
      </c>
      <c r="F839" s="8" t="s">
        <v>1751</v>
      </c>
      <c r="G839" s="8" t="s">
        <v>20</v>
      </c>
      <c r="H839" s="68">
        <v>0.5</v>
      </c>
      <c r="I839" s="45" t="s">
        <v>1960</v>
      </c>
      <c r="J839" s="8" t="s">
        <v>23</v>
      </c>
      <c r="K839" s="35"/>
      <c r="L839" s="39">
        <f t="shared" si="26"/>
        <v>-0.5</v>
      </c>
      <c r="M839" s="33">
        <f t="shared" ref="M839:M902" si="27">L839+M838</f>
        <v>242.23499999999996</v>
      </c>
    </row>
    <row r="840" spans="1:13" s="4" customFormat="1" ht="15" customHeight="1" x14ac:dyDescent="0.25">
      <c r="A840" s="1"/>
      <c r="B840" s="16">
        <v>44443</v>
      </c>
      <c r="C840" s="8" t="s">
        <v>15</v>
      </c>
      <c r="D840" s="8" t="s">
        <v>27</v>
      </c>
      <c r="E840" s="9">
        <v>5</v>
      </c>
      <c r="F840" s="8" t="s">
        <v>1753</v>
      </c>
      <c r="G840" s="8" t="s">
        <v>20</v>
      </c>
      <c r="H840" s="68">
        <v>1</v>
      </c>
      <c r="I840" s="45" t="s">
        <v>1960</v>
      </c>
      <c r="J840" s="8" t="s">
        <v>5</v>
      </c>
      <c r="K840" s="35"/>
      <c r="L840" s="39">
        <f t="shared" si="26"/>
        <v>-1</v>
      </c>
      <c r="M840" s="33">
        <f t="shared" si="27"/>
        <v>241.23499999999996</v>
      </c>
    </row>
    <row r="841" spans="1:13" s="4" customFormat="1" ht="15" customHeight="1" x14ac:dyDescent="0.25">
      <c r="A841" s="1"/>
      <c r="B841" s="16">
        <v>44443</v>
      </c>
      <c r="C841" s="8" t="s">
        <v>15</v>
      </c>
      <c r="D841" s="8" t="s">
        <v>27</v>
      </c>
      <c r="E841" s="9">
        <v>7</v>
      </c>
      <c r="F841" s="8" t="s">
        <v>1755</v>
      </c>
      <c r="G841" s="8" t="s">
        <v>20</v>
      </c>
      <c r="H841" s="68">
        <v>1</v>
      </c>
      <c r="I841" s="45" t="s">
        <v>1960</v>
      </c>
      <c r="J841" s="8" t="s">
        <v>23</v>
      </c>
      <c r="K841" s="35"/>
      <c r="L841" s="39">
        <f t="shared" si="26"/>
        <v>-1</v>
      </c>
      <c r="M841" s="33">
        <f t="shared" si="27"/>
        <v>240.23499999999996</v>
      </c>
    </row>
    <row r="842" spans="1:13" s="4" customFormat="1" ht="15" customHeight="1" x14ac:dyDescent="0.25">
      <c r="A842" s="1"/>
      <c r="B842" s="16">
        <v>44443</v>
      </c>
      <c r="C842" s="8" t="s">
        <v>15</v>
      </c>
      <c r="D842" s="8" t="s">
        <v>27</v>
      </c>
      <c r="E842" s="9">
        <v>7</v>
      </c>
      <c r="F842" s="8" t="s">
        <v>1755</v>
      </c>
      <c r="G842" s="8" t="s">
        <v>21</v>
      </c>
      <c r="H842" s="68">
        <v>1</v>
      </c>
      <c r="I842" s="45" t="s">
        <v>1960</v>
      </c>
      <c r="J842" s="8" t="s">
        <v>23</v>
      </c>
      <c r="K842" s="35">
        <v>1.9</v>
      </c>
      <c r="L842" s="39">
        <f t="shared" si="26"/>
        <v>0.89999999999999991</v>
      </c>
      <c r="M842" s="33">
        <f t="shared" si="27"/>
        <v>241.13499999999996</v>
      </c>
    </row>
    <row r="843" spans="1:13" s="4" customFormat="1" ht="15" customHeight="1" x14ac:dyDescent="0.25">
      <c r="A843" s="1"/>
      <c r="B843" s="16">
        <v>44444</v>
      </c>
      <c r="C843" s="8" t="s">
        <v>24</v>
      </c>
      <c r="D843" s="8" t="s">
        <v>25</v>
      </c>
      <c r="E843" s="9">
        <v>3</v>
      </c>
      <c r="F843" s="8" t="s">
        <v>26</v>
      </c>
      <c r="G843" s="8" t="s">
        <v>20</v>
      </c>
      <c r="H843" s="68">
        <v>0.5</v>
      </c>
      <c r="I843" s="45" t="s">
        <v>1960</v>
      </c>
      <c r="J843" s="8" t="s">
        <v>18</v>
      </c>
      <c r="K843" s="35"/>
      <c r="L843" s="39">
        <f t="shared" si="26"/>
        <v>-0.5</v>
      </c>
      <c r="M843" s="33">
        <f t="shared" si="27"/>
        <v>240.63499999999996</v>
      </c>
    </row>
    <row r="844" spans="1:13" s="4" customFormat="1" ht="15" customHeight="1" x14ac:dyDescent="0.25">
      <c r="A844" s="1"/>
      <c r="B844" s="16">
        <v>44444</v>
      </c>
      <c r="C844" s="8" t="s">
        <v>24</v>
      </c>
      <c r="D844" s="8" t="s">
        <v>25</v>
      </c>
      <c r="E844" s="9">
        <v>4</v>
      </c>
      <c r="F844" s="8" t="s">
        <v>1758</v>
      </c>
      <c r="G844" s="8" t="s">
        <v>20</v>
      </c>
      <c r="H844" s="68">
        <v>0.5</v>
      </c>
      <c r="I844" s="45" t="s">
        <v>1960</v>
      </c>
      <c r="J844" s="8" t="s">
        <v>18</v>
      </c>
      <c r="K844" s="35"/>
      <c r="L844" s="39">
        <f t="shared" si="26"/>
        <v>-0.5</v>
      </c>
      <c r="M844" s="33">
        <f t="shared" si="27"/>
        <v>240.13499999999996</v>
      </c>
    </row>
    <row r="845" spans="1:13" s="4" customFormat="1" ht="15" customHeight="1" x14ac:dyDescent="0.25">
      <c r="A845" s="1"/>
      <c r="B845" s="16">
        <v>44444</v>
      </c>
      <c r="C845" s="8" t="s">
        <v>24</v>
      </c>
      <c r="D845" s="8" t="s">
        <v>25</v>
      </c>
      <c r="E845" s="9">
        <v>6</v>
      </c>
      <c r="F845" s="8" t="s">
        <v>1582</v>
      </c>
      <c r="G845" s="8" t="s">
        <v>20</v>
      </c>
      <c r="H845" s="68">
        <v>2</v>
      </c>
      <c r="I845" s="45" t="s">
        <v>1960</v>
      </c>
      <c r="J845" s="8" t="s">
        <v>6</v>
      </c>
      <c r="K845" s="35">
        <v>3.5</v>
      </c>
      <c r="L845" s="39">
        <f t="shared" si="26"/>
        <v>5</v>
      </c>
      <c r="M845" s="33">
        <f t="shared" si="27"/>
        <v>245.13499999999996</v>
      </c>
    </row>
    <row r="846" spans="1:13" s="4" customFormat="1" ht="15" customHeight="1" x14ac:dyDescent="0.25">
      <c r="A846" s="1"/>
      <c r="B846" s="16">
        <v>44444</v>
      </c>
      <c r="C846" s="8" t="s">
        <v>24</v>
      </c>
      <c r="D846" s="8" t="s">
        <v>25</v>
      </c>
      <c r="E846" s="9">
        <v>6</v>
      </c>
      <c r="F846" s="8" t="s">
        <v>1760</v>
      </c>
      <c r="G846" s="8" t="s">
        <v>20</v>
      </c>
      <c r="H846" s="68">
        <v>1</v>
      </c>
      <c r="I846" s="45" t="s">
        <v>1960</v>
      </c>
      <c r="J846" s="8" t="s">
        <v>18</v>
      </c>
      <c r="K846" s="35"/>
      <c r="L846" s="39">
        <f t="shared" si="26"/>
        <v>-1</v>
      </c>
      <c r="M846" s="33">
        <f t="shared" si="27"/>
        <v>244.13499999999996</v>
      </c>
    </row>
    <row r="847" spans="1:13" s="4" customFormat="1" ht="15" customHeight="1" x14ac:dyDescent="0.25">
      <c r="A847" s="1"/>
      <c r="B847" s="16">
        <v>44444</v>
      </c>
      <c r="C847" s="8" t="s">
        <v>24</v>
      </c>
      <c r="D847" s="8" t="s">
        <v>25</v>
      </c>
      <c r="E847" s="9">
        <v>8</v>
      </c>
      <c r="F847" s="8" t="s">
        <v>1762</v>
      </c>
      <c r="G847" s="8" t="s">
        <v>20</v>
      </c>
      <c r="H847" s="68">
        <v>3</v>
      </c>
      <c r="I847" s="45" t="s">
        <v>1960</v>
      </c>
      <c r="J847" s="8" t="s">
        <v>18</v>
      </c>
      <c r="K847" s="35"/>
      <c r="L847" s="39">
        <f t="shared" si="26"/>
        <v>-3</v>
      </c>
      <c r="M847" s="33">
        <f t="shared" si="27"/>
        <v>241.13499999999996</v>
      </c>
    </row>
    <row r="848" spans="1:13" s="4" customFormat="1" ht="15" customHeight="1" x14ac:dyDescent="0.25">
      <c r="A848" s="1"/>
      <c r="B848" s="16">
        <v>44444</v>
      </c>
      <c r="C848" s="8" t="s">
        <v>24</v>
      </c>
      <c r="D848" s="8" t="s">
        <v>25</v>
      </c>
      <c r="E848" s="9">
        <v>8</v>
      </c>
      <c r="F848" s="8" t="s">
        <v>1763</v>
      </c>
      <c r="G848" s="8" t="s">
        <v>20</v>
      </c>
      <c r="H848" s="68">
        <v>1</v>
      </c>
      <c r="I848" s="45" t="s">
        <v>1960</v>
      </c>
      <c r="J848" s="8" t="s">
        <v>18</v>
      </c>
      <c r="K848" s="35"/>
      <c r="L848" s="39">
        <f t="shared" si="26"/>
        <v>-1</v>
      </c>
      <c r="M848" s="33">
        <f t="shared" si="27"/>
        <v>240.13499999999996</v>
      </c>
    </row>
    <row r="849" spans="1:13" s="4" customFormat="1" ht="15" customHeight="1" x14ac:dyDescent="0.25">
      <c r="A849" s="1"/>
      <c r="B849" s="16">
        <v>44447</v>
      </c>
      <c r="C849" s="8" t="s">
        <v>17</v>
      </c>
      <c r="D849" s="8" t="s">
        <v>0</v>
      </c>
      <c r="E849" s="9">
        <v>5</v>
      </c>
      <c r="F849" s="8" t="s">
        <v>721</v>
      </c>
      <c r="G849" s="8" t="s">
        <v>20</v>
      </c>
      <c r="H849" s="68">
        <v>3</v>
      </c>
      <c r="I849" s="45" t="s">
        <v>1960</v>
      </c>
      <c r="J849" s="8" t="s">
        <v>6</v>
      </c>
      <c r="K849" s="35">
        <v>2</v>
      </c>
      <c r="L849" s="39">
        <f t="shared" si="26"/>
        <v>3</v>
      </c>
      <c r="M849" s="33">
        <f t="shared" si="27"/>
        <v>243.13499999999996</v>
      </c>
    </row>
    <row r="850" spans="1:13" s="4" customFormat="1" ht="15" customHeight="1" x14ac:dyDescent="0.25">
      <c r="A850" s="1"/>
      <c r="B850" s="16">
        <v>44450</v>
      </c>
      <c r="C850" s="8" t="s">
        <v>15</v>
      </c>
      <c r="D850" s="8" t="s">
        <v>39</v>
      </c>
      <c r="E850" s="9">
        <v>2</v>
      </c>
      <c r="F850" s="8" t="s">
        <v>1794</v>
      </c>
      <c r="G850" s="8" t="s">
        <v>20</v>
      </c>
      <c r="H850" s="68">
        <v>2</v>
      </c>
      <c r="I850" s="45" t="s">
        <v>1960</v>
      </c>
      <c r="J850" s="8" t="s">
        <v>18</v>
      </c>
      <c r="K850" s="35"/>
      <c r="L850" s="39">
        <f t="shared" si="26"/>
        <v>-2</v>
      </c>
      <c r="M850" s="33">
        <f t="shared" si="27"/>
        <v>241.13499999999996</v>
      </c>
    </row>
    <row r="851" spans="1:13" s="4" customFormat="1" ht="15" customHeight="1" x14ac:dyDescent="0.25">
      <c r="A851" s="1"/>
      <c r="B851" s="16">
        <v>44450</v>
      </c>
      <c r="C851" s="8" t="s">
        <v>15</v>
      </c>
      <c r="D851" s="8" t="s">
        <v>39</v>
      </c>
      <c r="E851" s="9">
        <v>9</v>
      </c>
      <c r="F851" s="8" t="s">
        <v>1612</v>
      </c>
      <c r="G851" s="8" t="s">
        <v>20</v>
      </c>
      <c r="H851" s="68">
        <v>1</v>
      </c>
      <c r="I851" s="45" t="s">
        <v>1960</v>
      </c>
      <c r="J851" s="8" t="s">
        <v>18</v>
      </c>
      <c r="K851" s="35"/>
      <c r="L851" s="39">
        <f t="shared" si="26"/>
        <v>-1</v>
      </c>
      <c r="M851" s="33">
        <f t="shared" si="27"/>
        <v>240.13499999999996</v>
      </c>
    </row>
    <row r="852" spans="1:13" s="4" customFormat="1" ht="15" customHeight="1" x14ac:dyDescent="0.25">
      <c r="A852" s="1"/>
      <c r="B852" s="16">
        <v>44450</v>
      </c>
      <c r="C852" s="8" t="s">
        <v>15</v>
      </c>
      <c r="D852" s="8" t="s">
        <v>27</v>
      </c>
      <c r="E852" s="9">
        <v>4</v>
      </c>
      <c r="F852" s="8" t="s">
        <v>1807</v>
      </c>
      <c r="G852" s="8" t="s">
        <v>20</v>
      </c>
      <c r="H852" s="68">
        <v>2</v>
      </c>
      <c r="I852" s="45" t="s">
        <v>1960</v>
      </c>
      <c r="J852" s="8" t="s">
        <v>18</v>
      </c>
      <c r="K852" s="35"/>
      <c r="L852" s="39">
        <f t="shared" si="26"/>
        <v>-2</v>
      </c>
      <c r="M852" s="33">
        <f t="shared" si="27"/>
        <v>238.13499999999996</v>
      </c>
    </row>
    <row r="853" spans="1:13" s="4" customFormat="1" ht="15" customHeight="1" x14ac:dyDescent="0.25">
      <c r="A853" s="1"/>
      <c r="B853" s="16">
        <v>44450</v>
      </c>
      <c r="C853" s="8" t="s">
        <v>15</v>
      </c>
      <c r="D853" s="8" t="s">
        <v>27</v>
      </c>
      <c r="E853" s="9">
        <v>4</v>
      </c>
      <c r="F853" s="8" t="s">
        <v>1797</v>
      </c>
      <c r="G853" s="8" t="s">
        <v>20</v>
      </c>
      <c r="H853" s="68">
        <v>1</v>
      </c>
      <c r="I853" s="45" t="s">
        <v>1960</v>
      </c>
      <c r="J853" s="8" t="s">
        <v>6</v>
      </c>
      <c r="K853" s="35">
        <v>5</v>
      </c>
      <c r="L853" s="39">
        <f t="shared" si="26"/>
        <v>4</v>
      </c>
      <c r="M853" s="33">
        <f t="shared" si="27"/>
        <v>242.13499999999996</v>
      </c>
    </row>
    <row r="854" spans="1:13" s="4" customFormat="1" ht="15" customHeight="1" x14ac:dyDescent="0.25">
      <c r="A854" s="1"/>
      <c r="B854" s="16">
        <v>44450</v>
      </c>
      <c r="C854" s="8" t="s">
        <v>15</v>
      </c>
      <c r="D854" s="8" t="s">
        <v>27</v>
      </c>
      <c r="E854" s="9">
        <v>6</v>
      </c>
      <c r="F854" s="8" t="s">
        <v>1799</v>
      </c>
      <c r="G854" s="8" t="s">
        <v>20</v>
      </c>
      <c r="H854" s="68">
        <v>1</v>
      </c>
      <c r="I854" s="45" t="s">
        <v>1960</v>
      </c>
      <c r="J854" s="8" t="s">
        <v>6</v>
      </c>
      <c r="K854" s="35">
        <v>7</v>
      </c>
      <c r="L854" s="39">
        <f t="shared" si="26"/>
        <v>6</v>
      </c>
      <c r="M854" s="33">
        <f t="shared" si="27"/>
        <v>248.13499999999996</v>
      </c>
    </row>
    <row r="855" spans="1:13" s="4" customFormat="1" ht="15" customHeight="1" x14ac:dyDescent="0.25">
      <c r="A855" s="1"/>
      <c r="B855" s="16">
        <v>44450</v>
      </c>
      <c r="C855" s="8" t="s">
        <v>15</v>
      </c>
      <c r="D855" s="8" t="s">
        <v>27</v>
      </c>
      <c r="E855" s="9">
        <v>8</v>
      </c>
      <c r="F855" s="8" t="s">
        <v>1801</v>
      </c>
      <c r="G855" s="8" t="s">
        <v>20</v>
      </c>
      <c r="H855" s="68">
        <v>2</v>
      </c>
      <c r="I855" s="45" t="s">
        <v>1960</v>
      </c>
      <c r="J855" s="8" t="s">
        <v>18</v>
      </c>
      <c r="K855" s="35"/>
      <c r="L855" s="39">
        <f t="shared" si="26"/>
        <v>-2</v>
      </c>
      <c r="M855" s="33">
        <f t="shared" si="27"/>
        <v>246.13499999999996</v>
      </c>
    </row>
    <row r="856" spans="1:13" s="4" customFormat="1" ht="15" customHeight="1" x14ac:dyDescent="0.25">
      <c r="A856" s="1"/>
      <c r="B856" s="16">
        <v>44450</v>
      </c>
      <c r="C856" s="8" t="s">
        <v>15</v>
      </c>
      <c r="D856" s="8" t="s">
        <v>27</v>
      </c>
      <c r="E856" s="9">
        <v>8</v>
      </c>
      <c r="F856" s="8" t="s">
        <v>1802</v>
      </c>
      <c r="G856" s="8" t="s">
        <v>20</v>
      </c>
      <c r="H856" s="68">
        <v>1</v>
      </c>
      <c r="I856" s="45" t="s">
        <v>1960</v>
      </c>
      <c r="J856" s="8" t="s">
        <v>6</v>
      </c>
      <c r="K856" s="35">
        <v>9.5</v>
      </c>
      <c r="L856" s="39">
        <f t="shared" si="26"/>
        <v>8.5</v>
      </c>
      <c r="M856" s="33">
        <f t="shared" si="27"/>
        <v>254.63499999999996</v>
      </c>
    </row>
    <row r="857" spans="1:13" s="4" customFormat="1" ht="15" customHeight="1" x14ac:dyDescent="0.25">
      <c r="A857" s="1"/>
      <c r="B857" s="16">
        <v>44450</v>
      </c>
      <c r="C857" s="8" t="s">
        <v>15</v>
      </c>
      <c r="D857" s="8" t="s">
        <v>27</v>
      </c>
      <c r="E857" s="9">
        <v>9</v>
      </c>
      <c r="F857" s="8" t="s">
        <v>1804</v>
      </c>
      <c r="G857" s="8" t="s">
        <v>20</v>
      </c>
      <c r="H857" s="68">
        <v>0.5</v>
      </c>
      <c r="I857" s="45" t="s">
        <v>1960</v>
      </c>
      <c r="J857" s="8" t="s">
        <v>18</v>
      </c>
      <c r="K857" s="35"/>
      <c r="L857" s="39">
        <f t="shared" si="26"/>
        <v>-0.5</v>
      </c>
      <c r="M857" s="33">
        <f t="shared" si="27"/>
        <v>254.13499999999996</v>
      </c>
    </row>
    <row r="858" spans="1:13" s="4" customFormat="1" ht="15" customHeight="1" x14ac:dyDescent="0.25">
      <c r="A858" s="1"/>
      <c r="B858" s="16">
        <v>44450</v>
      </c>
      <c r="C858" s="8" t="s">
        <v>15</v>
      </c>
      <c r="D858" s="8" t="s">
        <v>27</v>
      </c>
      <c r="E858" s="9">
        <v>9</v>
      </c>
      <c r="F858" s="8" t="s">
        <v>882</v>
      </c>
      <c r="G858" s="8" t="s">
        <v>20</v>
      </c>
      <c r="H858" s="68">
        <v>0.5</v>
      </c>
      <c r="I858" s="45" t="s">
        <v>1960</v>
      </c>
      <c r="J858" s="8" t="s">
        <v>18</v>
      </c>
      <c r="K858" s="35"/>
      <c r="L858" s="39">
        <f t="shared" si="26"/>
        <v>-0.5</v>
      </c>
      <c r="M858" s="33">
        <f t="shared" si="27"/>
        <v>253.63499999999996</v>
      </c>
    </row>
    <row r="859" spans="1:13" s="4" customFormat="1" ht="15" customHeight="1" x14ac:dyDescent="0.25">
      <c r="A859" s="1"/>
      <c r="B859" s="16">
        <v>44450</v>
      </c>
      <c r="C859" s="8" t="s">
        <v>15</v>
      </c>
      <c r="D859" s="8" t="s">
        <v>27</v>
      </c>
      <c r="E859" s="9">
        <v>9</v>
      </c>
      <c r="F859" s="8" t="s">
        <v>1805</v>
      </c>
      <c r="G859" s="8" t="s">
        <v>20</v>
      </c>
      <c r="H859" s="68">
        <v>0.5</v>
      </c>
      <c r="I859" s="45" t="s">
        <v>1960</v>
      </c>
      <c r="J859" s="8" t="s">
        <v>18</v>
      </c>
      <c r="K859" s="35"/>
      <c r="L859" s="39">
        <f t="shared" si="26"/>
        <v>-0.5</v>
      </c>
      <c r="M859" s="33">
        <f t="shared" si="27"/>
        <v>253.13499999999996</v>
      </c>
    </row>
    <row r="860" spans="1:13" s="4" customFormat="1" ht="15" customHeight="1" x14ac:dyDescent="0.25">
      <c r="A860" s="1"/>
      <c r="B860" s="16">
        <v>44450</v>
      </c>
      <c r="C860" s="8" t="s">
        <v>15</v>
      </c>
      <c r="D860" s="8" t="s">
        <v>27</v>
      </c>
      <c r="E860" s="9">
        <v>9</v>
      </c>
      <c r="F860" s="8" t="s">
        <v>1806</v>
      </c>
      <c r="G860" s="8" t="s">
        <v>20</v>
      </c>
      <c r="H860" s="68">
        <v>0.5</v>
      </c>
      <c r="I860" s="45" t="s">
        <v>1960</v>
      </c>
      <c r="J860" s="8" t="s">
        <v>18</v>
      </c>
      <c r="K860" s="35"/>
      <c r="L860" s="39">
        <f t="shared" si="26"/>
        <v>-0.5</v>
      </c>
      <c r="M860" s="33">
        <f t="shared" si="27"/>
        <v>252.63499999999996</v>
      </c>
    </row>
    <row r="861" spans="1:13" s="4" customFormat="1" ht="15" customHeight="1" x14ac:dyDescent="0.25">
      <c r="A861" s="1"/>
      <c r="B861" s="16">
        <v>44451</v>
      </c>
      <c r="C861" s="8" t="s">
        <v>24</v>
      </c>
      <c r="D861" s="8" t="s">
        <v>25</v>
      </c>
      <c r="E861" s="9">
        <v>1</v>
      </c>
      <c r="F861" s="8" t="s">
        <v>1669</v>
      </c>
      <c r="G861" s="8" t="s">
        <v>20</v>
      </c>
      <c r="H861" s="68">
        <v>3</v>
      </c>
      <c r="I861" s="45" t="s">
        <v>1960</v>
      </c>
      <c r="J861" s="8" t="s">
        <v>18</v>
      </c>
      <c r="K861" s="35"/>
      <c r="L861" s="39">
        <f t="shared" si="26"/>
        <v>-3</v>
      </c>
      <c r="M861" s="33">
        <f t="shared" si="27"/>
        <v>249.63499999999996</v>
      </c>
    </row>
    <row r="862" spans="1:13" s="4" customFormat="1" ht="15" customHeight="1" x14ac:dyDescent="0.25">
      <c r="A862" s="1"/>
      <c r="B862" s="16">
        <v>44451</v>
      </c>
      <c r="C862" s="8" t="s">
        <v>24</v>
      </c>
      <c r="D862" s="8" t="s">
        <v>25</v>
      </c>
      <c r="E862" s="9">
        <v>2</v>
      </c>
      <c r="F862" s="8" t="s">
        <v>1674</v>
      </c>
      <c r="G862" s="8" t="s">
        <v>20</v>
      </c>
      <c r="H862" s="68">
        <v>1</v>
      </c>
      <c r="I862" s="45" t="s">
        <v>1960</v>
      </c>
      <c r="J862" s="8" t="s">
        <v>23</v>
      </c>
      <c r="K862" s="35"/>
      <c r="L862" s="39">
        <f t="shared" si="26"/>
        <v>-1</v>
      </c>
      <c r="M862" s="33">
        <f t="shared" si="27"/>
        <v>248.63499999999996</v>
      </c>
    </row>
    <row r="863" spans="1:13" s="4" customFormat="1" ht="15" customHeight="1" x14ac:dyDescent="0.25">
      <c r="A863" s="1"/>
      <c r="B863" s="16">
        <v>44451</v>
      </c>
      <c r="C863" s="8" t="s">
        <v>24</v>
      </c>
      <c r="D863" s="8" t="s">
        <v>25</v>
      </c>
      <c r="E863" s="9">
        <v>2</v>
      </c>
      <c r="F863" s="8" t="s">
        <v>1674</v>
      </c>
      <c r="G863" s="8" t="s">
        <v>21</v>
      </c>
      <c r="H863" s="68">
        <v>1</v>
      </c>
      <c r="I863" s="45" t="s">
        <v>1960</v>
      </c>
      <c r="J863" s="8" t="s">
        <v>23</v>
      </c>
      <c r="K863" s="35">
        <v>1.7</v>
      </c>
      <c r="L863" s="39">
        <f t="shared" si="26"/>
        <v>0.7</v>
      </c>
      <c r="M863" s="33">
        <f t="shared" si="27"/>
        <v>249.33499999999995</v>
      </c>
    </row>
    <row r="864" spans="1:13" s="4" customFormat="1" ht="15" customHeight="1" x14ac:dyDescent="0.25">
      <c r="A864" s="1"/>
      <c r="B864" s="16">
        <v>44451</v>
      </c>
      <c r="C864" s="8" t="s">
        <v>24</v>
      </c>
      <c r="D864" s="8" t="s">
        <v>25</v>
      </c>
      <c r="E864" s="9">
        <v>3</v>
      </c>
      <c r="F864" s="8" t="s">
        <v>1824</v>
      </c>
      <c r="G864" s="8" t="s">
        <v>20</v>
      </c>
      <c r="H864" s="68">
        <v>3</v>
      </c>
      <c r="I864" s="45" t="s">
        <v>1960</v>
      </c>
      <c r="J864" s="8" t="s">
        <v>6</v>
      </c>
      <c r="K864" s="35">
        <v>3.1</v>
      </c>
      <c r="L864" s="39">
        <f t="shared" si="26"/>
        <v>6.3000000000000007</v>
      </c>
      <c r="M864" s="33">
        <f t="shared" si="27"/>
        <v>255.63499999999996</v>
      </c>
    </row>
    <row r="865" spans="1:13" s="4" customFormat="1" ht="15" customHeight="1" x14ac:dyDescent="0.25">
      <c r="A865" s="1"/>
      <c r="B865" s="16">
        <v>44451</v>
      </c>
      <c r="C865" s="8" t="s">
        <v>24</v>
      </c>
      <c r="D865" s="8" t="s">
        <v>25</v>
      </c>
      <c r="E865" s="9">
        <v>3</v>
      </c>
      <c r="F865" s="8" t="s">
        <v>989</v>
      </c>
      <c r="G865" s="8" t="s">
        <v>20</v>
      </c>
      <c r="H865" s="68">
        <v>1</v>
      </c>
      <c r="I865" s="45" t="s">
        <v>1960</v>
      </c>
      <c r="J865" s="8" t="s">
        <v>18</v>
      </c>
      <c r="K865" s="35"/>
      <c r="L865" s="39">
        <f t="shared" si="26"/>
        <v>-1</v>
      </c>
      <c r="M865" s="33">
        <f t="shared" si="27"/>
        <v>254.63499999999996</v>
      </c>
    </row>
    <row r="866" spans="1:13" s="4" customFormat="1" ht="15" customHeight="1" x14ac:dyDescent="0.25">
      <c r="A866" s="1"/>
      <c r="B866" s="16">
        <v>44451</v>
      </c>
      <c r="C866" s="8" t="s">
        <v>24</v>
      </c>
      <c r="D866" s="8" t="s">
        <v>25</v>
      </c>
      <c r="E866" s="9">
        <v>4</v>
      </c>
      <c r="F866" s="8" t="s">
        <v>1826</v>
      </c>
      <c r="G866" s="8" t="s">
        <v>20</v>
      </c>
      <c r="H866" s="68">
        <v>1</v>
      </c>
      <c r="I866" s="45" t="s">
        <v>1960</v>
      </c>
      <c r="J866" s="8" t="s">
        <v>6</v>
      </c>
      <c r="K866" s="35">
        <v>3.2</v>
      </c>
      <c r="L866" s="39">
        <f t="shared" si="26"/>
        <v>2.2000000000000002</v>
      </c>
      <c r="M866" s="33">
        <f t="shared" si="27"/>
        <v>256.83499999999998</v>
      </c>
    </row>
    <row r="867" spans="1:13" s="4" customFormat="1" ht="15" customHeight="1" x14ac:dyDescent="0.25">
      <c r="A867" s="1"/>
      <c r="B867" s="16">
        <v>44451</v>
      </c>
      <c r="C867" s="8" t="s">
        <v>24</v>
      </c>
      <c r="D867" s="8" t="s">
        <v>25</v>
      </c>
      <c r="E867" s="9">
        <v>6</v>
      </c>
      <c r="F867" s="8" t="s">
        <v>1828</v>
      </c>
      <c r="G867" s="8" t="s">
        <v>20</v>
      </c>
      <c r="H867" s="68">
        <v>2</v>
      </c>
      <c r="I867" s="45" t="s">
        <v>1960</v>
      </c>
      <c r="J867" s="8" t="s">
        <v>6</v>
      </c>
      <c r="K867" s="35">
        <v>2.7</v>
      </c>
      <c r="L867" s="39">
        <f t="shared" si="26"/>
        <v>3.4000000000000004</v>
      </c>
      <c r="M867" s="33">
        <f t="shared" si="27"/>
        <v>260.23499999999996</v>
      </c>
    </row>
    <row r="868" spans="1:13" s="4" customFormat="1" ht="15" customHeight="1" x14ac:dyDescent="0.25">
      <c r="A868" s="1"/>
      <c r="B868" s="16">
        <v>44451</v>
      </c>
      <c r="C868" s="8" t="s">
        <v>24</v>
      </c>
      <c r="D868" s="8" t="s">
        <v>25</v>
      </c>
      <c r="E868" s="9">
        <v>7</v>
      </c>
      <c r="F868" s="8" t="s">
        <v>1830</v>
      </c>
      <c r="G868" s="8" t="s">
        <v>20</v>
      </c>
      <c r="H868" s="68">
        <v>1.5</v>
      </c>
      <c r="I868" s="45" t="s">
        <v>1960</v>
      </c>
      <c r="J868" s="8" t="s">
        <v>5</v>
      </c>
      <c r="K868" s="35"/>
      <c r="L868" s="39">
        <f t="shared" si="26"/>
        <v>-1.5</v>
      </c>
      <c r="M868" s="33">
        <f t="shared" si="27"/>
        <v>258.73499999999996</v>
      </c>
    </row>
    <row r="869" spans="1:13" s="4" customFormat="1" ht="15" customHeight="1" x14ac:dyDescent="0.25">
      <c r="A869" s="1"/>
      <c r="B869" s="16">
        <v>44451</v>
      </c>
      <c r="C869" s="8" t="s">
        <v>24</v>
      </c>
      <c r="D869" s="8" t="s">
        <v>25</v>
      </c>
      <c r="E869" s="9">
        <v>7</v>
      </c>
      <c r="F869" s="8" t="s">
        <v>1831</v>
      </c>
      <c r="G869" s="8" t="s">
        <v>20</v>
      </c>
      <c r="H869" s="68">
        <v>0.5</v>
      </c>
      <c r="I869" s="45" t="s">
        <v>1960</v>
      </c>
      <c r="J869" s="8" t="s">
        <v>23</v>
      </c>
      <c r="K869" s="35"/>
      <c r="L869" s="39">
        <f t="shared" si="26"/>
        <v>-0.5</v>
      </c>
      <c r="M869" s="33">
        <f t="shared" si="27"/>
        <v>258.23499999999996</v>
      </c>
    </row>
    <row r="870" spans="1:13" s="4" customFormat="1" ht="15" customHeight="1" x14ac:dyDescent="0.25">
      <c r="A870" s="1"/>
      <c r="B870" s="16">
        <v>44451</v>
      </c>
      <c r="C870" s="8" t="s">
        <v>24</v>
      </c>
      <c r="D870" s="8" t="s">
        <v>25</v>
      </c>
      <c r="E870" s="9">
        <v>7</v>
      </c>
      <c r="F870" s="8" t="s">
        <v>1832</v>
      </c>
      <c r="G870" s="8" t="s">
        <v>20</v>
      </c>
      <c r="H870" s="68">
        <v>0.5</v>
      </c>
      <c r="I870" s="45" t="s">
        <v>1960</v>
      </c>
      <c r="J870" s="8" t="s">
        <v>18</v>
      </c>
      <c r="K870" s="35"/>
      <c r="L870" s="39">
        <f t="shared" si="26"/>
        <v>-0.5</v>
      </c>
      <c r="M870" s="33">
        <f t="shared" si="27"/>
        <v>257.73499999999996</v>
      </c>
    </row>
    <row r="871" spans="1:13" s="4" customFormat="1" ht="15" customHeight="1" x14ac:dyDescent="0.25">
      <c r="A871" s="1"/>
      <c r="B871" s="16">
        <v>44454</v>
      </c>
      <c r="C871" s="8" t="s">
        <v>17</v>
      </c>
      <c r="D871" s="8" t="s">
        <v>67</v>
      </c>
      <c r="E871" s="9">
        <v>1</v>
      </c>
      <c r="F871" s="8" t="s">
        <v>1834</v>
      </c>
      <c r="G871" s="8" t="s">
        <v>20</v>
      </c>
      <c r="H871" s="68">
        <v>0.5</v>
      </c>
      <c r="I871" s="45" t="s">
        <v>1960</v>
      </c>
      <c r="J871" s="8" t="s">
        <v>23</v>
      </c>
      <c r="K871" s="35"/>
      <c r="L871" s="39">
        <f t="shared" si="26"/>
        <v>-0.5</v>
      </c>
      <c r="M871" s="33">
        <f t="shared" si="27"/>
        <v>257.23499999999996</v>
      </c>
    </row>
    <row r="872" spans="1:13" s="4" customFormat="1" ht="15" customHeight="1" x14ac:dyDescent="0.25">
      <c r="A872" s="1"/>
      <c r="B872" s="16">
        <v>44454</v>
      </c>
      <c r="C872" s="8" t="s">
        <v>17</v>
      </c>
      <c r="D872" s="8" t="s">
        <v>67</v>
      </c>
      <c r="E872" s="9">
        <v>2</v>
      </c>
      <c r="F872" s="8" t="s">
        <v>1836</v>
      </c>
      <c r="G872" s="8" t="s">
        <v>20</v>
      </c>
      <c r="H872" s="68">
        <v>2</v>
      </c>
      <c r="I872" s="45" t="s">
        <v>1960</v>
      </c>
      <c r="J872" s="8" t="s">
        <v>18</v>
      </c>
      <c r="K872" s="35"/>
      <c r="L872" s="39">
        <f t="shared" si="26"/>
        <v>-2</v>
      </c>
      <c r="M872" s="33">
        <f t="shared" si="27"/>
        <v>255.23499999999996</v>
      </c>
    </row>
    <row r="873" spans="1:13" s="4" customFormat="1" ht="15" customHeight="1" x14ac:dyDescent="0.25">
      <c r="A873" s="1"/>
      <c r="B873" s="16">
        <v>44454</v>
      </c>
      <c r="C873" s="8" t="s">
        <v>17</v>
      </c>
      <c r="D873" s="8" t="s">
        <v>67</v>
      </c>
      <c r="E873" s="9">
        <v>2</v>
      </c>
      <c r="F873" s="8" t="s">
        <v>1836</v>
      </c>
      <c r="G873" s="8" t="s">
        <v>21</v>
      </c>
      <c r="H873" s="68">
        <v>2</v>
      </c>
      <c r="I873" s="45" t="s">
        <v>1960</v>
      </c>
      <c r="J873" s="8" t="s">
        <v>18</v>
      </c>
      <c r="K873" s="35"/>
      <c r="L873" s="39">
        <f t="shared" si="26"/>
        <v>-2</v>
      </c>
      <c r="M873" s="33">
        <f t="shared" si="27"/>
        <v>253.23499999999996</v>
      </c>
    </row>
    <row r="874" spans="1:13" s="4" customFormat="1" ht="15" customHeight="1" x14ac:dyDescent="0.25">
      <c r="A874" s="1"/>
      <c r="B874" s="16">
        <v>44454</v>
      </c>
      <c r="C874" s="8" t="s">
        <v>17</v>
      </c>
      <c r="D874" s="8" t="s">
        <v>67</v>
      </c>
      <c r="E874" s="9">
        <v>3</v>
      </c>
      <c r="F874" s="8" t="s">
        <v>590</v>
      </c>
      <c r="G874" s="8" t="s">
        <v>20</v>
      </c>
      <c r="H874" s="68">
        <v>0.5</v>
      </c>
      <c r="I874" s="45" t="s">
        <v>1960</v>
      </c>
      <c r="J874" s="8" t="s">
        <v>6</v>
      </c>
      <c r="K874" s="35">
        <v>3.7</v>
      </c>
      <c r="L874" s="39">
        <f t="shared" si="26"/>
        <v>1.35</v>
      </c>
      <c r="M874" s="33">
        <f t="shared" si="27"/>
        <v>254.58499999999995</v>
      </c>
    </row>
    <row r="875" spans="1:13" s="4" customFormat="1" ht="15" customHeight="1" x14ac:dyDescent="0.25">
      <c r="A875" s="1"/>
      <c r="B875" s="16">
        <v>44454</v>
      </c>
      <c r="C875" s="8" t="s">
        <v>17</v>
      </c>
      <c r="D875" s="8" t="s">
        <v>67</v>
      </c>
      <c r="E875" s="9">
        <v>4</v>
      </c>
      <c r="F875" s="8" t="s">
        <v>1840</v>
      </c>
      <c r="G875" s="8" t="s">
        <v>20</v>
      </c>
      <c r="H875" s="68">
        <v>2</v>
      </c>
      <c r="I875" s="45" t="s">
        <v>1960</v>
      </c>
      <c r="J875" s="8" t="s">
        <v>6</v>
      </c>
      <c r="K875" s="35">
        <v>3.6</v>
      </c>
      <c r="L875" s="39">
        <f t="shared" si="26"/>
        <v>5.2</v>
      </c>
      <c r="M875" s="33">
        <f t="shared" si="27"/>
        <v>259.78499999999997</v>
      </c>
    </row>
    <row r="876" spans="1:13" s="4" customFormat="1" ht="15" customHeight="1" x14ac:dyDescent="0.25">
      <c r="A876" s="1"/>
      <c r="B876" s="16">
        <v>44454</v>
      </c>
      <c r="C876" s="8" t="s">
        <v>17</v>
      </c>
      <c r="D876" s="8" t="s">
        <v>67</v>
      </c>
      <c r="E876" s="9">
        <v>4</v>
      </c>
      <c r="F876" s="8" t="s">
        <v>1679</v>
      </c>
      <c r="G876" s="8" t="s">
        <v>20</v>
      </c>
      <c r="H876" s="68">
        <v>1</v>
      </c>
      <c r="I876" s="45" t="s">
        <v>1960</v>
      </c>
      <c r="J876" s="8" t="s">
        <v>18</v>
      </c>
      <c r="K876" s="35"/>
      <c r="L876" s="39">
        <f t="shared" si="26"/>
        <v>-1</v>
      </c>
      <c r="M876" s="33">
        <f t="shared" si="27"/>
        <v>258.78499999999997</v>
      </c>
    </row>
    <row r="877" spans="1:13" s="4" customFormat="1" ht="15" customHeight="1" x14ac:dyDescent="0.25">
      <c r="A877" s="1"/>
      <c r="B877" s="16">
        <v>44454</v>
      </c>
      <c r="C877" s="8" t="s">
        <v>17</v>
      </c>
      <c r="D877" s="8" t="s">
        <v>67</v>
      </c>
      <c r="E877" s="9">
        <v>4</v>
      </c>
      <c r="F877" s="8" t="s">
        <v>1841</v>
      </c>
      <c r="G877" s="8" t="s">
        <v>20</v>
      </c>
      <c r="H877" s="68">
        <v>1</v>
      </c>
      <c r="I877" s="45" t="s">
        <v>1960</v>
      </c>
      <c r="J877" s="8" t="s">
        <v>18</v>
      </c>
      <c r="K877" s="35"/>
      <c r="L877" s="39">
        <f t="shared" si="26"/>
        <v>-1</v>
      </c>
      <c r="M877" s="33">
        <f t="shared" si="27"/>
        <v>257.78499999999997</v>
      </c>
    </row>
    <row r="878" spans="1:13" s="4" customFormat="1" ht="15" customHeight="1" x14ac:dyDescent="0.25">
      <c r="A878" s="1"/>
      <c r="B878" s="16">
        <v>44454</v>
      </c>
      <c r="C878" s="8" t="s">
        <v>17</v>
      </c>
      <c r="D878" s="8" t="s">
        <v>67</v>
      </c>
      <c r="E878" s="9">
        <v>5</v>
      </c>
      <c r="F878" s="8" t="s">
        <v>1843</v>
      </c>
      <c r="G878" s="8" t="s">
        <v>20</v>
      </c>
      <c r="H878" s="68">
        <v>0.5</v>
      </c>
      <c r="I878" s="45" t="s">
        <v>1960</v>
      </c>
      <c r="J878" s="8" t="s">
        <v>23</v>
      </c>
      <c r="K878" s="35"/>
      <c r="L878" s="39">
        <f t="shared" si="26"/>
        <v>-0.5</v>
      </c>
      <c r="M878" s="33">
        <f t="shared" si="27"/>
        <v>257.28499999999997</v>
      </c>
    </row>
    <row r="879" spans="1:13" s="4" customFormat="1" ht="15" customHeight="1" x14ac:dyDescent="0.25">
      <c r="A879" s="1"/>
      <c r="B879" s="16">
        <v>44454</v>
      </c>
      <c r="C879" s="8" t="s">
        <v>17</v>
      </c>
      <c r="D879" s="8" t="s">
        <v>67</v>
      </c>
      <c r="E879" s="9">
        <v>7</v>
      </c>
      <c r="F879" s="8" t="s">
        <v>1845</v>
      </c>
      <c r="G879" s="8" t="s">
        <v>20</v>
      </c>
      <c r="H879" s="68">
        <v>1</v>
      </c>
      <c r="I879" s="45" t="s">
        <v>1960</v>
      </c>
      <c r="J879" s="8" t="s">
        <v>6</v>
      </c>
      <c r="K879" s="35">
        <v>4.5999999999999996</v>
      </c>
      <c r="L879" s="39">
        <f t="shared" si="26"/>
        <v>3.5999999999999996</v>
      </c>
      <c r="M879" s="33">
        <f t="shared" si="27"/>
        <v>260.88499999999999</v>
      </c>
    </row>
    <row r="880" spans="1:13" s="4" customFormat="1" ht="15" customHeight="1" x14ac:dyDescent="0.25">
      <c r="A880" s="1"/>
      <c r="B880" s="16">
        <v>44456</v>
      </c>
      <c r="C880" s="8" t="s">
        <v>40</v>
      </c>
      <c r="D880" s="8" t="s">
        <v>0</v>
      </c>
      <c r="E880" s="9">
        <v>2</v>
      </c>
      <c r="F880" s="8" t="s">
        <v>386</v>
      </c>
      <c r="G880" s="8" t="s">
        <v>20</v>
      </c>
      <c r="H880" s="68">
        <v>0.5</v>
      </c>
      <c r="I880" s="45" t="s">
        <v>1960</v>
      </c>
      <c r="J880" s="8" t="s">
        <v>5</v>
      </c>
      <c r="K880" s="35"/>
      <c r="L880" s="39">
        <f t="shared" si="26"/>
        <v>-0.5</v>
      </c>
      <c r="M880" s="33">
        <f t="shared" si="27"/>
        <v>260.38499999999999</v>
      </c>
    </row>
    <row r="881" spans="1:13" s="4" customFormat="1" ht="15" customHeight="1" x14ac:dyDescent="0.25">
      <c r="A881" s="1"/>
      <c r="B881" s="16">
        <v>44456</v>
      </c>
      <c r="C881" s="8" t="s">
        <v>40</v>
      </c>
      <c r="D881" s="8" t="s">
        <v>0</v>
      </c>
      <c r="E881" s="9">
        <v>3</v>
      </c>
      <c r="F881" s="8" t="s">
        <v>1848</v>
      </c>
      <c r="G881" s="8" t="s">
        <v>20</v>
      </c>
      <c r="H881" s="68">
        <v>5</v>
      </c>
      <c r="I881" s="45" t="s">
        <v>1960</v>
      </c>
      <c r="J881" s="8" t="s">
        <v>5</v>
      </c>
      <c r="K881" s="35"/>
      <c r="L881" s="39">
        <f t="shared" si="26"/>
        <v>-5</v>
      </c>
      <c r="M881" s="33">
        <f t="shared" si="27"/>
        <v>255.38499999999999</v>
      </c>
    </row>
    <row r="882" spans="1:13" s="4" customFormat="1" ht="15" customHeight="1" x14ac:dyDescent="0.25">
      <c r="A882" s="1"/>
      <c r="B882" s="16">
        <v>44456</v>
      </c>
      <c r="C882" s="8" t="s">
        <v>40</v>
      </c>
      <c r="D882" s="8" t="s">
        <v>0</v>
      </c>
      <c r="E882" s="9">
        <v>6</v>
      </c>
      <c r="F882" s="8" t="s">
        <v>1850</v>
      </c>
      <c r="G882" s="8" t="s">
        <v>20</v>
      </c>
      <c r="H882" s="68">
        <v>1</v>
      </c>
      <c r="I882" s="45" t="s">
        <v>1960</v>
      </c>
      <c r="J882" s="8" t="s">
        <v>18</v>
      </c>
      <c r="K882" s="35"/>
      <c r="L882" s="39">
        <f t="shared" si="26"/>
        <v>-1</v>
      </c>
      <c r="M882" s="33">
        <f t="shared" si="27"/>
        <v>254.38499999999999</v>
      </c>
    </row>
    <row r="883" spans="1:13" s="4" customFormat="1" ht="15" customHeight="1" x14ac:dyDescent="0.25">
      <c r="A883" s="1"/>
      <c r="B883" s="16">
        <v>44456</v>
      </c>
      <c r="C883" s="8" t="s">
        <v>40</v>
      </c>
      <c r="D883" s="8" t="s">
        <v>0</v>
      </c>
      <c r="E883" s="9">
        <v>6</v>
      </c>
      <c r="F883" s="8" t="s">
        <v>1850</v>
      </c>
      <c r="G883" s="8" t="s">
        <v>21</v>
      </c>
      <c r="H883" s="68">
        <v>1</v>
      </c>
      <c r="I883" s="45" t="s">
        <v>1960</v>
      </c>
      <c r="J883" s="8" t="s">
        <v>18</v>
      </c>
      <c r="K883" s="35"/>
      <c r="L883" s="39">
        <f t="shared" si="26"/>
        <v>-1</v>
      </c>
      <c r="M883" s="33">
        <f t="shared" si="27"/>
        <v>253.38499999999999</v>
      </c>
    </row>
    <row r="884" spans="1:13" s="4" customFormat="1" ht="15" customHeight="1" x14ac:dyDescent="0.25">
      <c r="A884" s="1"/>
      <c r="B884" s="16">
        <v>44456</v>
      </c>
      <c r="C884" s="8" t="s">
        <v>40</v>
      </c>
      <c r="D884" s="8" t="s">
        <v>0</v>
      </c>
      <c r="E884" s="9">
        <v>7</v>
      </c>
      <c r="F884" s="8" t="s">
        <v>1852</v>
      </c>
      <c r="G884" s="8" t="s">
        <v>20</v>
      </c>
      <c r="H884" s="68">
        <v>1</v>
      </c>
      <c r="I884" s="45" t="s">
        <v>1960</v>
      </c>
      <c r="J884" s="8" t="s">
        <v>18</v>
      </c>
      <c r="K884" s="35"/>
      <c r="L884" s="39">
        <f t="shared" si="26"/>
        <v>-1</v>
      </c>
      <c r="M884" s="33">
        <f t="shared" si="27"/>
        <v>252.38499999999999</v>
      </c>
    </row>
    <row r="885" spans="1:13" s="4" customFormat="1" ht="15" customHeight="1" x14ac:dyDescent="0.25">
      <c r="A885" s="1"/>
      <c r="B885" s="16">
        <v>44457</v>
      </c>
      <c r="C885" s="8" t="s">
        <v>15</v>
      </c>
      <c r="D885" s="8" t="s">
        <v>27</v>
      </c>
      <c r="E885" s="9">
        <v>1</v>
      </c>
      <c r="F885" s="8" t="s">
        <v>1864</v>
      </c>
      <c r="G885" s="8" t="s">
        <v>20</v>
      </c>
      <c r="H885" s="68">
        <v>1</v>
      </c>
      <c r="I885" s="45" t="s">
        <v>1960</v>
      </c>
      <c r="J885" s="8" t="s">
        <v>5</v>
      </c>
      <c r="K885" s="35"/>
      <c r="L885" s="39">
        <f t="shared" si="26"/>
        <v>-1</v>
      </c>
      <c r="M885" s="33">
        <f t="shared" si="27"/>
        <v>251.38499999999999</v>
      </c>
    </row>
    <row r="886" spans="1:13" s="4" customFormat="1" ht="15" customHeight="1" x14ac:dyDescent="0.25">
      <c r="A886" s="1"/>
      <c r="B886" s="16">
        <v>44457</v>
      </c>
      <c r="C886" s="8" t="s">
        <v>15</v>
      </c>
      <c r="D886" s="8" t="s">
        <v>27</v>
      </c>
      <c r="E886" s="9">
        <v>1</v>
      </c>
      <c r="F886" s="8" t="s">
        <v>1865</v>
      </c>
      <c r="G886" s="8" t="s">
        <v>20</v>
      </c>
      <c r="H886" s="68">
        <v>1</v>
      </c>
      <c r="I886" s="45" t="s">
        <v>1960</v>
      </c>
      <c r="J886" s="8" t="s">
        <v>18</v>
      </c>
      <c r="K886" s="35"/>
      <c r="L886" s="39">
        <f t="shared" si="26"/>
        <v>-1</v>
      </c>
      <c r="M886" s="33">
        <f t="shared" si="27"/>
        <v>250.38499999999999</v>
      </c>
    </row>
    <row r="887" spans="1:13" s="4" customFormat="1" ht="15" customHeight="1" x14ac:dyDescent="0.25">
      <c r="A887" s="1"/>
      <c r="B887" s="16">
        <v>44457</v>
      </c>
      <c r="C887" s="8" t="s">
        <v>15</v>
      </c>
      <c r="D887" s="8" t="s">
        <v>27</v>
      </c>
      <c r="E887" s="9">
        <v>1</v>
      </c>
      <c r="F887" s="8" t="s">
        <v>1113</v>
      </c>
      <c r="G887" s="8" t="s">
        <v>20</v>
      </c>
      <c r="H887" s="68">
        <v>1</v>
      </c>
      <c r="I887" s="45" t="s">
        <v>1960</v>
      </c>
      <c r="J887" s="8" t="s">
        <v>23</v>
      </c>
      <c r="K887" s="35"/>
      <c r="L887" s="39">
        <f t="shared" si="26"/>
        <v>-1</v>
      </c>
      <c r="M887" s="33">
        <f t="shared" si="27"/>
        <v>249.38499999999999</v>
      </c>
    </row>
    <row r="888" spans="1:13" s="4" customFormat="1" ht="15" customHeight="1" x14ac:dyDescent="0.25">
      <c r="A888" s="1"/>
      <c r="B888" s="16">
        <v>44457</v>
      </c>
      <c r="C888" s="8" t="s">
        <v>15</v>
      </c>
      <c r="D888" s="8" t="s">
        <v>27</v>
      </c>
      <c r="E888" s="9">
        <v>3</v>
      </c>
      <c r="F888" s="8" t="s">
        <v>1867</v>
      </c>
      <c r="G888" s="8" t="s">
        <v>20</v>
      </c>
      <c r="H888" s="68">
        <v>1</v>
      </c>
      <c r="I888" s="45" t="s">
        <v>1960</v>
      </c>
      <c r="J888" s="8" t="s">
        <v>23</v>
      </c>
      <c r="K888" s="35"/>
      <c r="L888" s="39">
        <f t="shared" si="26"/>
        <v>-1</v>
      </c>
      <c r="M888" s="33">
        <f t="shared" si="27"/>
        <v>248.38499999999999</v>
      </c>
    </row>
    <row r="889" spans="1:13" s="4" customFormat="1" ht="15" customHeight="1" x14ac:dyDescent="0.25">
      <c r="A889" s="1"/>
      <c r="B889" s="16">
        <v>44457</v>
      </c>
      <c r="C889" s="8" t="s">
        <v>15</v>
      </c>
      <c r="D889" s="8" t="s">
        <v>27</v>
      </c>
      <c r="E889" s="9">
        <v>5</v>
      </c>
      <c r="F889" s="8" t="s">
        <v>1869</v>
      </c>
      <c r="G889" s="8" t="s">
        <v>20</v>
      </c>
      <c r="H889" s="68">
        <v>2</v>
      </c>
      <c r="I889" s="45" t="s">
        <v>1960</v>
      </c>
      <c r="J889" s="8" t="s">
        <v>18</v>
      </c>
      <c r="K889" s="35"/>
      <c r="L889" s="39">
        <f t="shared" si="26"/>
        <v>-2</v>
      </c>
      <c r="M889" s="33">
        <f t="shared" si="27"/>
        <v>246.38499999999999</v>
      </c>
    </row>
    <row r="890" spans="1:13" s="4" customFormat="1" ht="15" customHeight="1" x14ac:dyDescent="0.25">
      <c r="A890" s="1"/>
      <c r="B890" s="16">
        <v>44457</v>
      </c>
      <c r="C890" s="8" t="s">
        <v>15</v>
      </c>
      <c r="D890" s="8" t="s">
        <v>27</v>
      </c>
      <c r="E890" s="9">
        <v>5</v>
      </c>
      <c r="F890" s="8" t="s">
        <v>1869</v>
      </c>
      <c r="G890" s="8" t="s">
        <v>21</v>
      </c>
      <c r="H890" s="68">
        <v>2</v>
      </c>
      <c r="I890" s="45" t="s">
        <v>1960</v>
      </c>
      <c r="J890" s="8" t="s">
        <v>18</v>
      </c>
      <c r="K890" s="35"/>
      <c r="L890" s="39">
        <f t="shared" si="26"/>
        <v>-2</v>
      </c>
      <c r="M890" s="33">
        <f t="shared" si="27"/>
        <v>244.38499999999999</v>
      </c>
    </row>
    <row r="891" spans="1:13" s="4" customFormat="1" ht="15" customHeight="1" x14ac:dyDescent="0.25">
      <c r="A891" s="1"/>
      <c r="B891" s="16">
        <v>44457</v>
      </c>
      <c r="C891" s="8" t="s">
        <v>15</v>
      </c>
      <c r="D891" s="8" t="s">
        <v>27</v>
      </c>
      <c r="E891" s="9">
        <v>8</v>
      </c>
      <c r="F891" s="8" t="s">
        <v>1053</v>
      </c>
      <c r="G891" s="8" t="s">
        <v>20</v>
      </c>
      <c r="H891" s="68">
        <v>1.5</v>
      </c>
      <c r="I891" s="45" t="s">
        <v>1960</v>
      </c>
      <c r="J891" s="8" t="s">
        <v>23</v>
      </c>
      <c r="K891" s="35"/>
      <c r="L891" s="39">
        <f t="shared" si="26"/>
        <v>-1.5</v>
      </c>
      <c r="M891" s="33">
        <f t="shared" si="27"/>
        <v>242.88499999999999</v>
      </c>
    </row>
    <row r="892" spans="1:13" s="4" customFormat="1" ht="15" customHeight="1" x14ac:dyDescent="0.25">
      <c r="A892" s="1"/>
      <c r="B892" s="16">
        <v>44457</v>
      </c>
      <c r="C892" s="8" t="s">
        <v>15</v>
      </c>
      <c r="D892" s="8" t="s">
        <v>27</v>
      </c>
      <c r="E892" s="9">
        <v>8</v>
      </c>
      <c r="F892" s="8" t="s">
        <v>1871</v>
      </c>
      <c r="G892" s="8" t="s">
        <v>20</v>
      </c>
      <c r="H892" s="68">
        <v>0.5</v>
      </c>
      <c r="I892" s="45" t="s">
        <v>1960</v>
      </c>
      <c r="J892" s="8" t="s">
        <v>18</v>
      </c>
      <c r="K892" s="35"/>
      <c r="L892" s="39">
        <f t="shared" si="26"/>
        <v>-0.5</v>
      </c>
      <c r="M892" s="33">
        <f t="shared" si="27"/>
        <v>242.38499999999999</v>
      </c>
    </row>
    <row r="893" spans="1:13" s="4" customFormat="1" ht="15" customHeight="1" x14ac:dyDescent="0.25">
      <c r="A893" s="1"/>
      <c r="B893" s="16">
        <v>44457</v>
      </c>
      <c r="C893" s="8" t="s">
        <v>15</v>
      </c>
      <c r="D893" s="8" t="s">
        <v>27</v>
      </c>
      <c r="E893" s="9">
        <v>9</v>
      </c>
      <c r="F893" s="8" t="s">
        <v>1873</v>
      </c>
      <c r="G893" s="8" t="s">
        <v>20</v>
      </c>
      <c r="H893" s="68">
        <v>1</v>
      </c>
      <c r="I893" s="45" t="s">
        <v>1960</v>
      </c>
      <c r="J893" s="8" t="s">
        <v>23</v>
      </c>
      <c r="K893" s="35"/>
      <c r="L893" s="39">
        <f t="shared" si="26"/>
        <v>-1</v>
      </c>
      <c r="M893" s="33">
        <f t="shared" si="27"/>
        <v>241.38499999999999</v>
      </c>
    </row>
    <row r="894" spans="1:13" s="4" customFormat="1" ht="15" customHeight="1" x14ac:dyDescent="0.25">
      <c r="A894" s="1"/>
      <c r="B894" s="16">
        <v>44457</v>
      </c>
      <c r="C894" s="8" t="s">
        <v>15</v>
      </c>
      <c r="D894" s="8" t="s">
        <v>27</v>
      </c>
      <c r="E894" s="9">
        <v>9</v>
      </c>
      <c r="F894" s="8" t="s">
        <v>1874</v>
      </c>
      <c r="G894" s="8" t="s">
        <v>20</v>
      </c>
      <c r="H894" s="68">
        <v>1</v>
      </c>
      <c r="I894" s="45" t="s">
        <v>1960</v>
      </c>
      <c r="J894" s="8" t="s">
        <v>18</v>
      </c>
      <c r="K894" s="35"/>
      <c r="L894" s="39">
        <f t="shared" si="26"/>
        <v>-1</v>
      </c>
      <c r="M894" s="33">
        <f t="shared" si="27"/>
        <v>240.38499999999999</v>
      </c>
    </row>
    <row r="895" spans="1:13" s="4" customFormat="1" ht="15" customHeight="1" x14ac:dyDescent="0.25">
      <c r="A895" s="1"/>
      <c r="B895" s="16">
        <v>44457</v>
      </c>
      <c r="C895" s="8" t="s">
        <v>15</v>
      </c>
      <c r="D895" s="8" t="s">
        <v>27</v>
      </c>
      <c r="E895" s="9">
        <v>9</v>
      </c>
      <c r="F895" s="8" t="s">
        <v>1728</v>
      </c>
      <c r="G895" s="8" t="s">
        <v>20</v>
      </c>
      <c r="H895" s="68">
        <v>1</v>
      </c>
      <c r="I895" s="45" t="s">
        <v>1960</v>
      </c>
      <c r="J895" s="8" t="s">
        <v>18</v>
      </c>
      <c r="K895" s="35"/>
      <c r="L895" s="39">
        <f t="shared" si="26"/>
        <v>-1</v>
      </c>
      <c r="M895" s="33">
        <f t="shared" si="27"/>
        <v>239.38499999999999</v>
      </c>
    </row>
    <row r="896" spans="1:13" s="4" customFormat="1" ht="15" customHeight="1" x14ac:dyDescent="0.25">
      <c r="A896" s="1"/>
      <c r="B896" s="16">
        <v>44457</v>
      </c>
      <c r="C896" s="8" t="s">
        <v>15</v>
      </c>
      <c r="D896" s="8" t="s">
        <v>1176</v>
      </c>
      <c r="E896" s="9">
        <v>1</v>
      </c>
      <c r="F896" s="8" t="s">
        <v>1876</v>
      </c>
      <c r="G896" s="8" t="s">
        <v>20</v>
      </c>
      <c r="H896" s="68">
        <v>0.5</v>
      </c>
      <c r="I896" s="45" t="s">
        <v>1960</v>
      </c>
      <c r="J896" s="8" t="s">
        <v>5</v>
      </c>
      <c r="K896" s="35"/>
      <c r="L896" s="39">
        <f t="shared" si="26"/>
        <v>-0.5</v>
      </c>
      <c r="M896" s="33">
        <f t="shared" si="27"/>
        <v>238.88499999999999</v>
      </c>
    </row>
    <row r="897" spans="1:13" s="4" customFormat="1" ht="15" customHeight="1" x14ac:dyDescent="0.25">
      <c r="A897" s="1"/>
      <c r="B897" s="16">
        <v>44457</v>
      </c>
      <c r="C897" s="8" t="s">
        <v>15</v>
      </c>
      <c r="D897" s="8" t="s">
        <v>1176</v>
      </c>
      <c r="E897" s="9">
        <v>1</v>
      </c>
      <c r="F897" s="8" t="s">
        <v>1877</v>
      </c>
      <c r="G897" s="8" t="s">
        <v>20</v>
      </c>
      <c r="H897" s="68">
        <v>0.5</v>
      </c>
      <c r="I897" s="45" t="s">
        <v>1960</v>
      </c>
      <c r="J897" s="8" t="s">
        <v>23</v>
      </c>
      <c r="K897" s="35"/>
      <c r="L897" s="39">
        <f t="shared" si="26"/>
        <v>-0.5</v>
      </c>
      <c r="M897" s="33">
        <f t="shared" si="27"/>
        <v>238.38499999999999</v>
      </c>
    </row>
    <row r="898" spans="1:13" s="4" customFormat="1" ht="15" customHeight="1" x14ac:dyDescent="0.25">
      <c r="A898" s="1"/>
      <c r="B898" s="16">
        <v>44457</v>
      </c>
      <c r="C898" s="8" t="s">
        <v>15</v>
      </c>
      <c r="D898" s="8" t="s">
        <v>1176</v>
      </c>
      <c r="E898" s="9">
        <v>5</v>
      </c>
      <c r="F898" s="8" t="s">
        <v>38</v>
      </c>
      <c r="G898" s="8" t="s">
        <v>20</v>
      </c>
      <c r="H898" s="68">
        <v>0.5</v>
      </c>
      <c r="I898" s="45" t="s">
        <v>1960</v>
      </c>
      <c r="J898" s="8" t="s">
        <v>23</v>
      </c>
      <c r="K898" s="35"/>
      <c r="L898" s="39">
        <f t="shared" si="26"/>
        <v>-0.5</v>
      </c>
      <c r="M898" s="33">
        <f t="shared" si="27"/>
        <v>237.88499999999999</v>
      </c>
    </row>
    <row r="899" spans="1:13" s="4" customFormat="1" ht="15" customHeight="1" x14ac:dyDescent="0.25">
      <c r="A899" s="1"/>
      <c r="B899" s="16">
        <v>44457</v>
      </c>
      <c r="C899" s="8" t="s">
        <v>15</v>
      </c>
      <c r="D899" s="8" t="s">
        <v>1176</v>
      </c>
      <c r="E899" s="9">
        <v>5</v>
      </c>
      <c r="F899" s="8" t="s">
        <v>1879</v>
      </c>
      <c r="G899" s="8" t="s">
        <v>20</v>
      </c>
      <c r="H899" s="68">
        <v>0.5</v>
      </c>
      <c r="I899" s="45" t="s">
        <v>1960</v>
      </c>
      <c r="J899" s="8" t="s">
        <v>5</v>
      </c>
      <c r="K899" s="35"/>
      <c r="L899" s="39">
        <f t="shared" si="26"/>
        <v>-0.5</v>
      </c>
      <c r="M899" s="33">
        <f t="shared" si="27"/>
        <v>237.38499999999999</v>
      </c>
    </row>
    <row r="900" spans="1:13" s="4" customFormat="1" ht="15" customHeight="1" x14ac:dyDescent="0.25">
      <c r="A900" s="1"/>
      <c r="B900" s="16">
        <v>44457</v>
      </c>
      <c r="C900" s="8" t="s">
        <v>15</v>
      </c>
      <c r="D900" s="8" t="s">
        <v>1176</v>
      </c>
      <c r="E900" s="9">
        <v>6</v>
      </c>
      <c r="F900" s="8" t="s">
        <v>779</v>
      </c>
      <c r="G900" s="8" t="s">
        <v>20</v>
      </c>
      <c r="H900" s="68">
        <v>1</v>
      </c>
      <c r="I900" s="45" t="s">
        <v>1960</v>
      </c>
      <c r="J900" s="8" t="s">
        <v>18</v>
      </c>
      <c r="K900" s="35"/>
      <c r="L900" s="39">
        <f t="shared" si="26"/>
        <v>-1</v>
      </c>
      <c r="M900" s="33">
        <f t="shared" si="27"/>
        <v>236.38499999999999</v>
      </c>
    </row>
    <row r="901" spans="1:13" s="4" customFormat="1" ht="15" customHeight="1" x14ac:dyDescent="0.25">
      <c r="A901" s="1"/>
      <c r="B901" s="16">
        <v>44458</v>
      </c>
      <c r="C901" s="8" t="s">
        <v>24</v>
      </c>
      <c r="D901" s="8" t="s">
        <v>25</v>
      </c>
      <c r="E901" s="9">
        <v>1</v>
      </c>
      <c r="F901" s="8" t="s">
        <v>1882</v>
      </c>
      <c r="G901" s="8" t="s">
        <v>20</v>
      </c>
      <c r="H901" s="68">
        <v>3</v>
      </c>
      <c r="I901" s="45" t="s">
        <v>1960</v>
      </c>
      <c r="J901" s="8" t="s">
        <v>6</v>
      </c>
      <c r="K901" s="35">
        <v>2</v>
      </c>
      <c r="L901" s="39">
        <f t="shared" si="26"/>
        <v>3</v>
      </c>
      <c r="M901" s="33">
        <f t="shared" si="27"/>
        <v>239.38499999999999</v>
      </c>
    </row>
    <row r="902" spans="1:13" s="4" customFormat="1" ht="15" customHeight="1" x14ac:dyDescent="0.25">
      <c r="A902" s="1"/>
      <c r="B902" s="16">
        <v>44458</v>
      </c>
      <c r="C902" s="8" t="s">
        <v>24</v>
      </c>
      <c r="D902" s="8" t="s">
        <v>25</v>
      </c>
      <c r="E902" s="9">
        <v>2</v>
      </c>
      <c r="F902" s="8" t="s">
        <v>1884</v>
      </c>
      <c r="G902" s="8" t="s">
        <v>20</v>
      </c>
      <c r="H902" s="68">
        <v>0.5</v>
      </c>
      <c r="I902" s="45" t="s">
        <v>1960</v>
      </c>
      <c r="J902" s="8" t="s">
        <v>18</v>
      </c>
      <c r="K902" s="35"/>
      <c r="L902" s="39">
        <f t="shared" ref="L902:L965" si="28">IF(J902&lt;&gt;0,(IF(G902="Win",IF(J902="1st",(K902*H902)-H902,IF(J902="Ref.",0,(-1*H902))),IF(OR(J902="1st",J902="2nd",J902="3rd"),(K902*H902)-H902,IF(J902="Ref.",0,(-1*H902))))),0)</f>
        <v>-0.5</v>
      </c>
      <c r="M902" s="33">
        <f t="shared" si="27"/>
        <v>238.88499999999999</v>
      </c>
    </row>
    <row r="903" spans="1:13" s="4" customFormat="1" ht="15" customHeight="1" x14ac:dyDescent="0.25">
      <c r="A903" s="1"/>
      <c r="B903" s="16">
        <v>44458</v>
      </c>
      <c r="C903" s="8" t="s">
        <v>24</v>
      </c>
      <c r="D903" s="8" t="s">
        <v>25</v>
      </c>
      <c r="E903" s="9">
        <v>3</v>
      </c>
      <c r="F903" s="8" t="s">
        <v>1886</v>
      </c>
      <c r="G903" s="8" t="s">
        <v>20</v>
      </c>
      <c r="H903" s="68">
        <v>1</v>
      </c>
      <c r="I903" s="45" t="s">
        <v>1960</v>
      </c>
      <c r="J903" s="8" t="s">
        <v>6</v>
      </c>
      <c r="K903" s="35">
        <v>2.8</v>
      </c>
      <c r="L903" s="39">
        <f t="shared" si="28"/>
        <v>1.7999999999999998</v>
      </c>
      <c r="M903" s="33">
        <f t="shared" ref="M903:M966" si="29">L903+M902</f>
        <v>240.685</v>
      </c>
    </row>
    <row r="904" spans="1:13" s="4" customFormat="1" ht="15" customHeight="1" x14ac:dyDescent="0.25">
      <c r="A904" s="1"/>
      <c r="B904" s="16">
        <v>44458</v>
      </c>
      <c r="C904" s="8" t="s">
        <v>24</v>
      </c>
      <c r="D904" s="8" t="s">
        <v>25</v>
      </c>
      <c r="E904" s="9">
        <v>7</v>
      </c>
      <c r="F904" s="8" t="s">
        <v>263</v>
      </c>
      <c r="G904" s="8" t="s">
        <v>20</v>
      </c>
      <c r="H904" s="68">
        <v>0.5</v>
      </c>
      <c r="I904" s="45" t="s">
        <v>1960</v>
      </c>
      <c r="J904" s="8" t="s">
        <v>23</v>
      </c>
      <c r="K904" s="35"/>
      <c r="L904" s="39">
        <f t="shared" si="28"/>
        <v>-0.5</v>
      </c>
      <c r="M904" s="33">
        <f t="shared" si="29"/>
        <v>240.185</v>
      </c>
    </row>
    <row r="905" spans="1:13" s="4" customFormat="1" ht="15" customHeight="1" x14ac:dyDescent="0.25">
      <c r="A905" s="1"/>
      <c r="B905" s="16">
        <v>44458</v>
      </c>
      <c r="C905" s="8" t="s">
        <v>24</v>
      </c>
      <c r="D905" s="8" t="s">
        <v>25</v>
      </c>
      <c r="E905" s="9">
        <v>8</v>
      </c>
      <c r="F905" s="8" t="s">
        <v>1889</v>
      </c>
      <c r="G905" s="8" t="s">
        <v>20</v>
      </c>
      <c r="H905" s="68">
        <v>0.5</v>
      </c>
      <c r="I905" s="45" t="s">
        <v>1960</v>
      </c>
      <c r="J905" s="8" t="s">
        <v>18</v>
      </c>
      <c r="K905" s="35"/>
      <c r="L905" s="39">
        <f t="shared" si="28"/>
        <v>-0.5</v>
      </c>
      <c r="M905" s="33">
        <f t="shared" si="29"/>
        <v>239.685</v>
      </c>
    </row>
    <row r="906" spans="1:13" s="4" customFormat="1" ht="15" customHeight="1" x14ac:dyDescent="0.25">
      <c r="A906" s="1"/>
      <c r="B906" s="16">
        <v>44458</v>
      </c>
      <c r="C906" s="8" t="s">
        <v>24</v>
      </c>
      <c r="D906" s="8" t="s">
        <v>25</v>
      </c>
      <c r="E906" s="9">
        <v>8</v>
      </c>
      <c r="F906" s="8" t="s">
        <v>391</v>
      </c>
      <c r="G906" s="8" t="s">
        <v>20</v>
      </c>
      <c r="H906" s="68">
        <v>0.5</v>
      </c>
      <c r="I906" s="45" t="s">
        <v>1960</v>
      </c>
      <c r="J906" s="8" t="s">
        <v>18</v>
      </c>
      <c r="K906" s="35"/>
      <c r="L906" s="39">
        <f t="shared" si="28"/>
        <v>-0.5</v>
      </c>
      <c r="M906" s="33">
        <f t="shared" si="29"/>
        <v>239.185</v>
      </c>
    </row>
    <row r="907" spans="1:13" s="4" customFormat="1" ht="15" customHeight="1" x14ac:dyDescent="0.25">
      <c r="A907" s="1"/>
      <c r="B907" s="16">
        <v>44458</v>
      </c>
      <c r="C907" s="8" t="s">
        <v>24</v>
      </c>
      <c r="D907" s="8" t="s">
        <v>25</v>
      </c>
      <c r="E907" s="9">
        <v>8</v>
      </c>
      <c r="F907" s="8" t="s">
        <v>1763</v>
      </c>
      <c r="G907" s="8" t="s">
        <v>20</v>
      </c>
      <c r="H907" s="68">
        <v>0.5</v>
      </c>
      <c r="I907" s="45" t="s">
        <v>1960</v>
      </c>
      <c r="J907" s="8" t="s">
        <v>23</v>
      </c>
      <c r="K907" s="35"/>
      <c r="L907" s="39">
        <f t="shared" si="28"/>
        <v>-0.5</v>
      </c>
      <c r="M907" s="33">
        <f t="shared" si="29"/>
        <v>238.685</v>
      </c>
    </row>
    <row r="908" spans="1:13" s="4" customFormat="1" ht="15" customHeight="1" x14ac:dyDescent="0.25">
      <c r="A908" s="1"/>
      <c r="B908" s="16">
        <v>44458</v>
      </c>
      <c r="C908" s="8" t="s">
        <v>24</v>
      </c>
      <c r="D908" s="8" t="s">
        <v>25</v>
      </c>
      <c r="E908" s="9">
        <v>8</v>
      </c>
      <c r="F908" s="8" t="s">
        <v>679</v>
      </c>
      <c r="G908" s="8" t="s">
        <v>20</v>
      </c>
      <c r="H908" s="68">
        <v>0.5</v>
      </c>
      <c r="I908" s="45" t="s">
        <v>1960</v>
      </c>
      <c r="J908" s="8" t="s">
        <v>5</v>
      </c>
      <c r="K908" s="35"/>
      <c r="L908" s="39">
        <f t="shared" si="28"/>
        <v>-0.5</v>
      </c>
      <c r="M908" s="33">
        <f t="shared" si="29"/>
        <v>238.185</v>
      </c>
    </row>
    <row r="909" spans="1:13" s="4" customFormat="1" ht="15" customHeight="1" x14ac:dyDescent="0.25">
      <c r="A909" s="1"/>
      <c r="B909" s="16">
        <v>44461</v>
      </c>
      <c r="C909" s="8" t="s">
        <v>17</v>
      </c>
      <c r="D909" s="8" t="s">
        <v>39</v>
      </c>
      <c r="E909" s="9">
        <v>1</v>
      </c>
      <c r="F909" s="8" t="s">
        <v>1894</v>
      </c>
      <c r="G909" s="8" t="s">
        <v>20</v>
      </c>
      <c r="H909" s="68">
        <v>4</v>
      </c>
      <c r="I909" s="45" t="s">
        <v>1960</v>
      </c>
      <c r="J909" s="8" t="s">
        <v>6</v>
      </c>
      <c r="K909" s="35">
        <v>1.75</v>
      </c>
      <c r="L909" s="39">
        <f t="shared" si="28"/>
        <v>3</v>
      </c>
      <c r="M909" s="33">
        <f t="shared" si="29"/>
        <v>241.185</v>
      </c>
    </row>
    <row r="910" spans="1:13" s="4" customFormat="1" ht="15" customHeight="1" x14ac:dyDescent="0.25">
      <c r="A910" s="1"/>
      <c r="B910" s="16">
        <v>44461</v>
      </c>
      <c r="C910" s="8" t="s">
        <v>17</v>
      </c>
      <c r="D910" s="8" t="s">
        <v>39</v>
      </c>
      <c r="E910" s="9">
        <v>3</v>
      </c>
      <c r="F910" s="8" t="s">
        <v>1892</v>
      </c>
      <c r="G910" s="8" t="s">
        <v>20</v>
      </c>
      <c r="H910" s="68">
        <v>1.5</v>
      </c>
      <c r="I910" s="45" t="s">
        <v>1960</v>
      </c>
      <c r="J910" s="8" t="s">
        <v>18</v>
      </c>
      <c r="K910" s="35"/>
      <c r="L910" s="39">
        <f t="shared" si="28"/>
        <v>-1.5</v>
      </c>
      <c r="M910" s="33">
        <f t="shared" si="29"/>
        <v>239.685</v>
      </c>
    </row>
    <row r="911" spans="1:13" s="4" customFormat="1" ht="15" customHeight="1" x14ac:dyDescent="0.25">
      <c r="A911" s="1"/>
      <c r="B911" s="16">
        <v>44461</v>
      </c>
      <c r="C911" s="8" t="s">
        <v>17</v>
      </c>
      <c r="D911" s="8" t="s">
        <v>39</v>
      </c>
      <c r="E911" s="9">
        <v>3</v>
      </c>
      <c r="F911" s="8" t="s">
        <v>1893</v>
      </c>
      <c r="G911" s="8" t="s">
        <v>20</v>
      </c>
      <c r="H911" s="68">
        <v>0.5</v>
      </c>
      <c r="I911" s="45" t="s">
        <v>1960</v>
      </c>
      <c r="J911" s="8" t="s">
        <v>6</v>
      </c>
      <c r="K911" s="35">
        <v>4.8</v>
      </c>
      <c r="L911" s="39">
        <f t="shared" si="28"/>
        <v>1.9</v>
      </c>
      <c r="M911" s="33">
        <f t="shared" si="29"/>
        <v>241.58500000000001</v>
      </c>
    </row>
    <row r="912" spans="1:13" s="4" customFormat="1" ht="15" customHeight="1" x14ac:dyDescent="0.25">
      <c r="A912" s="1"/>
      <c r="B912" s="16">
        <v>44461</v>
      </c>
      <c r="C912" s="8" t="s">
        <v>17</v>
      </c>
      <c r="D912" s="8" t="s">
        <v>39</v>
      </c>
      <c r="E912" s="9">
        <v>5</v>
      </c>
      <c r="F912" s="8" t="s">
        <v>122</v>
      </c>
      <c r="G912" s="8" t="s">
        <v>20</v>
      </c>
      <c r="H912" s="68">
        <v>1</v>
      </c>
      <c r="I912" s="45" t="s">
        <v>1960</v>
      </c>
      <c r="J912" s="8" t="s">
        <v>5</v>
      </c>
      <c r="K912" s="35"/>
      <c r="L912" s="39">
        <f t="shared" si="28"/>
        <v>-1</v>
      </c>
      <c r="M912" s="33">
        <f t="shared" si="29"/>
        <v>240.58500000000001</v>
      </c>
    </row>
    <row r="913" spans="1:13" s="4" customFormat="1" ht="15" customHeight="1" x14ac:dyDescent="0.25">
      <c r="A913" s="1"/>
      <c r="B913" s="16">
        <v>44461</v>
      </c>
      <c r="C913" s="8" t="s">
        <v>17</v>
      </c>
      <c r="D913" s="8" t="s">
        <v>39</v>
      </c>
      <c r="E913" s="9">
        <v>7</v>
      </c>
      <c r="F913" s="8" t="s">
        <v>1897</v>
      </c>
      <c r="G913" s="8" t="s">
        <v>20</v>
      </c>
      <c r="H913" s="68">
        <v>2</v>
      </c>
      <c r="I913" s="45" t="s">
        <v>1960</v>
      </c>
      <c r="J913" s="8" t="s">
        <v>5</v>
      </c>
      <c r="K913" s="35"/>
      <c r="L913" s="39">
        <f t="shared" si="28"/>
        <v>-2</v>
      </c>
      <c r="M913" s="33">
        <f t="shared" si="29"/>
        <v>238.58500000000001</v>
      </c>
    </row>
    <row r="914" spans="1:13" s="4" customFormat="1" ht="15" customHeight="1" x14ac:dyDescent="0.25">
      <c r="A914" s="1"/>
      <c r="B914" s="16">
        <v>44462</v>
      </c>
      <c r="C914" s="8" t="s">
        <v>43</v>
      </c>
      <c r="D914" s="8" t="s">
        <v>67</v>
      </c>
      <c r="E914" s="9">
        <v>3</v>
      </c>
      <c r="F914" s="8" t="s">
        <v>1899</v>
      </c>
      <c r="G914" s="8" t="s">
        <v>20</v>
      </c>
      <c r="H914" s="68">
        <v>1</v>
      </c>
      <c r="I914" s="45" t="s">
        <v>1960</v>
      </c>
      <c r="J914" s="8" t="s">
        <v>23</v>
      </c>
      <c r="K914" s="35"/>
      <c r="L914" s="39">
        <f t="shared" si="28"/>
        <v>-1</v>
      </c>
      <c r="M914" s="33">
        <f t="shared" si="29"/>
        <v>237.58500000000001</v>
      </c>
    </row>
    <row r="915" spans="1:13" s="4" customFormat="1" ht="15" customHeight="1" x14ac:dyDescent="0.25">
      <c r="A915" s="1"/>
      <c r="B915" s="16">
        <v>44462</v>
      </c>
      <c r="C915" s="8" t="s">
        <v>43</v>
      </c>
      <c r="D915" s="8" t="s">
        <v>67</v>
      </c>
      <c r="E915" s="9">
        <v>3</v>
      </c>
      <c r="F915" s="8" t="s">
        <v>57</v>
      </c>
      <c r="G915" s="8" t="s">
        <v>20</v>
      </c>
      <c r="H915" s="68">
        <v>0.5</v>
      </c>
      <c r="I915" s="45" t="s">
        <v>1960</v>
      </c>
      <c r="J915" s="8" t="s">
        <v>18</v>
      </c>
      <c r="K915" s="35"/>
      <c r="L915" s="39">
        <f t="shared" si="28"/>
        <v>-0.5</v>
      </c>
      <c r="M915" s="33">
        <f t="shared" si="29"/>
        <v>237.08500000000001</v>
      </c>
    </row>
    <row r="916" spans="1:13" s="4" customFormat="1" ht="15" customHeight="1" x14ac:dyDescent="0.25">
      <c r="A916" s="1"/>
      <c r="B916" s="16">
        <v>44462</v>
      </c>
      <c r="C916" s="8" t="s">
        <v>43</v>
      </c>
      <c r="D916" s="8" t="s">
        <v>67</v>
      </c>
      <c r="E916" s="9">
        <v>5</v>
      </c>
      <c r="F916" s="8" t="s">
        <v>1901</v>
      </c>
      <c r="G916" s="8" t="s">
        <v>20</v>
      </c>
      <c r="H916" s="68">
        <v>0.5</v>
      </c>
      <c r="I916" s="45" t="s">
        <v>1960</v>
      </c>
      <c r="J916" s="8" t="s">
        <v>23</v>
      </c>
      <c r="K916" s="35"/>
      <c r="L916" s="39">
        <f t="shared" si="28"/>
        <v>-0.5</v>
      </c>
      <c r="M916" s="33">
        <f t="shared" si="29"/>
        <v>236.58500000000001</v>
      </c>
    </row>
    <row r="917" spans="1:13" s="4" customFormat="1" ht="15" customHeight="1" x14ac:dyDescent="0.25">
      <c r="A917" s="1"/>
      <c r="B917" s="16">
        <v>44463</v>
      </c>
      <c r="C917" s="8" t="s">
        <v>40</v>
      </c>
      <c r="D917" s="8" t="s">
        <v>25</v>
      </c>
      <c r="E917" s="9">
        <v>4</v>
      </c>
      <c r="F917" s="8" t="s">
        <v>1734</v>
      </c>
      <c r="G917" s="8" t="s">
        <v>20</v>
      </c>
      <c r="H917" s="68">
        <v>2</v>
      </c>
      <c r="I917" s="45" t="s">
        <v>1960</v>
      </c>
      <c r="J917" s="8" t="s">
        <v>6</v>
      </c>
      <c r="K917" s="35">
        <v>3.7</v>
      </c>
      <c r="L917" s="39">
        <f t="shared" si="28"/>
        <v>5.4</v>
      </c>
      <c r="M917" s="33">
        <f t="shared" si="29"/>
        <v>241.98500000000001</v>
      </c>
    </row>
    <row r="918" spans="1:13" s="4" customFormat="1" ht="15" customHeight="1" x14ac:dyDescent="0.25">
      <c r="A918" s="1"/>
      <c r="B918" s="16">
        <v>44463</v>
      </c>
      <c r="C918" s="8" t="s">
        <v>40</v>
      </c>
      <c r="D918" s="8" t="s">
        <v>25</v>
      </c>
      <c r="E918" s="9">
        <v>4</v>
      </c>
      <c r="F918" s="8" t="s">
        <v>1903</v>
      </c>
      <c r="G918" s="8" t="s">
        <v>20</v>
      </c>
      <c r="H918" s="68">
        <v>1</v>
      </c>
      <c r="I918" s="45" t="s">
        <v>1960</v>
      </c>
      <c r="J918" s="8" t="s">
        <v>18</v>
      </c>
      <c r="K918" s="35"/>
      <c r="L918" s="39">
        <f t="shared" si="28"/>
        <v>-1</v>
      </c>
      <c r="M918" s="33">
        <f t="shared" si="29"/>
        <v>240.98500000000001</v>
      </c>
    </row>
    <row r="919" spans="1:13" s="4" customFormat="1" ht="15" customHeight="1" x14ac:dyDescent="0.25">
      <c r="A919" s="1"/>
      <c r="B919" s="16">
        <v>44463</v>
      </c>
      <c r="C919" s="8" t="s">
        <v>40</v>
      </c>
      <c r="D919" s="8" t="s">
        <v>25</v>
      </c>
      <c r="E919" s="9">
        <v>7</v>
      </c>
      <c r="F919" s="8" t="s">
        <v>1824</v>
      </c>
      <c r="G919" s="8" t="s">
        <v>20</v>
      </c>
      <c r="H919" s="68">
        <v>2</v>
      </c>
      <c r="I919" s="45" t="s">
        <v>1960</v>
      </c>
      <c r="J919" s="8" t="s">
        <v>18</v>
      </c>
      <c r="K919" s="35"/>
      <c r="L919" s="39">
        <f t="shared" si="28"/>
        <v>-2</v>
      </c>
      <c r="M919" s="33">
        <f t="shared" si="29"/>
        <v>238.98500000000001</v>
      </c>
    </row>
    <row r="920" spans="1:13" s="4" customFormat="1" ht="15" customHeight="1" x14ac:dyDescent="0.25">
      <c r="A920" s="1"/>
      <c r="B920" s="16">
        <v>44463</v>
      </c>
      <c r="C920" s="8" t="s">
        <v>40</v>
      </c>
      <c r="D920" s="8" t="s">
        <v>25</v>
      </c>
      <c r="E920" s="9">
        <v>7</v>
      </c>
      <c r="F920" s="8" t="s">
        <v>183</v>
      </c>
      <c r="G920" s="8" t="s">
        <v>20</v>
      </c>
      <c r="H920" s="68">
        <v>0.5</v>
      </c>
      <c r="I920" s="45" t="s">
        <v>1960</v>
      </c>
      <c r="J920" s="8" t="s">
        <v>18</v>
      </c>
      <c r="K920" s="35"/>
      <c r="L920" s="39">
        <f t="shared" si="28"/>
        <v>-0.5</v>
      </c>
      <c r="M920" s="33">
        <f t="shared" si="29"/>
        <v>238.48500000000001</v>
      </c>
    </row>
    <row r="921" spans="1:13" s="4" customFormat="1" ht="15" customHeight="1" x14ac:dyDescent="0.25">
      <c r="A921" s="1"/>
      <c r="B921" s="16">
        <v>44463</v>
      </c>
      <c r="C921" s="8" t="s">
        <v>40</v>
      </c>
      <c r="D921" s="8" t="s">
        <v>25</v>
      </c>
      <c r="E921" s="9">
        <v>1</v>
      </c>
      <c r="F921" s="8" t="s">
        <v>1937</v>
      </c>
      <c r="G921" s="8" t="s">
        <v>20</v>
      </c>
      <c r="H921" s="68">
        <v>0.5</v>
      </c>
      <c r="I921" s="45" t="s">
        <v>1959</v>
      </c>
      <c r="J921" s="8" t="s">
        <v>6</v>
      </c>
      <c r="K921" s="35">
        <v>5.28</v>
      </c>
      <c r="L921" s="39">
        <f t="shared" si="28"/>
        <v>2.14</v>
      </c>
      <c r="M921" s="33">
        <f t="shared" si="29"/>
        <v>240.625</v>
      </c>
    </row>
    <row r="922" spans="1:13" s="4" customFormat="1" ht="15" customHeight="1" x14ac:dyDescent="0.25">
      <c r="A922" s="1"/>
      <c r="B922" s="16">
        <v>44463</v>
      </c>
      <c r="C922" s="8" t="s">
        <v>40</v>
      </c>
      <c r="D922" s="8" t="s">
        <v>25</v>
      </c>
      <c r="E922" s="9">
        <v>3</v>
      </c>
      <c r="F922" s="8" t="s">
        <v>1939</v>
      </c>
      <c r="G922" s="8" t="s">
        <v>20</v>
      </c>
      <c r="H922" s="68">
        <v>0.5</v>
      </c>
      <c r="I922" s="45" t="s">
        <v>1959</v>
      </c>
      <c r="J922" s="8" t="s">
        <v>18</v>
      </c>
      <c r="K922" s="35"/>
      <c r="L922" s="39">
        <f t="shared" si="28"/>
        <v>-0.5</v>
      </c>
      <c r="M922" s="33">
        <f t="shared" si="29"/>
        <v>240.125</v>
      </c>
    </row>
    <row r="923" spans="1:13" s="4" customFormat="1" ht="15" customHeight="1" x14ac:dyDescent="0.25">
      <c r="A923" s="1"/>
      <c r="B923" s="16">
        <v>44463</v>
      </c>
      <c r="C923" s="8" t="s">
        <v>40</v>
      </c>
      <c r="D923" s="8" t="s">
        <v>25</v>
      </c>
      <c r="E923" s="9">
        <v>3</v>
      </c>
      <c r="F923" s="8" t="s">
        <v>1938</v>
      </c>
      <c r="G923" s="8" t="s">
        <v>20</v>
      </c>
      <c r="H923" s="68">
        <v>0.5</v>
      </c>
      <c r="I923" s="45" t="s">
        <v>1959</v>
      </c>
      <c r="J923" s="8" t="s">
        <v>5</v>
      </c>
      <c r="K923" s="35"/>
      <c r="L923" s="39">
        <f t="shared" si="28"/>
        <v>-0.5</v>
      </c>
      <c r="M923" s="33">
        <f t="shared" si="29"/>
        <v>239.625</v>
      </c>
    </row>
    <row r="924" spans="1:13" s="4" customFormat="1" ht="15" customHeight="1" x14ac:dyDescent="0.25">
      <c r="A924" s="1"/>
      <c r="B924" s="16">
        <v>44463</v>
      </c>
      <c r="C924" s="8" t="s">
        <v>40</v>
      </c>
      <c r="D924" s="8" t="s">
        <v>25</v>
      </c>
      <c r="E924" s="9">
        <v>3</v>
      </c>
      <c r="F924" s="8" t="s">
        <v>1940</v>
      </c>
      <c r="G924" s="8" t="s">
        <v>20</v>
      </c>
      <c r="H924" s="68">
        <v>0.5</v>
      </c>
      <c r="I924" s="45" t="s">
        <v>1959</v>
      </c>
      <c r="J924" s="8" t="s">
        <v>18</v>
      </c>
      <c r="K924" s="35"/>
      <c r="L924" s="39">
        <f t="shared" si="28"/>
        <v>-0.5</v>
      </c>
      <c r="M924" s="33">
        <f t="shared" si="29"/>
        <v>239.125</v>
      </c>
    </row>
    <row r="925" spans="1:13" s="4" customFormat="1" ht="15" customHeight="1" x14ac:dyDescent="0.25">
      <c r="A925" s="1"/>
      <c r="B925" s="16">
        <v>44463</v>
      </c>
      <c r="C925" s="8" t="s">
        <v>40</v>
      </c>
      <c r="D925" s="8" t="s">
        <v>25</v>
      </c>
      <c r="E925" s="9">
        <v>4</v>
      </c>
      <c r="F925" s="8" t="s">
        <v>1734</v>
      </c>
      <c r="G925" s="8" t="s">
        <v>20</v>
      </c>
      <c r="H925" s="68">
        <v>1</v>
      </c>
      <c r="I925" s="45" t="s">
        <v>1959</v>
      </c>
      <c r="J925" s="8" t="s">
        <v>6</v>
      </c>
      <c r="K925" s="35">
        <v>2.93</v>
      </c>
      <c r="L925" s="39">
        <f t="shared" si="28"/>
        <v>1.9300000000000002</v>
      </c>
      <c r="M925" s="33">
        <f t="shared" si="29"/>
        <v>241.05500000000001</v>
      </c>
    </row>
    <row r="926" spans="1:13" s="4" customFormat="1" ht="15" customHeight="1" x14ac:dyDescent="0.25">
      <c r="A926" s="1"/>
      <c r="B926" s="16">
        <v>44464</v>
      </c>
      <c r="C926" s="8" t="s">
        <v>15</v>
      </c>
      <c r="D926" s="8" t="s">
        <v>843</v>
      </c>
      <c r="E926" s="9">
        <v>7</v>
      </c>
      <c r="F926" s="8" t="s">
        <v>1403</v>
      </c>
      <c r="G926" s="8" t="s">
        <v>20</v>
      </c>
      <c r="H926" s="68">
        <v>1.5</v>
      </c>
      <c r="I926" s="45" t="s">
        <v>1960</v>
      </c>
      <c r="J926" s="8" t="s">
        <v>5</v>
      </c>
      <c r="K926" s="35"/>
      <c r="L926" s="39">
        <f t="shared" si="28"/>
        <v>-1.5</v>
      </c>
      <c r="M926" s="33">
        <f t="shared" si="29"/>
        <v>239.55500000000001</v>
      </c>
    </row>
    <row r="927" spans="1:13" s="4" customFormat="1" ht="15" customHeight="1" x14ac:dyDescent="0.25">
      <c r="A927" s="1"/>
      <c r="B927" s="16">
        <v>44464</v>
      </c>
      <c r="C927" s="8" t="s">
        <v>15</v>
      </c>
      <c r="D927" s="8" t="s">
        <v>843</v>
      </c>
      <c r="E927" s="9">
        <v>7</v>
      </c>
      <c r="F927" s="8" t="s">
        <v>1915</v>
      </c>
      <c r="G927" s="8" t="s">
        <v>20</v>
      </c>
      <c r="H927" s="68">
        <v>0.5</v>
      </c>
      <c r="I927" s="45" t="s">
        <v>1960</v>
      </c>
      <c r="J927" s="8" t="s">
        <v>18</v>
      </c>
      <c r="K927" s="35"/>
      <c r="L927" s="39">
        <f t="shared" si="28"/>
        <v>-0.5</v>
      </c>
      <c r="M927" s="33">
        <f t="shared" si="29"/>
        <v>239.05500000000001</v>
      </c>
    </row>
    <row r="928" spans="1:13" s="4" customFormat="1" ht="15" customHeight="1" x14ac:dyDescent="0.25">
      <c r="A928" s="1"/>
      <c r="B928" s="16">
        <v>44464</v>
      </c>
      <c r="C928" s="8" t="s">
        <v>15</v>
      </c>
      <c r="D928" s="8" t="s">
        <v>843</v>
      </c>
      <c r="E928" s="9">
        <v>8</v>
      </c>
      <c r="F928" s="8" t="s">
        <v>1917</v>
      </c>
      <c r="G928" s="8" t="s">
        <v>20</v>
      </c>
      <c r="H928" s="68">
        <v>2</v>
      </c>
      <c r="I928" s="45" t="s">
        <v>1960</v>
      </c>
      <c r="J928" s="8" t="s">
        <v>6</v>
      </c>
      <c r="K928" s="35">
        <v>3.8</v>
      </c>
      <c r="L928" s="39">
        <f t="shared" si="28"/>
        <v>5.6</v>
      </c>
      <c r="M928" s="33">
        <f t="shared" si="29"/>
        <v>244.655</v>
      </c>
    </row>
    <row r="929" spans="1:13" s="4" customFormat="1" ht="15" customHeight="1" x14ac:dyDescent="0.25">
      <c r="A929" s="1"/>
      <c r="B929" s="16">
        <v>44464</v>
      </c>
      <c r="C929" s="8" t="s">
        <v>15</v>
      </c>
      <c r="D929" s="8" t="s">
        <v>843</v>
      </c>
      <c r="E929" s="9">
        <v>8</v>
      </c>
      <c r="F929" s="8" t="s">
        <v>1918</v>
      </c>
      <c r="G929" s="8" t="s">
        <v>20</v>
      </c>
      <c r="H929" s="68">
        <v>0.5</v>
      </c>
      <c r="I929" s="45" t="s">
        <v>1960</v>
      </c>
      <c r="J929" s="8" t="s">
        <v>18</v>
      </c>
      <c r="K929" s="35"/>
      <c r="L929" s="39">
        <f t="shared" si="28"/>
        <v>-0.5</v>
      </c>
      <c r="M929" s="33">
        <f t="shared" si="29"/>
        <v>244.155</v>
      </c>
    </row>
    <row r="930" spans="1:13" s="4" customFormat="1" ht="15" customHeight="1" x14ac:dyDescent="0.25">
      <c r="A930" s="1"/>
      <c r="B930" s="16">
        <v>44464</v>
      </c>
      <c r="C930" s="8" t="s">
        <v>15</v>
      </c>
      <c r="D930" s="8" t="s">
        <v>843</v>
      </c>
      <c r="E930" s="9">
        <v>8</v>
      </c>
      <c r="F930" s="8" t="s">
        <v>363</v>
      </c>
      <c r="G930" s="8" t="s">
        <v>20</v>
      </c>
      <c r="H930" s="68">
        <v>0.5</v>
      </c>
      <c r="I930" s="45" t="s">
        <v>1960</v>
      </c>
      <c r="J930" s="8" t="s">
        <v>18</v>
      </c>
      <c r="K930" s="35"/>
      <c r="L930" s="39">
        <f t="shared" si="28"/>
        <v>-0.5</v>
      </c>
      <c r="M930" s="33">
        <f t="shared" si="29"/>
        <v>243.655</v>
      </c>
    </row>
    <row r="931" spans="1:13" s="4" customFormat="1" ht="15" customHeight="1" x14ac:dyDescent="0.25">
      <c r="A931" s="1"/>
      <c r="B931" s="16">
        <v>44464</v>
      </c>
      <c r="C931" s="8" t="s">
        <v>15</v>
      </c>
      <c r="D931" s="8" t="s">
        <v>843</v>
      </c>
      <c r="E931" s="9">
        <v>9</v>
      </c>
      <c r="F931" s="8" t="s">
        <v>1920</v>
      </c>
      <c r="G931" s="8" t="s">
        <v>20</v>
      </c>
      <c r="H931" s="68">
        <v>2.5</v>
      </c>
      <c r="I931" s="45" t="s">
        <v>1960</v>
      </c>
      <c r="J931" s="8" t="s">
        <v>18</v>
      </c>
      <c r="K931" s="35"/>
      <c r="L931" s="39">
        <f t="shared" si="28"/>
        <v>-2.5</v>
      </c>
      <c r="M931" s="33">
        <f t="shared" si="29"/>
        <v>241.155</v>
      </c>
    </row>
    <row r="932" spans="1:13" s="4" customFormat="1" ht="15" customHeight="1" x14ac:dyDescent="0.25">
      <c r="A932" s="1"/>
      <c r="B932" s="16">
        <v>44464</v>
      </c>
      <c r="C932" s="8" t="s">
        <v>15</v>
      </c>
      <c r="D932" s="8" t="s">
        <v>843</v>
      </c>
      <c r="E932" s="9">
        <v>9</v>
      </c>
      <c r="F932" s="8" t="s">
        <v>164</v>
      </c>
      <c r="G932" s="8" t="s">
        <v>20</v>
      </c>
      <c r="H932" s="68">
        <v>0.5</v>
      </c>
      <c r="I932" s="45" t="s">
        <v>1960</v>
      </c>
      <c r="J932" s="8" t="s">
        <v>18</v>
      </c>
      <c r="K932" s="35"/>
      <c r="L932" s="39">
        <f t="shared" si="28"/>
        <v>-0.5</v>
      </c>
      <c r="M932" s="33">
        <f t="shared" si="29"/>
        <v>240.655</v>
      </c>
    </row>
    <row r="933" spans="1:13" s="4" customFormat="1" ht="15" customHeight="1" x14ac:dyDescent="0.25">
      <c r="A933" s="1"/>
      <c r="B933" s="16">
        <v>44464</v>
      </c>
      <c r="C933" s="8" t="s">
        <v>15</v>
      </c>
      <c r="D933" s="8" t="s">
        <v>843</v>
      </c>
      <c r="E933" s="9">
        <v>6</v>
      </c>
      <c r="F933" s="8" t="s">
        <v>327</v>
      </c>
      <c r="G933" s="8" t="s">
        <v>20</v>
      </c>
      <c r="H933" s="68">
        <v>0.5</v>
      </c>
      <c r="I933" s="45" t="s">
        <v>1959</v>
      </c>
      <c r="J933" s="8" t="s">
        <v>23</v>
      </c>
      <c r="K933" s="35"/>
      <c r="L933" s="39">
        <f t="shared" si="28"/>
        <v>-0.5</v>
      </c>
      <c r="M933" s="33">
        <f t="shared" si="29"/>
        <v>240.155</v>
      </c>
    </row>
    <row r="934" spans="1:13" s="4" customFormat="1" ht="15" customHeight="1" x14ac:dyDescent="0.25">
      <c r="A934" s="1"/>
      <c r="B934" s="16">
        <v>44464</v>
      </c>
      <c r="C934" s="8" t="s">
        <v>15</v>
      </c>
      <c r="D934" s="8" t="s">
        <v>27</v>
      </c>
      <c r="E934" s="9">
        <v>1</v>
      </c>
      <c r="F934" s="8" t="s">
        <v>1922</v>
      </c>
      <c r="G934" s="8" t="s">
        <v>20</v>
      </c>
      <c r="H934" s="68">
        <v>1</v>
      </c>
      <c r="I934" s="45" t="s">
        <v>1960</v>
      </c>
      <c r="J934" s="8" t="s">
        <v>18</v>
      </c>
      <c r="K934" s="35"/>
      <c r="L934" s="39">
        <f t="shared" si="28"/>
        <v>-1</v>
      </c>
      <c r="M934" s="33">
        <f t="shared" si="29"/>
        <v>239.155</v>
      </c>
    </row>
    <row r="935" spans="1:13" s="4" customFormat="1" ht="15" customHeight="1" x14ac:dyDescent="0.25">
      <c r="A935" s="1"/>
      <c r="B935" s="16">
        <v>44464</v>
      </c>
      <c r="C935" s="8" t="s">
        <v>15</v>
      </c>
      <c r="D935" s="8" t="s">
        <v>27</v>
      </c>
      <c r="E935" s="9">
        <v>4</v>
      </c>
      <c r="F935" s="8" t="s">
        <v>1658</v>
      </c>
      <c r="G935" s="8" t="s">
        <v>20</v>
      </c>
      <c r="H935" s="68">
        <v>3</v>
      </c>
      <c r="I935" s="45" t="s">
        <v>1960</v>
      </c>
      <c r="J935" s="8" t="s">
        <v>18</v>
      </c>
      <c r="K935" s="35"/>
      <c r="L935" s="39">
        <f t="shared" si="28"/>
        <v>-3</v>
      </c>
      <c r="M935" s="33">
        <f t="shared" si="29"/>
        <v>236.155</v>
      </c>
    </row>
    <row r="936" spans="1:13" s="4" customFormat="1" ht="15" customHeight="1" x14ac:dyDescent="0.25">
      <c r="A936" s="1"/>
      <c r="B936" s="16">
        <v>44464</v>
      </c>
      <c r="C936" s="8" t="s">
        <v>15</v>
      </c>
      <c r="D936" s="8" t="s">
        <v>27</v>
      </c>
      <c r="E936" s="9">
        <v>6</v>
      </c>
      <c r="F936" s="8" t="s">
        <v>1925</v>
      </c>
      <c r="G936" s="8" t="s">
        <v>20</v>
      </c>
      <c r="H936" s="68">
        <v>2</v>
      </c>
      <c r="I936" s="45" t="s">
        <v>1960</v>
      </c>
      <c r="J936" s="8" t="s">
        <v>6</v>
      </c>
      <c r="K936" s="35">
        <v>3.8</v>
      </c>
      <c r="L936" s="39">
        <f t="shared" si="28"/>
        <v>5.6</v>
      </c>
      <c r="M936" s="33">
        <f t="shared" si="29"/>
        <v>241.755</v>
      </c>
    </row>
    <row r="937" spans="1:13" s="4" customFormat="1" ht="15" customHeight="1" x14ac:dyDescent="0.25">
      <c r="A937" s="1"/>
      <c r="B937" s="16">
        <v>44464</v>
      </c>
      <c r="C937" s="8" t="s">
        <v>15</v>
      </c>
      <c r="D937" s="8" t="s">
        <v>27</v>
      </c>
      <c r="E937" s="9">
        <v>6</v>
      </c>
      <c r="F937" s="8" t="s">
        <v>1925</v>
      </c>
      <c r="G937" s="8" t="s">
        <v>21</v>
      </c>
      <c r="H937" s="68">
        <v>2</v>
      </c>
      <c r="I937" s="45" t="s">
        <v>1960</v>
      </c>
      <c r="J937" s="8" t="s">
        <v>6</v>
      </c>
      <c r="K937" s="35">
        <v>1.6</v>
      </c>
      <c r="L937" s="39">
        <f t="shared" si="28"/>
        <v>1.2000000000000002</v>
      </c>
      <c r="M937" s="33">
        <f t="shared" si="29"/>
        <v>242.95499999999998</v>
      </c>
    </row>
    <row r="938" spans="1:13" s="4" customFormat="1" ht="15" customHeight="1" x14ac:dyDescent="0.25">
      <c r="A938" s="1"/>
      <c r="B938" s="16">
        <v>44464</v>
      </c>
      <c r="C938" s="8" t="s">
        <v>15</v>
      </c>
      <c r="D938" s="8" t="s">
        <v>27</v>
      </c>
      <c r="E938" s="9">
        <v>8</v>
      </c>
      <c r="F938" s="8" t="s">
        <v>135</v>
      </c>
      <c r="G938" s="8" t="s">
        <v>20</v>
      </c>
      <c r="H938" s="68">
        <v>3</v>
      </c>
      <c r="I938" s="45" t="s">
        <v>1960</v>
      </c>
      <c r="J938" s="8" t="s">
        <v>6</v>
      </c>
      <c r="K938" s="35">
        <v>1.7</v>
      </c>
      <c r="L938" s="39">
        <f t="shared" si="28"/>
        <v>2.0999999999999996</v>
      </c>
      <c r="M938" s="33">
        <f t="shared" si="29"/>
        <v>245.05499999999998</v>
      </c>
    </row>
    <row r="939" spans="1:13" s="4" customFormat="1" ht="15" customHeight="1" x14ac:dyDescent="0.25">
      <c r="A939" s="1"/>
      <c r="B939" s="16">
        <v>44464</v>
      </c>
      <c r="C939" s="8" t="s">
        <v>15</v>
      </c>
      <c r="D939" s="8" t="s">
        <v>27</v>
      </c>
      <c r="E939" s="9">
        <v>4</v>
      </c>
      <c r="F939" s="8" t="s">
        <v>1658</v>
      </c>
      <c r="G939" s="8" t="s">
        <v>20</v>
      </c>
      <c r="H939" s="68">
        <v>1</v>
      </c>
      <c r="I939" s="45" t="s">
        <v>1959</v>
      </c>
      <c r="J939" s="8" t="s">
        <v>18</v>
      </c>
      <c r="K939" s="35"/>
      <c r="L939" s="39">
        <f t="shared" si="28"/>
        <v>-1</v>
      </c>
      <c r="M939" s="33">
        <f t="shared" si="29"/>
        <v>244.05499999999998</v>
      </c>
    </row>
    <row r="940" spans="1:13" s="4" customFormat="1" ht="15" customHeight="1" x14ac:dyDescent="0.25">
      <c r="A940" s="1"/>
      <c r="B940" s="16">
        <v>44464</v>
      </c>
      <c r="C940" s="8" t="s">
        <v>15</v>
      </c>
      <c r="D940" s="8" t="s">
        <v>27</v>
      </c>
      <c r="E940" s="9">
        <v>5</v>
      </c>
      <c r="F940" s="8" t="s">
        <v>1826</v>
      </c>
      <c r="G940" s="8" t="s">
        <v>20</v>
      </c>
      <c r="H940" s="68">
        <v>1</v>
      </c>
      <c r="I940" s="45" t="s">
        <v>1959</v>
      </c>
      <c r="J940" s="8" t="s">
        <v>18</v>
      </c>
      <c r="K940" s="35"/>
      <c r="L940" s="39">
        <f t="shared" si="28"/>
        <v>-1</v>
      </c>
      <c r="M940" s="33">
        <f t="shared" si="29"/>
        <v>243.05499999999998</v>
      </c>
    </row>
    <row r="941" spans="1:13" s="4" customFormat="1" ht="15" customHeight="1" x14ac:dyDescent="0.25">
      <c r="A941" s="1"/>
      <c r="B941" s="16">
        <v>44464</v>
      </c>
      <c r="C941" s="8" t="s">
        <v>15</v>
      </c>
      <c r="D941" s="8" t="s">
        <v>27</v>
      </c>
      <c r="E941" s="9">
        <v>5</v>
      </c>
      <c r="F941" s="8" t="s">
        <v>1941</v>
      </c>
      <c r="G941" s="8" t="s">
        <v>20</v>
      </c>
      <c r="H941" s="68">
        <v>0.25</v>
      </c>
      <c r="I941" s="45" t="s">
        <v>1959</v>
      </c>
      <c r="J941" s="8" t="s">
        <v>6</v>
      </c>
      <c r="K941" s="35">
        <v>7.29</v>
      </c>
      <c r="L941" s="39">
        <f t="shared" si="28"/>
        <v>1.5725</v>
      </c>
      <c r="M941" s="33">
        <f t="shared" si="29"/>
        <v>244.62749999999997</v>
      </c>
    </row>
    <row r="942" spans="1:13" s="4" customFormat="1" ht="15" customHeight="1" x14ac:dyDescent="0.25">
      <c r="A942" s="1"/>
      <c r="B942" s="16">
        <v>44464</v>
      </c>
      <c r="C942" s="8" t="s">
        <v>15</v>
      </c>
      <c r="D942" s="8" t="s">
        <v>27</v>
      </c>
      <c r="E942" s="9">
        <v>7</v>
      </c>
      <c r="F942" s="8" t="s">
        <v>1942</v>
      </c>
      <c r="G942" s="8" t="s">
        <v>20</v>
      </c>
      <c r="H942" s="68">
        <v>1</v>
      </c>
      <c r="I942" s="45" t="s">
        <v>1959</v>
      </c>
      <c r="J942" s="8" t="s">
        <v>6</v>
      </c>
      <c r="K942" s="35">
        <v>3.62</v>
      </c>
      <c r="L942" s="39">
        <f t="shared" si="28"/>
        <v>2.62</v>
      </c>
      <c r="M942" s="33">
        <f t="shared" si="29"/>
        <v>247.24749999999997</v>
      </c>
    </row>
    <row r="943" spans="1:13" s="4" customFormat="1" ht="15" customHeight="1" x14ac:dyDescent="0.25">
      <c r="A943" s="1"/>
      <c r="B943" s="16">
        <v>44464</v>
      </c>
      <c r="C943" s="8" t="s">
        <v>15</v>
      </c>
      <c r="D943" s="8" t="s">
        <v>27</v>
      </c>
      <c r="E943" s="9">
        <v>7</v>
      </c>
      <c r="F943" s="8" t="s">
        <v>1943</v>
      </c>
      <c r="G943" s="8" t="s">
        <v>20</v>
      </c>
      <c r="H943" s="68">
        <v>0.5</v>
      </c>
      <c r="I943" s="45" t="s">
        <v>1959</v>
      </c>
      <c r="J943" s="8" t="s">
        <v>18</v>
      </c>
      <c r="K943" s="35"/>
      <c r="L943" s="39">
        <f t="shared" si="28"/>
        <v>-0.5</v>
      </c>
      <c r="M943" s="33">
        <f t="shared" si="29"/>
        <v>246.74749999999997</v>
      </c>
    </row>
    <row r="944" spans="1:13" s="4" customFormat="1" ht="15" customHeight="1" x14ac:dyDescent="0.25">
      <c r="A944" s="1"/>
      <c r="B944" s="16">
        <v>44465</v>
      </c>
      <c r="C944" s="8" t="s">
        <v>24</v>
      </c>
      <c r="D944" s="8" t="s">
        <v>39</v>
      </c>
      <c r="E944" s="9">
        <v>2</v>
      </c>
      <c r="F944" s="8" t="s">
        <v>1927</v>
      </c>
      <c r="G944" s="8" t="s">
        <v>20</v>
      </c>
      <c r="H944" s="68">
        <v>2</v>
      </c>
      <c r="I944" s="45" t="s">
        <v>1960</v>
      </c>
      <c r="J944" s="8" t="s">
        <v>23</v>
      </c>
      <c r="K944" s="35"/>
      <c r="L944" s="39">
        <f t="shared" si="28"/>
        <v>-2</v>
      </c>
      <c r="M944" s="33">
        <f t="shared" si="29"/>
        <v>244.74749999999997</v>
      </c>
    </row>
    <row r="945" spans="1:13" s="4" customFormat="1" ht="15" customHeight="1" x14ac:dyDescent="0.25">
      <c r="A945" s="1"/>
      <c r="B945" s="16">
        <v>44465</v>
      </c>
      <c r="C945" s="8" t="s">
        <v>24</v>
      </c>
      <c r="D945" s="8" t="s">
        <v>39</v>
      </c>
      <c r="E945" s="9">
        <v>2</v>
      </c>
      <c r="F945" s="8" t="s">
        <v>1927</v>
      </c>
      <c r="G945" s="8" t="s">
        <v>21</v>
      </c>
      <c r="H945" s="68">
        <v>2</v>
      </c>
      <c r="I945" s="45" t="s">
        <v>1960</v>
      </c>
      <c r="J945" s="8" t="s">
        <v>23</v>
      </c>
      <c r="K945" s="35">
        <v>1.75</v>
      </c>
      <c r="L945" s="39">
        <f t="shared" si="28"/>
        <v>1.5</v>
      </c>
      <c r="M945" s="33">
        <f t="shared" si="29"/>
        <v>246.24749999999997</v>
      </c>
    </row>
    <row r="946" spans="1:13" s="4" customFormat="1" ht="15" customHeight="1" x14ac:dyDescent="0.25">
      <c r="A946" s="1"/>
      <c r="B946" s="16">
        <v>44465</v>
      </c>
      <c r="C946" s="8" t="s">
        <v>24</v>
      </c>
      <c r="D946" s="8" t="s">
        <v>39</v>
      </c>
      <c r="E946" s="9">
        <v>3</v>
      </c>
      <c r="F946" s="8" t="s">
        <v>1929</v>
      </c>
      <c r="G946" s="8" t="s">
        <v>20</v>
      </c>
      <c r="H946" s="68">
        <v>2</v>
      </c>
      <c r="I946" s="45" t="s">
        <v>1960</v>
      </c>
      <c r="J946" s="8" t="s">
        <v>18</v>
      </c>
      <c r="K946" s="35"/>
      <c r="L946" s="39">
        <f t="shared" si="28"/>
        <v>-2</v>
      </c>
      <c r="M946" s="33">
        <f t="shared" si="29"/>
        <v>244.24749999999997</v>
      </c>
    </row>
    <row r="947" spans="1:13" s="4" customFormat="1" ht="15" customHeight="1" x14ac:dyDescent="0.25">
      <c r="A947" s="1"/>
      <c r="B947" s="16">
        <v>44465</v>
      </c>
      <c r="C947" s="8" t="s">
        <v>24</v>
      </c>
      <c r="D947" s="8" t="s">
        <v>39</v>
      </c>
      <c r="E947" s="9">
        <v>3</v>
      </c>
      <c r="F947" s="8" t="s">
        <v>70</v>
      </c>
      <c r="G947" s="8" t="s">
        <v>20</v>
      </c>
      <c r="H947" s="68">
        <v>2</v>
      </c>
      <c r="I947" s="45" t="s">
        <v>1960</v>
      </c>
      <c r="J947" s="8" t="s">
        <v>18</v>
      </c>
      <c r="K947" s="35"/>
      <c r="L947" s="39">
        <f t="shared" si="28"/>
        <v>-2</v>
      </c>
      <c r="M947" s="33">
        <f t="shared" si="29"/>
        <v>242.24749999999997</v>
      </c>
    </row>
    <row r="948" spans="1:13" s="4" customFormat="1" ht="15" customHeight="1" x14ac:dyDescent="0.25">
      <c r="A948" s="1"/>
      <c r="B948" s="16">
        <v>44465</v>
      </c>
      <c r="C948" s="8" t="s">
        <v>24</v>
      </c>
      <c r="D948" s="8" t="s">
        <v>39</v>
      </c>
      <c r="E948" s="9">
        <v>8</v>
      </c>
      <c r="F948" s="8" t="s">
        <v>1932</v>
      </c>
      <c r="G948" s="8" t="s">
        <v>20</v>
      </c>
      <c r="H948" s="68">
        <v>1</v>
      </c>
      <c r="I948" s="45" t="s">
        <v>1960</v>
      </c>
      <c r="J948" s="8" t="s">
        <v>18</v>
      </c>
      <c r="K948" s="35"/>
      <c r="L948" s="39">
        <f t="shared" si="28"/>
        <v>-1</v>
      </c>
      <c r="M948" s="33">
        <f t="shared" si="29"/>
        <v>241.24749999999997</v>
      </c>
    </row>
    <row r="949" spans="1:13" s="4" customFormat="1" ht="15" customHeight="1" x14ac:dyDescent="0.25">
      <c r="A949" s="1"/>
      <c r="B949" s="16">
        <v>44465</v>
      </c>
      <c r="C949" s="8" t="s">
        <v>24</v>
      </c>
      <c r="D949" s="8" t="s">
        <v>39</v>
      </c>
      <c r="E949" s="9">
        <v>8</v>
      </c>
      <c r="F949" s="8" t="s">
        <v>1933</v>
      </c>
      <c r="G949" s="8" t="s">
        <v>20</v>
      </c>
      <c r="H949" s="68">
        <v>0.5</v>
      </c>
      <c r="I949" s="45" t="s">
        <v>1960</v>
      </c>
      <c r="J949" s="8" t="s">
        <v>18</v>
      </c>
      <c r="K949" s="35"/>
      <c r="L949" s="39">
        <f t="shared" si="28"/>
        <v>-0.5</v>
      </c>
      <c r="M949" s="33">
        <f t="shared" si="29"/>
        <v>240.74749999999997</v>
      </c>
    </row>
    <row r="950" spans="1:13" s="4" customFormat="1" ht="15" customHeight="1" x14ac:dyDescent="0.25">
      <c r="A950" s="1"/>
      <c r="B950" s="16">
        <v>44465</v>
      </c>
      <c r="C950" s="8" t="s">
        <v>24</v>
      </c>
      <c r="D950" s="8" t="s">
        <v>39</v>
      </c>
      <c r="E950" s="9">
        <v>8</v>
      </c>
      <c r="F950" s="8" t="s">
        <v>1934</v>
      </c>
      <c r="G950" s="8" t="s">
        <v>20</v>
      </c>
      <c r="H950" s="68">
        <v>0.5</v>
      </c>
      <c r="I950" s="45" t="s">
        <v>1960</v>
      </c>
      <c r="J950" s="8" t="s">
        <v>18</v>
      </c>
      <c r="K950" s="35"/>
      <c r="L950" s="39">
        <f t="shared" si="28"/>
        <v>-0.5</v>
      </c>
      <c r="M950" s="33">
        <f t="shared" si="29"/>
        <v>240.24749999999997</v>
      </c>
    </row>
    <row r="951" spans="1:13" s="4" customFormat="1" ht="15" customHeight="1" x14ac:dyDescent="0.25">
      <c r="A951" s="1"/>
      <c r="B951" s="16">
        <v>44465</v>
      </c>
      <c r="C951" s="8" t="s">
        <v>24</v>
      </c>
      <c r="D951" s="8" t="s">
        <v>39</v>
      </c>
      <c r="E951" s="9">
        <v>2</v>
      </c>
      <c r="F951" s="8" t="s">
        <v>1927</v>
      </c>
      <c r="G951" s="8" t="s">
        <v>20</v>
      </c>
      <c r="H951" s="68">
        <v>2</v>
      </c>
      <c r="I951" s="45" t="s">
        <v>1959</v>
      </c>
      <c r="J951" s="8" t="s">
        <v>23</v>
      </c>
      <c r="K951" s="35"/>
      <c r="L951" s="39">
        <f t="shared" si="28"/>
        <v>-2</v>
      </c>
      <c r="M951" s="33">
        <f t="shared" si="29"/>
        <v>238.24749999999997</v>
      </c>
    </row>
    <row r="952" spans="1:13" s="4" customFormat="1" ht="15" customHeight="1" x14ac:dyDescent="0.25">
      <c r="A952" s="1"/>
      <c r="B952" s="16">
        <v>44465</v>
      </c>
      <c r="C952" s="8" t="s">
        <v>24</v>
      </c>
      <c r="D952" s="8" t="s">
        <v>39</v>
      </c>
      <c r="E952" s="9">
        <v>2</v>
      </c>
      <c r="F952" s="8" t="s">
        <v>490</v>
      </c>
      <c r="G952" s="8" t="s">
        <v>20</v>
      </c>
      <c r="H952" s="68">
        <v>2</v>
      </c>
      <c r="I952" s="45" t="s">
        <v>1959</v>
      </c>
      <c r="J952" s="8" t="s">
        <v>6</v>
      </c>
      <c r="K952" s="35">
        <v>3.9</v>
      </c>
      <c r="L952" s="39">
        <f t="shared" si="28"/>
        <v>5.8</v>
      </c>
      <c r="M952" s="33">
        <f t="shared" si="29"/>
        <v>244.04749999999999</v>
      </c>
    </row>
    <row r="953" spans="1:13" s="4" customFormat="1" ht="15" customHeight="1" x14ac:dyDescent="0.25">
      <c r="A953" s="1"/>
      <c r="B953" s="16">
        <v>44465</v>
      </c>
      <c r="C953" s="8" t="s">
        <v>24</v>
      </c>
      <c r="D953" s="8" t="s">
        <v>39</v>
      </c>
      <c r="E953" s="9">
        <v>8</v>
      </c>
      <c r="F953" s="8" t="s">
        <v>1932</v>
      </c>
      <c r="G953" s="8" t="s">
        <v>20</v>
      </c>
      <c r="H953" s="68">
        <v>0.5</v>
      </c>
      <c r="I953" s="45" t="s">
        <v>1959</v>
      </c>
      <c r="J953" s="8" t="s">
        <v>18</v>
      </c>
      <c r="K953" s="35"/>
      <c r="L953" s="39">
        <f t="shared" si="28"/>
        <v>-0.5</v>
      </c>
      <c r="M953" s="33">
        <f t="shared" si="29"/>
        <v>243.54749999999999</v>
      </c>
    </row>
    <row r="954" spans="1:13" s="4" customFormat="1" ht="15" customHeight="1" x14ac:dyDescent="0.25">
      <c r="A954" s="1"/>
      <c r="B954" s="16">
        <v>44468</v>
      </c>
      <c r="C954" s="8" t="s">
        <v>17</v>
      </c>
      <c r="D954" s="8" t="s">
        <v>67</v>
      </c>
      <c r="E954" s="9">
        <v>1</v>
      </c>
      <c r="F954" s="8" t="s">
        <v>1945</v>
      </c>
      <c r="G954" s="8" t="s">
        <v>20</v>
      </c>
      <c r="H954" s="68">
        <v>1</v>
      </c>
      <c r="I954" s="45" t="s">
        <v>1960</v>
      </c>
      <c r="J954" s="8" t="s">
        <v>23</v>
      </c>
      <c r="K954" s="35"/>
      <c r="L954" s="39">
        <f t="shared" si="28"/>
        <v>-1</v>
      </c>
      <c r="M954" s="33">
        <f t="shared" si="29"/>
        <v>242.54749999999999</v>
      </c>
    </row>
    <row r="955" spans="1:13" s="4" customFormat="1" ht="15" customHeight="1" x14ac:dyDescent="0.25">
      <c r="A955" s="1"/>
      <c r="B955" s="16">
        <v>44468</v>
      </c>
      <c r="C955" s="8" t="s">
        <v>17</v>
      </c>
      <c r="D955" s="8" t="s">
        <v>67</v>
      </c>
      <c r="E955" s="9">
        <v>1</v>
      </c>
      <c r="F955" s="8" t="s">
        <v>1669</v>
      </c>
      <c r="G955" s="8" t="s">
        <v>20</v>
      </c>
      <c r="H955" s="68">
        <v>0.5</v>
      </c>
      <c r="I955" s="45" t="s">
        <v>1960</v>
      </c>
      <c r="J955" s="8" t="s">
        <v>6</v>
      </c>
      <c r="K955" s="35">
        <v>3.5</v>
      </c>
      <c r="L955" s="39">
        <f t="shared" si="28"/>
        <v>1.25</v>
      </c>
      <c r="M955" s="33">
        <f t="shared" si="29"/>
        <v>243.79749999999999</v>
      </c>
    </row>
    <row r="956" spans="1:13" s="4" customFormat="1" ht="15" customHeight="1" x14ac:dyDescent="0.25">
      <c r="A956" s="1"/>
      <c r="B956" s="16">
        <v>44468</v>
      </c>
      <c r="C956" s="8" t="s">
        <v>17</v>
      </c>
      <c r="D956" s="8" t="s">
        <v>67</v>
      </c>
      <c r="E956" s="9">
        <v>3</v>
      </c>
      <c r="F956" s="8" t="s">
        <v>892</v>
      </c>
      <c r="G956" s="8" t="s">
        <v>20</v>
      </c>
      <c r="H956" s="68">
        <v>2</v>
      </c>
      <c r="I956" s="45" t="s">
        <v>1960</v>
      </c>
      <c r="J956" s="8" t="s">
        <v>5</v>
      </c>
      <c r="K956" s="35"/>
      <c r="L956" s="39">
        <f t="shared" si="28"/>
        <v>-2</v>
      </c>
      <c r="M956" s="33">
        <f t="shared" si="29"/>
        <v>241.79749999999999</v>
      </c>
    </row>
    <row r="957" spans="1:13" s="4" customFormat="1" ht="15" customHeight="1" x14ac:dyDescent="0.25">
      <c r="A957" s="1"/>
      <c r="B957" s="16">
        <v>44468</v>
      </c>
      <c r="C957" s="8" t="s">
        <v>17</v>
      </c>
      <c r="D957" s="8" t="s">
        <v>67</v>
      </c>
      <c r="E957" s="9">
        <v>3</v>
      </c>
      <c r="F957" s="8" t="s">
        <v>1947</v>
      </c>
      <c r="G957" s="8" t="s">
        <v>20</v>
      </c>
      <c r="H957" s="68">
        <v>0.5</v>
      </c>
      <c r="I957" s="45" t="s">
        <v>1960</v>
      </c>
      <c r="J957" s="8" t="s">
        <v>18</v>
      </c>
      <c r="K957" s="35"/>
      <c r="L957" s="39">
        <f t="shared" si="28"/>
        <v>-0.5</v>
      </c>
      <c r="M957" s="33">
        <f t="shared" si="29"/>
        <v>241.29749999999999</v>
      </c>
    </row>
    <row r="958" spans="1:13" s="4" customFormat="1" ht="15" customHeight="1" x14ac:dyDescent="0.25">
      <c r="A958" s="1"/>
      <c r="B958" s="16">
        <v>44468</v>
      </c>
      <c r="C958" s="8" t="s">
        <v>17</v>
      </c>
      <c r="D958" s="8" t="s">
        <v>67</v>
      </c>
      <c r="E958" s="9">
        <v>5</v>
      </c>
      <c r="F958" s="8" t="s">
        <v>1949</v>
      </c>
      <c r="G958" s="8" t="s">
        <v>20</v>
      </c>
      <c r="H958" s="68">
        <v>2</v>
      </c>
      <c r="I958" s="45" t="s">
        <v>1960</v>
      </c>
      <c r="J958" s="8" t="s">
        <v>18</v>
      </c>
      <c r="K958" s="35"/>
      <c r="L958" s="39">
        <f t="shared" si="28"/>
        <v>-2</v>
      </c>
      <c r="M958" s="33">
        <f t="shared" si="29"/>
        <v>239.29749999999999</v>
      </c>
    </row>
    <row r="959" spans="1:13" s="4" customFormat="1" ht="15" customHeight="1" x14ac:dyDescent="0.25">
      <c r="A959" s="1"/>
      <c r="B959" s="16">
        <v>44468</v>
      </c>
      <c r="C959" s="8" t="s">
        <v>17</v>
      </c>
      <c r="D959" s="8" t="s">
        <v>67</v>
      </c>
      <c r="E959" s="9">
        <v>6</v>
      </c>
      <c r="F959" s="8" t="s">
        <v>1951</v>
      </c>
      <c r="G959" s="8" t="s">
        <v>20</v>
      </c>
      <c r="H959" s="68">
        <v>1</v>
      </c>
      <c r="I959" s="45" t="s">
        <v>1960</v>
      </c>
      <c r="J959" s="8" t="s">
        <v>18</v>
      </c>
      <c r="K959" s="35"/>
      <c r="L959" s="39">
        <f t="shared" si="28"/>
        <v>-1</v>
      </c>
      <c r="M959" s="33">
        <f t="shared" si="29"/>
        <v>238.29749999999999</v>
      </c>
    </row>
    <row r="960" spans="1:13" s="4" customFormat="1" ht="15" customHeight="1" x14ac:dyDescent="0.25">
      <c r="A960" s="1"/>
      <c r="B960" s="16">
        <v>44468</v>
      </c>
      <c r="C960" s="8" t="s">
        <v>17</v>
      </c>
      <c r="D960" s="8" t="s">
        <v>67</v>
      </c>
      <c r="E960" s="9">
        <v>6</v>
      </c>
      <c r="F960" s="8" t="s">
        <v>1952</v>
      </c>
      <c r="G960" s="8" t="s">
        <v>20</v>
      </c>
      <c r="H960" s="68">
        <v>1</v>
      </c>
      <c r="I960" s="45" t="s">
        <v>1960</v>
      </c>
      <c r="J960" s="8" t="s">
        <v>18</v>
      </c>
      <c r="K960" s="35"/>
      <c r="L960" s="39">
        <f t="shared" si="28"/>
        <v>-1</v>
      </c>
      <c r="M960" s="33">
        <f t="shared" si="29"/>
        <v>237.29749999999999</v>
      </c>
    </row>
    <row r="961" spans="1:13" s="4" customFormat="1" ht="15" customHeight="1" x14ac:dyDescent="0.25">
      <c r="A961" s="1"/>
      <c r="B961" s="16">
        <v>44468</v>
      </c>
      <c r="C961" s="8" t="s">
        <v>17</v>
      </c>
      <c r="D961" s="8" t="s">
        <v>67</v>
      </c>
      <c r="E961" s="9">
        <v>1</v>
      </c>
      <c r="F961" s="8" t="s">
        <v>1669</v>
      </c>
      <c r="G961" s="8" t="s">
        <v>20</v>
      </c>
      <c r="H961" s="68">
        <v>0.5</v>
      </c>
      <c r="I961" s="45" t="s">
        <v>1959</v>
      </c>
      <c r="J961" s="8" t="s">
        <v>6</v>
      </c>
      <c r="K961" s="35">
        <v>6.09</v>
      </c>
      <c r="L961" s="39">
        <f t="shared" si="28"/>
        <v>2.5449999999999999</v>
      </c>
      <c r="M961" s="33">
        <f t="shared" si="29"/>
        <v>239.84249999999997</v>
      </c>
    </row>
    <row r="962" spans="1:13" s="4" customFormat="1" ht="15" customHeight="1" x14ac:dyDescent="0.25">
      <c r="A962" s="1"/>
      <c r="B962" s="16">
        <v>44468</v>
      </c>
      <c r="C962" s="8" t="s">
        <v>17</v>
      </c>
      <c r="D962" s="8" t="s">
        <v>67</v>
      </c>
      <c r="E962" s="9">
        <v>3</v>
      </c>
      <c r="F962" s="8" t="s">
        <v>892</v>
      </c>
      <c r="G962" s="8" t="s">
        <v>20</v>
      </c>
      <c r="H962" s="68">
        <v>1</v>
      </c>
      <c r="I962" s="45" t="s">
        <v>1959</v>
      </c>
      <c r="J962" s="8" t="s">
        <v>5</v>
      </c>
      <c r="K962" s="35"/>
      <c r="L962" s="39">
        <f t="shared" si="28"/>
        <v>-1</v>
      </c>
      <c r="M962" s="33">
        <f t="shared" si="29"/>
        <v>238.84249999999997</v>
      </c>
    </row>
    <row r="963" spans="1:13" s="4" customFormat="1" ht="15" customHeight="1" x14ac:dyDescent="0.25">
      <c r="A963" s="1"/>
      <c r="B963" s="16">
        <v>44468</v>
      </c>
      <c r="C963" s="8" t="s">
        <v>17</v>
      </c>
      <c r="D963" s="8" t="s">
        <v>67</v>
      </c>
      <c r="E963" s="9">
        <v>3</v>
      </c>
      <c r="F963" s="8" t="s">
        <v>1947</v>
      </c>
      <c r="G963" s="8" t="s">
        <v>20</v>
      </c>
      <c r="H963" s="68">
        <v>0.5</v>
      </c>
      <c r="I963" s="45" t="s">
        <v>1959</v>
      </c>
      <c r="J963" s="8" t="s">
        <v>18</v>
      </c>
      <c r="K963" s="35"/>
      <c r="L963" s="39">
        <f t="shared" si="28"/>
        <v>-0.5</v>
      </c>
      <c r="M963" s="33">
        <f t="shared" si="29"/>
        <v>238.34249999999997</v>
      </c>
    </row>
    <row r="964" spans="1:13" s="4" customFormat="1" ht="15" customHeight="1" x14ac:dyDescent="0.25">
      <c r="A964" s="1"/>
      <c r="B964" s="16">
        <v>44468</v>
      </c>
      <c r="C964" s="8" t="s">
        <v>17</v>
      </c>
      <c r="D964" s="8" t="s">
        <v>67</v>
      </c>
      <c r="E964" s="9">
        <v>4</v>
      </c>
      <c r="F964" s="8" t="s">
        <v>1953</v>
      </c>
      <c r="G964" s="8" t="s">
        <v>20</v>
      </c>
      <c r="H964" s="68">
        <v>0.5</v>
      </c>
      <c r="I964" s="45" t="s">
        <v>1959</v>
      </c>
      <c r="J964" s="8" t="s">
        <v>6</v>
      </c>
      <c r="K964" s="35">
        <v>3.5</v>
      </c>
      <c r="L964" s="39">
        <f t="shared" si="28"/>
        <v>1.25</v>
      </c>
      <c r="M964" s="33">
        <f t="shared" si="29"/>
        <v>239.59249999999997</v>
      </c>
    </row>
    <row r="965" spans="1:13" s="4" customFormat="1" ht="15" customHeight="1" x14ac:dyDescent="0.25">
      <c r="A965" s="1"/>
      <c r="B965" s="16">
        <v>44468</v>
      </c>
      <c r="C965" s="8" t="s">
        <v>17</v>
      </c>
      <c r="D965" s="8" t="s">
        <v>67</v>
      </c>
      <c r="E965" s="9">
        <v>4</v>
      </c>
      <c r="F965" s="8" t="s">
        <v>1850</v>
      </c>
      <c r="G965" s="8" t="s">
        <v>20</v>
      </c>
      <c r="H965" s="68">
        <v>0.5</v>
      </c>
      <c r="I965" s="45" t="s">
        <v>1959</v>
      </c>
      <c r="J965" s="8" t="s">
        <v>23</v>
      </c>
      <c r="K965" s="35"/>
      <c r="L965" s="39">
        <f t="shared" si="28"/>
        <v>-0.5</v>
      </c>
      <c r="M965" s="33">
        <f t="shared" si="29"/>
        <v>239.09249999999997</v>
      </c>
    </row>
    <row r="966" spans="1:13" s="4" customFormat="1" ht="15" customHeight="1" x14ac:dyDescent="0.25">
      <c r="A966" s="1"/>
      <c r="B966" s="16">
        <v>44468</v>
      </c>
      <c r="C966" s="8" t="s">
        <v>17</v>
      </c>
      <c r="D966" s="8" t="s">
        <v>67</v>
      </c>
      <c r="E966" s="9">
        <v>5</v>
      </c>
      <c r="F966" s="8" t="s">
        <v>1949</v>
      </c>
      <c r="G966" s="8" t="s">
        <v>20</v>
      </c>
      <c r="H966" s="68">
        <v>1.5</v>
      </c>
      <c r="I966" s="45" t="s">
        <v>1959</v>
      </c>
      <c r="J966" s="8" t="s">
        <v>18</v>
      </c>
      <c r="K966" s="35"/>
      <c r="L966" s="39">
        <f t="shared" ref="L966:L1029" si="30">IF(J966&lt;&gt;0,(IF(G966="Win",IF(J966="1st",(K966*H966)-H966,IF(J966="Ref.",0,(-1*H966))),IF(OR(J966="1st",J966="2nd",J966="3rd"),(K966*H966)-H966,IF(J966="Ref.",0,(-1*H966))))),0)</f>
        <v>-1.5</v>
      </c>
      <c r="M966" s="33">
        <f t="shared" si="29"/>
        <v>237.59249999999997</v>
      </c>
    </row>
    <row r="967" spans="1:13" s="4" customFormat="1" ht="15" customHeight="1" x14ac:dyDescent="0.25">
      <c r="A967" s="1"/>
      <c r="B967" s="16">
        <v>44468</v>
      </c>
      <c r="C967" s="8" t="s">
        <v>17</v>
      </c>
      <c r="D967" s="8" t="s">
        <v>67</v>
      </c>
      <c r="E967" s="9">
        <v>5</v>
      </c>
      <c r="F967" s="8" t="s">
        <v>1954</v>
      </c>
      <c r="G967" s="8" t="s">
        <v>20</v>
      </c>
      <c r="H967" s="68">
        <v>1</v>
      </c>
      <c r="I967" s="45" t="s">
        <v>1959</v>
      </c>
      <c r="J967" s="8" t="s">
        <v>6</v>
      </c>
      <c r="K967" s="35">
        <v>2.64</v>
      </c>
      <c r="L967" s="39">
        <f t="shared" si="30"/>
        <v>1.6400000000000001</v>
      </c>
      <c r="M967" s="33">
        <f t="shared" ref="M967:M1030" si="31">L967+M966</f>
        <v>239.23249999999996</v>
      </c>
    </row>
    <row r="968" spans="1:13" s="4" customFormat="1" ht="15" customHeight="1" x14ac:dyDescent="0.25">
      <c r="A968" s="1"/>
      <c r="B968" s="16">
        <v>44468</v>
      </c>
      <c r="C968" s="8" t="s">
        <v>17</v>
      </c>
      <c r="D968" s="8" t="s">
        <v>67</v>
      </c>
      <c r="E968" s="9">
        <v>6</v>
      </c>
      <c r="F968" s="8" t="s">
        <v>1951</v>
      </c>
      <c r="G968" s="8" t="s">
        <v>20</v>
      </c>
      <c r="H968" s="68">
        <v>0.5</v>
      </c>
      <c r="I968" s="45" t="s">
        <v>1959</v>
      </c>
      <c r="J968" s="8" t="s">
        <v>18</v>
      </c>
      <c r="K968" s="35"/>
      <c r="L968" s="39">
        <f t="shared" si="30"/>
        <v>-0.5</v>
      </c>
      <c r="M968" s="33">
        <f t="shared" si="31"/>
        <v>238.73249999999996</v>
      </c>
    </row>
    <row r="969" spans="1:13" s="4" customFormat="1" ht="15" customHeight="1" x14ac:dyDescent="0.25">
      <c r="A969" s="1"/>
      <c r="B969" s="16">
        <v>44468</v>
      </c>
      <c r="C969" s="8" t="s">
        <v>17</v>
      </c>
      <c r="D969" s="8" t="s">
        <v>67</v>
      </c>
      <c r="E969" s="9">
        <v>6</v>
      </c>
      <c r="F969" s="8" t="s">
        <v>1952</v>
      </c>
      <c r="G969" s="8" t="s">
        <v>20</v>
      </c>
      <c r="H969" s="68">
        <v>0.5</v>
      </c>
      <c r="I969" s="45" t="s">
        <v>1959</v>
      </c>
      <c r="J969" s="8" t="s">
        <v>18</v>
      </c>
      <c r="K969" s="35"/>
      <c r="L969" s="39">
        <f t="shared" si="30"/>
        <v>-0.5</v>
      </c>
      <c r="M969" s="33">
        <f t="shared" si="31"/>
        <v>238.23249999999996</v>
      </c>
    </row>
    <row r="970" spans="1:13" s="4" customFormat="1" ht="15" customHeight="1" x14ac:dyDescent="0.25">
      <c r="A970" s="1"/>
      <c r="B970" s="16">
        <v>44469</v>
      </c>
      <c r="C970" s="8" t="s">
        <v>43</v>
      </c>
      <c r="D970" s="8" t="s">
        <v>37</v>
      </c>
      <c r="E970" s="9">
        <v>3</v>
      </c>
      <c r="F970" s="8" t="s">
        <v>1955</v>
      </c>
      <c r="G970" s="8" t="s">
        <v>20</v>
      </c>
      <c r="H970" s="68">
        <v>0.5</v>
      </c>
      <c r="I970" s="45" t="s">
        <v>1960</v>
      </c>
      <c r="J970" s="8" t="s">
        <v>6</v>
      </c>
      <c r="K970" s="35">
        <v>10</v>
      </c>
      <c r="L970" s="39">
        <f t="shared" si="30"/>
        <v>4.5</v>
      </c>
      <c r="M970" s="33">
        <f t="shared" si="31"/>
        <v>242.73249999999996</v>
      </c>
    </row>
    <row r="971" spans="1:13" s="4" customFormat="1" ht="15" customHeight="1" x14ac:dyDescent="0.25">
      <c r="A971" s="1"/>
      <c r="B971" s="16">
        <v>44469</v>
      </c>
      <c r="C971" s="8" t="s">
        <v>43</v>
      </c>
      <c r="D971" s="8" t="s">
        <v>37</v>
      </c>
      <c r="E971" s="9">
        <v>4</v>
      </c>
      <c r="F971" s="8" t="s">
        <v>1958</v>
      </c>
      <c r="G971" s="8" t="s">
        <v>20</v>
      </c>
      <c r="H971" s="68">
        <v>0.5</v>
      </c>
      <c r="I971" s="45" t="s">
        <v>1960</v>
      </c>
      <c r="J971" s="8" t="s">
        <v>18</v>
      </c>
      <c r="K971" s="35"/>
      <c r="L971" s="39">
        <f t="shared" si="30"/>
        <v>-0.5</v>
      </c>
      <c r="M971" s="33">
        <f t="shared" si="31"/>
        <v>242.23249999999996</v>
      </c>
    </row>
    <row r="972" spans="1:13" s="4" customFormat="1" ht="15" customHeight="1" x14ac:dyDescent="0.25">
      <c r="A972" s="1"/>
      <c r="B972" s="16">
        <v>44471</v>
      </c>
      <c r="C972" s="8" t="s">
        <v>15</v>
      </c>
      <c r="D972" s="8" t="s">
        <v>39</v>
      </c>
      <c r="E972" s="9">
        <v>2</v>
      </c>
      <c r="F972" s="8" t="s">
        <v>389</v>
      </c>
      <c r="G972" s="8" t="s">
        <v>20</v>
      </c>
      <c r="H972" s="68">
        <v>1</v>
      </c>
      <c r="I972" s="45" t="s">
        <v>1960</v>
      </c>
      <c r="J972" s="8" t="s">
        <v>5</v>
      </c>
      <c r="K972" s="35"/>
      <c r="L972" s="39">
        <f t="shared" si="30"/>
        <v>-1</v>
      </c>
      <c r="M972" s="33">
        <f t="shared" si="31"/>
        <v>241.23249999999996</v>
      </c>
    </row>
    <row r="973" spans="1:13" s="4" customFormat="1" ht="15" customHeight="1" x14ac:dyDescent="0.25">
      <c r="A973" s="1"/>
      <c r="B973" s="16">
        <v>44471</v>
      </c>
      <c r="C973" s="8" t="s">
        <v>15</v>
      </c>
      <c r="D973" s="8" t="s">
        <v>39</v>
      </c>
      <c r="E973" s="9">
        <v>2</v>
      </c>
      <c r="F973" s="8" t="s">
        <v>1962</v>
      </c>
      <c r="G973" s="8" t="s">
        <v>20</v>
      </c>
      <c r="H973" s="68">
        <v>1</v>
      </c>
      <c r="I973" s="45" t="s">
        <v>1960</v>
      </c>
      <c r="J973" s="8" t="s">
        <v>6</v>
      </c>
      <c r="K973" s="35">
        <v>9</v>
      </c>
      <c r="L973" s="39">
        <f t="shared" si="30"/>
        <v>8</v>
      </c>
      <c r="M973" s="33">
        <f t="shared" si="31"/>
        <v>249.23249999999996</v>
      </c>
    </row>
    <row r="974" spans="1:13" s="4" customFormat="1" ht="15" customHeight="1" x14ac:dyDescent="0.25">
      <c r="A974" s="1"/>
      <c r="B974" s="16">
        <v>44471</v>
      </c>
      <c r="C974" s="8" t="s">
        <v>15</v>
      </c>
      <c r="D974" s="8" t="s">
        <v>39</v>
      </c>
      <c r="E974" s="9">
        <v>4</v>
      </c>
      <c r="F974" s="8" t="s">
        <v>1869</v>
      </c>
      <c r="G974" s="8" t="s">
        <v>20</v>
      </c>
      <c r="H974" s="68">
        <v>1</v>
      </c>
      <c r="I974" s="45" t="s">
        <v>1960</v>
      </c>
      <c r="J974" s="8" t="s">
        <v>18</v>
      </c>
      <c r="K974" s="35"/>
      <c r="L974" s="39">
        <f t="shared" si="30"/>
        <v>-1</v>
      </c>
      <c r="M974" s="33">
        <f t="shared" si="31"/>
        <v>248.23249999999996</v>
      </c>
    </row>
    <row r="975" spans="1:13" s="4" customFormat="1" ht="15" customHeight="1" x14ac:dyDescent="0.25">
      <c r="A975" s="1"/>
      <c r="B975" s="16">
        <v>44471</v>
      </c>
      <c r="C975" s="8" t="s">
        <v>15</v>
      </c>
      <c r="D975" s="8" t="s">
        <v>39</v>
      </c>
      <c r="E975" s="9">
        <v>6</v>
      </c>
      <c r="F975" s="8" t="s">
        <v>1965</v>
      </c>
      <c r="G975" s="8" t="s">
        <v>20</v>
      </c>
      <c r="H975" s="68">
        <v>0.5</v>
      </c>
      <c r="I975" s="45" t="s">
        <v>1960</v>
      </c>
      <c r="J975" s="8" t="s">
        <v>18</v>
      </c>
      <c r="K975" s="35"/>
      <c r="L975" s="39">
        <f t="shared" si="30"/>
        <v>-0.5</v>
      </c>
      <c r="M975" s="33">
        <f t="shared" si="31"/>
        <v>247.73249999999996</v>
      </c>
    </row>
    <row r="976" spans="1:13" s="4" customFormat="1" ht="15" customHeight="1" x14ac:dyDescent="0.25">
      <c r="A976" s="1"/>
      <c r="B976" s="16">
        <v>44471</v>
      </c>
      <c r="C976" s="8" t="s">
        <v>15</v>
      </c>
      <c r="D976" s="8" t="s">
        <v>39</v>
      </c>
      <c r="E976" s="9">
        <v>8</v>
      </c>
      <c r="F976" s="8" t="s">
        <v>1967</v>
      </c>
      <c r="G976" s="8" t="s">
        <v>20</v>
      </c>
      <c r="H976" s="68">
        <v>1.5</v>
      </c>
      <c r="I976" s="45" t="s">
        <v>1960</v>
      </c>
      <c r="J976" s="8" t="s">
        <v>18</v>
      </c>
      <c r="K976" s="35"/>
      <c r="L976" s="39">
        <f t="shared" si="30"/>
        <v>-1.5</v>
      </c>
      <c r="M976" s="33">
        <f t="shared" si="31"/>
        <v>246.23249999999996</v>
      </c>
    </row>
    <row r="977" spans="1:13" s="4" customFormat="1" ht="15" customHeight="1" x14ac:dyDescent="0.25">
      <c r="A977" s="1"/>
      <c r="B977" s="16">
        <v>44471</v>
      </c>
      <c r="C977" s="8" t="s">
        <v>15</v>
      </c>
      <c r="D977" s="8" t="s">
        <v>39</v>
      </c>
      <c r="E977" s="9">
        <v>8</v>
      </c>
      <c r="F977" s="8" t="s">
        <v>1968</v>
      </c>
      <c r="G977" s="8" t="s">
        <v>20</v>
      </c>
      <c r="H977" s="68">
        <v>0.5</v>
      </c>
      <c r="I977" s="45" t="s">
        <v>1960</v>
      </c>
      <c r="J977" s="8" t="s">
        <v>18</v>
      </c>
      <c r="K977" s="35"/>
      <c r="L977" s="39">
        <f t="shared" si="30"/>
        <v>-0.5</v>
      </c>
      <c r="M977" s="33">
        <f t="shared" si="31"/>
        <v>245.73249999999996</v>
      </c>
    </row>
    <row r="978" spans="1:13" s="4" customFormat="1" ht="15" customHeight="1" x14ac:dyDescent="0.25">
      <c r="A978" s="1"/>
      <c r="B978" s="16">
        <v>44471</v>
      </c>
      <c r="C978" s="8" t="s">
        <v>15</v>
      </c>
      <c r="D978" s="8" t="s">
        <v>39</v>
      </c>
      <c r="E978" s="9">
        <v>2</v>
      </c>
      <c r="F978" s="8" t="s">
        <v>389</v>
      </c>
      <c r="G978" s="8" t="s">
        <v>20</v>
      </c>
      <c r="H978" s="68">
        <v>1</v>
      </c>
      <c r="I978" s="45" t="s">
        <v>1959</v>
      </c>
      <c r="J978" s="8" t="s">
        <v>5</v>
      </c>
      <c r="K978" s="35"/>
      <c r="L978" s="39">
        <f t="shared" si="30"/>
        <v>-1</v>
      </c>
      <c r="M978" s="33">
        <f t="shared" si="31"/>
        <v>244.73249999999996</v>
      </c>
    </row>
    <row r="979" spans="1:13" s="4" customFormat="1" ht="15" customHeight="1" x14ac:dyDescent="0.25">
      <c r="A979" s="1"/>
      <c r="B979" s="16">
        <v>44471</v>
      </c>
      <c r="C979" s="8" t="s">
        <v>15</v>
      </c>
      <c r="D979" s="8" t="s">
        <v>39</v>
      </c>
      <c r="E979" s="9">
        <v>2</v>
      </c>
      <c r="F979" s="8" t="s">
        <v>1962</v>
      </c>
      <c r="G979" s="8" t="s">
        <v>20</v>
      </c>
      <c r="H979" s="68">
        <v>1</v>
      </c>
      <c r="I979" s="45" t="s">
        <v>1959</v>
      </c>
      <c r="J979" s="8" t="s">
        <v>6</v>
      </c>
      <c r="K979" s="35">
        <v>13</v>
      </c>
      <c r="L979" s="39">
        <f t="shared" si="30"/>
        <v>12</v>
      </c>
      <c r="M979" s="33">
        <f t="shared" si="31"/>
        <v>256.73249999999996</v>
      </c>
    </row>
    <row r="980" spans="1:13" s="4" customFormat="1" ht="15" customHeight="1" x14ac:dyDescent="0.25">
      <c r="A980" s="1"/>
      <c r="B980" s="16">
        <v>44471</v>
      </c>
      <c r="C980" s="8" t="s">
        <v>15</v>
      </c>
      <c r="D980" s="8" t="s">
        <v>39</v>
      </c>
      <c r="E980" s="9">
        <v>7</v>
      </c>
      <c r="F980" s="8" t="s">
        <v>1893</v>
      </c>
      <c r="G980" s="8" t="s">
        <v>20</v>
      </c>
      <c r="H980" s="68">
        <v>1</v>
      </c>
      <c r="I980" s="45" t="s">
        <v>1959</v>
      </c>
      <c r="J980" s="8" t="s">
        <v>18</v>
      </c>
      <c r="K980" s="35"/>
      <c r="L980" s="39">
        <f t="shared" si="30"/>
        <v>-1</v>
      </c>
      <c r="M980" s="33">
        <f t="shared" si="31"/>
        <v>255.73249999999996</v>
      </c>
    </row>
    <row r="981" spans="1:13" s="4" customFormat="1" ht="15" customHeight="1" x14ac:dyDescent="0.25">
      <c r="A981" s="1"/>
      <c r="B981" s="16">
        <v>44471</v>
      </c>
      <c r="C981" s="8" t="s">
        <v>15</v>
      </c>
      <c r="D981" s="8" t="s">
        <v>39</v>
      </c>
      <c r="E981" s="9">
        <v>7</v>
      </c>
      <c r="F981" s="8" t="s">
        <v>2032</v>
      </c>
      <c r="G981" s="8" t="s">
        <v>20</v>
      </c>
      <c r="H981" s="68">
        <v>0.5</v>
      </c>
      <c r="I981" s="45" t="s">
        <v>1959</v>
      </c>
      <c r="J981" s="8" t="s">
        <v>18</v>
      </c>
      <c r="K981" s="35"/>
      <c r="L981" s="39">
        <f t="shared" si="30"/>
        <v>-0.5</v>
      </c>
      <c r="M981" s="33">
        <f t="shared" si="31"/>
        <v>255.23249999999996</v>
      </c>
    </row>
    <row r="982" spans="1:13" s="4" customFormat="1" ht="15" customHeight="1" x14ac:dyDescent="0.25">
      <c r="A982" s="1"/>
      <c r="B982" s="16">
        <v>44471</v>
      </c>
      <c r="C982" s="8" t="s">
        <v>15</v>
      </c>
      <c r="D982" s="8" t="s">
        <v>39</v>
      </c>
      <c r="E982" s="9">
        <v>7</v>
      </c>
      <c r="F982" s="8" t="s">
        <v>1350</v>
      </c>
      <c r="G982" s="8" t="s">
        <v>20</v>
      </c>
      <c r="H982" s="68">
        <v>0.5</v>
      </c>
      <c r="I982" s="45" t="s">
        <v>1959</v>
      </c>
      <c r="J982" s="8" t="s">
        <v>18</v>
      </c>
      <c r="K982" s="35"/>
      <c r="L982" s="39">
        <f t="shared" si="30"/>
        <v>-0.5</v>
      </c>
      <c r="M982" s="33">
        <f t="shared" si="31"/>
        <v>254.73249999999996</v>
      </c>
    </row>
    <row r="983" spans="1:13" s="4" customFormat="1" ht="15" customHeight="1" x14ac:dyDescent="0.25">
      <c r="A983" s="1"/>
      <c r="B983" s="16">
        <v>44471</v>
      </c>
      <c r="C983" s="8" t="s">
        <v>15</v>
      </c>
      <c r="D983" s="8" t="s">
        <v>39</v>
      </c>
      <c r="E983" s="9">
        <v>8</v>
      </c>
      <c r="F983" s="8" t="s">
        <v>1967</v>
      </c>
      <c r="G983" s="8" t="s">
        <v>20</v>
      </c>
      <c r="H983" s="68">
        <v>1</v>
      </c>
      <c r="I983" s="45" t="s">
        <v>1959</v>
      </c>
      <c r="J983" s="8" t="s">
        <v>18</v>
      </c>
      <c r="K983" s="35"/>
      <c r="L983" s="39">
        <f t="shared" si="30"/>
        <v>-1</v>
      </c>
      <c r="M983" s="33">
        <f t="shared" si="31"/>
        <v>253.73249999999996</v>
      </c>
    </row>
    <row r="984" spans="1:13" s="4" customFormat="1" ht="15" customHeight="1" x14ac:dyDescent="0.25">
      <c r="A984" s="1"/>
      <c r="B984" s="16">
        <v>44471</v>
      </c>
      <c r="C984" s="8" t="s">
        <v>15</v>
      </c>
      <c r="D984" s="8" t="s">
        <v>27</v>
      </c>
      <c r="E984" s="9">
        <v>1</v>
      </c>
      <c r="F984" s="8" t="s">
        <v>1971</v>
      </c>
      <c r="G984" s="8" t="s">
        <v>20</v>
      </c>
      <c r="H984" s="68">
        <v>2</v>
      </c>
      <c r="I984" s="45" t="s">
        <v>1960</v>
      </c>
      <c r="J984" s="8" t="s">
        <v>23</v>
      </c>
      <c r="K984" s="35"/>
      <c r="L984" s="39">
        <f t="shared" si="30"/>
        <v>-2</v>
      </c>
      <c r="M984" s="33">
        <f t="shared" si="31"/>
        <v>251.73249999999996</v>
      </c>
    </row>
    <row r="985" spans="1:13" s="4" customFormat="1" ht="15" customHeight="1" x14ac:dyDescent="0.25">
      <c r="A985" s="1"/>
      <c r="B985" s="16">
        <v>44471</v>
      </c>
      <c r="C985" s="8" t="s">
        <v>15</v>
      </c>
      <c r="D985" s="8" t="s">
        <v>27</v>
      </c>
      <c r="E985" s="9">
        <v>2</v>
      </c>
      <c r="F985" s="8" t="s">
        <v>1973</v>
      </c>
      <c r="G985" s="8" t="s">
        <v>20</v>
      </c>
      <c r="H985" s="68">
        <v>2</v>
      </c>
      <c r="I985" s="45" t="s">
        <v>1960</v>
      </c>
      <c r="J985" s="8" t="s">
        <v>6</v>
      </c>
      <c r="K985" s="35">
        <v>2</v>
      </c>
      <c r="L985" s="39">
        <f t="shared" si="30"/>
        <v>2</v>
      </c>
      <c r="M985" s="33">
        <f t="shared" si="31"/>
        <v>253.73249999999996</v>
      </c>
    </row>
    <row r="986" spans="1:13" s="4" customFormat="1" ht="15" customHeight="1" x14ac:dyDescent="0.25">
      <c r="A986" s="1"/>
      <c r="B986" s="16">
        <v>44471</v>
      </c>
      <c r="C986" s="8" t="s">
        <v>15</v>
      </c>
      <c r="D986" s="8" t="s">
        <v>27</v>
      </c>
      <c r="E986" s="9">
        <v>4</v>
      </c>
      <c r="F986" s="8" t="s">
        <v>92</v>
      </c>
      <c r="G986" s="8" t="s">
        <v>20</v>
      </c>
      <c r="H986" s="68">
        <v>1</v>
      </c>
      <c r="I986" s="45" t="s">
        <v>1960</v>
      </c>
      <c r="J986" s="8" t="s">
        <v>5</v>
      </c>
      <c r="K986" s="35"/>
      <c r="L986" s="39">
        <f t="shared" si="30"/>
        <v>-1</v>
      </c>
      <c r="M986" s="33">
        <f t="shared" si="31"/>
        <v>252.73249999999996</v>
      </c>
    </row>
    <row r="987" spans="1:13" s="4" customFormat="1" ht="15" customHeight="1" x14ac:dyDescent="0.25">
      <c r="A987" s="1"/>
      <c r="B987" s="16">
        <v>44471</v>
      </c>
      <c r="C987" s="8" t="s">
        <v>15</v>
      </c>
      <c r="D987" s="8" t="s">
        <v>27</v>
      </c>
      <c r="E987" s="9">
        <v>7</v>
      </c>
      <c r="F987" s="8" t="s">
        <v>1976</v>
      </c>
      <c r="G987" s="8" t="s">
        <v>20</v>
      </c>
      <c r="H987" s="68">
        <v>1</v>
      </c>
      <c r="I987" s="45" t="s">
        <v>1960</v>
      </c>
      <c r="J987" s="8" t="s">
        <v>23</v>
      </c>
      <c r="K987" s="35"/>
      <c r="L987" s="39">
        <f t="shared" si="30"/>
        <v>-1</v>
      </c>
      <c r="M987" s="33">
        <f t="shared" si="31"/>
        <v>251.73249999999996</v>
      </c>
    </row>
    <row r="988" spans="1:13" s="4" customFormat="1" ht="15" customHeight="1" x14ac:dyDescent="0.25">
      <c r="A988" s="1"/>
      <c r="B988" s="16">
        <v>44471</v>
      </c>
      <c r="C988" s="8" t="s">
        <v>15</v>
      </c>
      <c r="D988" s="8" t="s">
        <v>27</v>
      </c>
      <c r="E988" s="9">
        <v>1</v>
      </c>
      <c r="F988" s="8" t="s">
        <v>1971</v>
      </c>
      <c r="G988" s="8" t="s">
        <v>20</v>
      </c>
      <c r="H988" s="68">
        <v>2</v>
      </c>
      <c r="I988" s="45" t="s">
        <v>1959</v>
      </c>
      <c r="J988" s="8" t="s">
        <v>23</v>
      </c>
      <c r="K988" s="35"/>
      <c r="L988" s="39">
        <f t="shared" si="30"/>
        <v>-2</v>
      </c>
      <c r="M988" s="33">
        <f t="shared" si="31"/>
        <v>249.73249999999996</v>
      </c>
    </row>
    <row r="989" spans="1:13" s="4" customFormat="1" ht="15" customHeight="1" x14ac:dyDescent="0.25">
      <c r="A989" s="1"/>
      <c r="B989" s="16">
        <v>44471</v>
      </c>
      <c r="C989" s="8" t="s">
        <v>15</v>
      </c>
      <c r="D989" s="8" t="s">
        <v>27</v>
      </c>
      <c r="E989" s="9">
        <v>4</v>
      </c>
      <c r="F989" s="8" t="s">
        <v>92</v>
      </c>
      <c r="G989" s="8" t="s">
        <v>20</v>
      </c>
      <c r="H989" s="68">
        <v>1</v>
      </c>
      <c r="I989" s="45" t="s">
        <v>1959</v>
      </c>
      <c r="J989" s="8" t="s">
        <v>5</v>
      </c>
      <c r="K989" s="35"/>
      <c r="L989" s="39">
        <f t="shared" si="30"/>
        <v>-1</v>
      </c>
      <c r="M989" s="33">
        <f t="shared" si="31"/>
        <v>248.73249999999996</v>
      </c>
    </row>
    <row r="990" spans="1:13" s="4" customFormat="1" ht="15" customHeight="1" x14ac:dyDescent="0.25">
      <c r="A990" s="1"/>
      <c r="B990" s="16">
        <v>44471</v>
      </c>
      <c r="C990" s="8" t="s">
        <v>15</v>
      </c>
      <c r="D990" s="8" t="s">
        <v>27</v>
      </c>
      <c r="E990" s="9">
        <v>6</v>
      </c>
      <c r="F990" s="8" t="s">
        <v>2033</v>
      </c>
      <c r="G990" s="8" t="s">
        <v>20</v>
      </c>
      <c r="H990" s="68">
        <v>2.5</v>
      </c>
      <c r="I990" s="45" t="s">
        <v>1959</v>
      </c>
      <c r="J990" s="8" t="s">
        <v>6</v>
      </c>
      <c r="K990" s="35">
        <v>2.2400000000000002</v>
      </c>
      <c r="L990" s="39">
        <f t="shared" si="30"/>
        <v>3.1000000000000005</v>
      </c>
      <c r="M990" s="33">
        <f t="shared" si="31"/>
        <v>251.83249999999995</v>
      </c>
    </row>
    <row r="991" spans="1:13" s="4" customFormat="1" ht="15" customHeight="1" x14ac:dyDescent="0.25">
      <c r="A991" s="1"/>
      <c r="B991" s="16">
        <v>44471</v>
      </c>
      <c r="C991" s="8" t="s">
        <v>15</v>
      </c>
      <c r="D991" s="8" t="s">
        <v>27</v>
      </c>
      <c r="E991" s="9">
        <v>6</v>
      </c>
      <c r="F991" s="8" t="s">
        <v>2034</v>
      </c>
      <c r="G991" s="8" t="s">
        <v>20</v>
      </c>
      <c r="H991" s="68">
        <v>0.5</v>
      </c>
      <c r="I991" s="45" t="s">
        <v>1959</v>
      </c>
      <c r="J991" s="8" t="s">
        <v>18</v>
      </c>
      <c r="K991" s="35"/>
      <c r="L991" s="39">
        <f t="shared" si="30"/>
        <v>-0.5</v>
      </c>
      <c r="M991" s="33">
        <f t="shared" si="31"/>
        <v>251.33249999999995</v>
      </c>
    </row>
    <row r="992" spans="1:13" s="4" customFormat="1" ht="15" customHeight="1" x14ac:dyDescent="0.25">
      <c r="A992" s="1"/>
      <c r="B992" s="16">
        <v>44472</v>
      </c>
      <c r="C992" s="8" t="s">
        <v>24</v>
      </c>
      <c r="D992" s="8" t="s">
        <v>25</v>
      </c>
      <c r="E992" s="9">
        <v>1</v>
      </c>
      <c r="F992" s="8" t="s">
        <v>104</v>
      </c>
      <c r="G992" s="8" t="s">
        <v>20</v>
      </c>
      <c r="H992" s="68">
        <v>1</v>
      </c>
      <c r="I992" s="45" t="s">
        <v>1960</v>
      </c>
      <c r="J992" s="8" t="s">
        <v>5</v>
      </c>
      <c r="K992" s="35"/>
      <c r="L992" s="39">
        <f t="shared" si="30"/>
        <v>-1</v>
      </c>
      <c r="M992" s="33">
        <f t="shared" si="31"/>
        <v>250.33249999999995</v>
      </c>
    </row>
    <row r="993" spans="1:13" s="4" customFormat="1" ht="15" customHeight="1" x14ac:dyDescent="0.25">
      <c r="A993" s="1"/>
      <c r="B993" s="16">
        <v>44472</v>
      </c>
      <c r="C993" s="8" t="s">
        <v>24</v>
      </c>
      <c r="D993" s="8" t="s">
        <v>25</v>
      </c>
      <c r="E993" s="9">
        <v>1</v>
      </c>
      <c r="F993" s="8" t="s">
        <v>1978</v>
      </c>
      <c r="G993" s="8" t="s">
        <v>20</v>
      </c>
      <c r="H993" s="68">
        <v>0.5</v>
      </c>
      <c r="I993" s="45" t="s">
        <v>1960</v>
      </c>
      <c r="J993" s="8" t="s">
        <v>18</v>
      </c>
      <c r="K993" s="35"/>
      <c r="L993" s="39">
        <f t="shared" si="30"/>
        <v>-0.5</v>
      </c>
      <c r="M993" s="33">
        <f t="shared" si="31"/>
        <v>249.83249999999995</v>
      </c>
    </row>
    <row r="994" spans="1:13" s="4" customFormat="1" ht="15" customHeight="1" x14ac:dyDescent="0.25">
      <c r="A994" s="1"/>
      <c r="B994" s="16">
        <v>44472</v>
      </c>
      <c r="C994" s="8" t="s">
        <v>24</v>
      </c>
      <c r="D994" s="8" t="s">
        <v>25</v>
      </c>
      <c r="E994" s="9">
        <v>2</v>
      </c>
      <c r="F994" s="8" t="s">
        <v>1980</v>
      </c>
      <c r="G994" s="8" t="s">
        <v>20</v>
      </c>
      <c r="H994" s="68">
        <v>0.5</v>
      </c>
      <c r="I994" s="45" t="s">
        <v>1960</v>
      </c>
      <c r="J994" s="8" t="s">
        <v>18</v>
      </c>
      <c r="K994" s="35"/>
      <c r="L994" s="39">
        <f t="shared" si="30"/>
        <v>-0.5</v>
      </c>
      <c r="M994" s="33">
        <f t="shared" si="31"/>
        <v>249.33249999999995</v>
      </c>
    </row>
    <row r="995" spans="1:13" s="4" customFormat="1" ht="15" customHeight="1" x14ac:dyDescent="0.25">
      <c r="A995" s="1"/>
      <c r="B995" s="16">
        <v>44472</v>
      </c>
      <c r="C995" s="8" t="s">
        <v>24</v>
      </c>
      <c r="D995" s="8" t="s">
        <v>25</v>
      </c>
      <c r="E995" s="9">
        <v>5</v>
      </c>
      <c r="F995" s="8" t="s">
        <v>1982</v>
      </c>
      <c r="G995" s="8" t="s">
        <v>20</v>
      </c>
      <c r="H995" s="68">
        <v>2</v>
      </c>
      <c r="I995" s="45" t="s">
        <v>1960</v>
      </c>
      <c r="J995" s="8" t="s">
        <v>18</v>
      </c>
      <c r="K995" s="35"/>
      <c r="L995" s="39">
        <f t="shared" si="30"/>
        <v>-2</v>
      </c>
      <c r="M995" s="33">
        <f t="shared" si="31"/>
        <v>247.33249999999995</v>
      </c>
    </row>
    <row r="996" spans="1:13" s="4" customFormat="1" ht="15" customHeight="1" x14ac:dyDescent="0.25">
      <c r="A996" s="1"/>
      <c r="B996" s="16">
        <v>44472</v>
      </c>
      <c r="C996" s="8" t="s">
        <v>24</v>
      </c>
      <c r="D996" s="8" t="s">
        <v>25</v>
      </c>
      <c r="E996" s="9">
        <v>5</v>
      </c>
      <c r="F996" s="8" t="s">
        <v>1983</v>
      </c>
      <c r="G996" s="8" t="s">
        <v>20</v>
      </c>
      <c r="H996" s="68">
        <v>0.5</v>
      </c>
      <c r="I996" s="45" t="s">
        <v>1960</v>
      </c>
      <c r="J996" s="8" t="s">
        <v>5</v>
      </c>
      <c r="K996" s="35"/>
      <c r="L996" s="39">
        <f t="shared" si="30"/>
        <v>-0.5</v>
      </c>
      <c r="M996" s="33">
        <f t="shared" si="31"/>
        <v>246.83249999999995</v>
      </c>
    </row>
    <row r="997" spans="1:13" s="4" customFormat="1" ht="15" customHeight="1" x14ac:dyDescent="0.25">
      <c r="A997" s="1"/>
      <c r="B997" s="16">
        <v>44472</v>
      </c>
      <c r="C997" s="8" t="s">
        <v>24</v>
      </c>
      <c r="D997" s="8" t="s">
        <v>25</v>
      </c>
      <c r="E997" s="9">
        <v>7</v>
      </c>
      <c r="F997" s="8" t="s">
        <v>1430</v>
      </c>
      <c r="G997" s="8" t="s">
        <v>20</v>
      </c>
      <c r="H997" s="68">
        <v>1</v>
      </c>
      <c r="I997" s="45" t="s">
        <v>1960</v>
      </c>
      <c r="J997" s="8" t="s">
        <v>6</v>
      </c>
      <c r="K997" s="35">
        <v>4.8</v>
      </c>
      <c r="L997" s="39">
        <f t="shared" si="30"/>
        <v>3.8</v>
      </c>
      <c r="M997" s="33">
        <f t="shared" si="31"/>
        <v>250.63249999999996</v>
      </c>
    </row>
    <row r="998" spans="1:13" s="4" customFormat="1" ht="15" customHeight="1" x14ac:dyDescent="0.25">
      <c r="A998" s="1"/>
      <c r="B998" s="16">
        <v>44472</v>
      </c>
      <c r="C998" s="8" t="s">
        <v>24</v>
      </c>
      <c r="D998" s="8" t="s">
        <v>25</v>
      </c>
      <c r="E998" s="9">
        <v>7</v>
      </c>
      <c r="F998" s="8" t="s">
        <v>1985</v>
      </c>
      <c r="G998" s="8" t="s">
        <v>20</v>
      </c>
      <c r="H998" s="68">
        <v>1</v>
      </c>
      <c r="I998" s="45" t="s">
        <v>1960</v>
      </c>
      <c r="J998" s="8" t="s">
        <v>5</v>
      </c>
      <c r="K998" s="35"/>
      <c r="L998" s="39">
        <f t="shared" si="30"/>
        <v>-1</v>
      </c>
      <c r="M998" s="33">
        <f t="shared" si="31"/>
        <v>249.63249999999996</v>
      </c>
    </row>
    <row r="999" spans="1:13" s="4" customFormat="1" ht="15" customHeight="1" x14ac:dyDescent="0.25">
      <c r="A999" s="1"/>
      <c r="B999" s="16">
        <v>44472</v>
      </c>
      <c r="C999" s="8" t="s">
        <v>24</v>
      </c>
      <c r="D999" s="8" t="s">
        <v>25</v>
      </c>
      <c r="E999" s="9">
        <v>1</v>
      </c>
      <c r="F999" s="8" t="s">
        <v>104</v>
      </c>
      <c r="G999" s="8" t="s">
        <v>20</v>
      </c>
      <c r="H999" s="68">
        <v>1</v>
      </c>
      <c r="I999" s="45" t="s">
        <v>1959</v>
      </c>
      <c r="J999" s="8" t="s">
        <v>5</v>
      </c>
      <c r="K999" s="35"/>
      <c r="L999" s="39">
        <f t="shared" si="30"/>
        <v>-1</v>
      </c>
      <c r="M999" s="33">
        <f t="shared" si="31"/>
        <v>248.63249999999996</v>
      </c>
    </row>
    <row r="1000" spans="1:13" s="4" customFormat="1" ht="15" customHeight="1" x14ac:dyDescent="0.25">
      <c r="A1000" s="1"/>
      <c r="B1000" s="16">
        <v>44472</v>
      </c>
      <c r="C1000" s="8" t="s">
        <v>24</v>
      </c>
      <c r="D1000" s="8" t="s">
        <v>25</v>
      </c>
      <c r="E1000" s="9">
        <v>1</v>
      </c>
      <c r="F1000" s="8" t="s">
        <v>2035</v>
      </c>
      <c r="G1000" s="8" t="s">
        <v>20</v>
      </c>
      <c r="H1000" s="68">
        <v>0.5</v>
      </c>
      <c r="I1000" s="45" t="s">
        <v>1959</v>
      </c>
      <c r="J1000" s="8" t="s">
        <v>18</v>
      </c>
      <c r="K1000" s="35"/>
      <c r="L1000" s="39">
        <f t="shared" si="30"/>
        <v>-0.5</v>
      </c>
      <c r="M1000" s="33">
        <f t="shared" si="31"/>
        <v>248.13249999999996</v>
      </c>
    </row>
    <row r="1001" spans="1:13" s="4" customFormat="1" ht="15" customHeight="1" x14ac:dyDescent="0.25">
      <c r="A1001" s="1"/>
      <c r="B1001" s="16">
        <v>44472</v>
      </c>
      <c r="C1001" s="8" t="s">
        <v>24</v>
      </c>
      <c r="D1001" s="8" t="s">
        <v>25</v>
      </c>
      <c r="E1001" s="9">
        <v>3</v>
      </c>
      <c r="F1001" s="8" t="s">
        <v>2036</v>
      </c>
      <c r="G1001" s="8" t="s">
        <v>20</v>
      </c>
      <c r="H1001" s="68">
        <v>0.5</v>
      </c>
      <c r="I1001" s="45" t="s">
        <v>1959</v>
      </c>
      <c r="J1001" s="8" t="s">
        <v>18</v>
      </c>
      <c r="K1001" s="35"/>
      <c r="L1001" s="39">
        <f t="shared" si="30"/>
        <v>-0.5</v>
      </c>
      <c r="M1001" s="33">
        <f t="shared" si="31"/>
        <v>247.63249999999996</v>
      </c>
    </row>
    <row r="1002" spans="1:13" s="4" customFormat="1" ht="15" customHeight="1" x14ac:dyDescent="0.25">
      <c r="A1002" s="1"/>
      <c r="B1002" s="16">
        <v>44472</v>
      </c>
      <c r="C1002" s="8" t="s">
        <v>24</v>
      </c>
      <c r="D1002" s="8" t="s">
        <v>25</v>
      </c>
      <c r="E1002" s="9">
        <v>3</v>
      </c>
      <c r="F1002" s="8" t="s">
        <v>2037</v>
      </c>
      <c r="G1002" s="8" t="s">
        <v>20</v>
      </c>
      <c r="H1002" s="68">
        <v>0.5</v>
      </c>
      <c r="I1002" s="45" t="s">
        <v>1959</v>
      </c>
      <c r="J1002" s="8" t="s">
        <v>18</v>
      </c>
      <c r="K1002" s="35"/>
      <c r="L1002" s="39">
        <f t="shared" si="30"/>
        <v>-0.5</v>
      </c>
      <c r="M1002" s="33">
        <f t="shared" si="31"/>
        <v>247.13249999999996</v>
      </c>
    </row>
    <row r="1003" spans="1:13" s="4" customFormat="1" ht="15" customHeight="1" x14ac:dyDescent="0.25">
      <c r="A1003" s="1"/>
      <c r="B1003" s="16">
        <v>44472</v>
      </c>
      <c r="C1003" s="8" t="s">
        <v>24</v>
      </c>
      <c r="D1003" s="8" t="s">
        <v>25</v>
      </c>
      <c r="E1003" s="9">
        <v>3</v>
      </c>
      <c r="F1003" s="8" t="s">
        <v>393</v>
      </c>
      <c r="G1003" s="8" t="s">
        <v>20</v>
      </c>
      <c r="H1003" s="68">
        <v>0.5</v>
      </c>
      <c r="I1003" s="45" t="s">
        <v>1959</v>
      </c>
      <c r="J1003" s="8" t="s">
        <v>23</v>
      </c>
      <c r="K1003" s="35"/>
      <c r="L1003" s="39">
        <f t="shared" si="30"/>
        <v>-0.5</v>
      </c>
      <c r="M1003" s="33">
        <f t="shared" si="31"/>
        <v>246.63249999999996</v>
      </c>
    </row>
    <row r="1004" spans="1:13" s="4" customFormat="1" ht="15" customHeight="1" x14ac:dyDescent="0.25">
      <c r="A1004" s="1"/>
      <c r="B1004" s="16">
        <v>44472</v>
      </c>
      <c r="C1004" s="8" t="s">
        <v>24</v>
      </c>
      <c r="D1004" s="8" t="s">
        <v>25</v>
      </c>
      <c r="E1004" s="9">
        <v>5</v>
      </c>
      <c r="F1004" s="8" t="s">
        <v>1982</v>
      </c>
      <c r="G1004" s="8" t="s">
        <v>20</v>
      </c>
      <c r="H1004" s="68">
        <v>1</v>
      </c>
      <c r="I1004" s="45" t="s">
        <v>1959</v>
      </c>
      <c r="J1004" s="8" t="s">
        <v>18</v>
      </c>
      <c r="K1004" s="35"/>
      <c r="L1004" s="39">
        <f t="shared" si="30"/>
        <v>-1</v>
      </c>
      <c r="M1004" s="33">
        <f t="shared" si="31"/>
        <v>245.63249999999996</v>
      </c>
    </row>
    <row r="1005" spans="1:13" s="4" customFormat="1" ht="15" customHeight="1" x14ac:dyDescent="0.25">
      <c r="A1005" s="1"/>
      <c r="B1005" s="16">
        <v>44472</v>
      </c>
      <c r="C1005" s="8" t="s">
        <v>24</v>
      </c>
      <c r="D1005" s="8" t="s">
        <v>25</v>
      </c>
      <c r="E1005" s="9">
        <v>5</v>
      </c>
      <c r="F1005" s="8" t="s">
        <v>2038</v>
      </c>
      <c r="G1005" s="8" t="s">
        <v>20</v>
      </c>
      <c r="H1005" s="68">
        <v>0.5</v>
      </c>
      <c r="I1005" s="45" t="s">
        <v>1959</v>
      </c>
      <c r="J1005" s="8" t="s">
        <v>18</v>
      </c>
      <c r="K1005" s="35"/>
      <c r="L1005" s="39">
        <f t="shared" si="30"/>
        <v>-0.5</v>
      </c>
      <c r="M1005" s="33">
        <f t="shared" si="31"/>
        <v>245.13249999999996</v>
      </c>
    </row>
    <row r="1006" spans="1:13" s="4" customFormat="1" ht="15" customHeight="1" x14ac:dyDescent="0.25">
      <c r="A1006" s="1"/>
      <c r="B1006" s="16">
        <v>44475</v>
      </c>
      <c r="C1006" s="8" t="s">
        <v>17</v>
      </c>
      <c r="D1006" s="8" t="s">
        <v>39</v>
      </c>
      <c r="E1006" s="9">
        <v>6</v>
      </c>
      <c r="F1006" s="8" t="s">
        <v>1053</v>
      </c>
      <c r="G1006" s="8" t="s">
        <v>20</v>
      </c>
      <c r="H1006" s="68">
        <v>2</v>
      </c>
      <c r="I1006" s="45" t="s">
        <v>1960</v>
      </c>
      <c r="J1006" s="8" t="s">
        <v>6</v>
      </c>
      <c r="K1006" s="35">
        <v>2</v>
      </c>
      <c r="L1006" s="39">
        <f t="shared" si="30"/>
        <v>2</v>
      </c>
      <c r="M1006" s="33">
        <f t="shared" si="31"/>
        <v>247.13249999999996</v>
      </c>
    </row>
    <row r="1007" spans="1:13" s="4" customFormat="1" ht="15" customHeight="1" x14ac:dyDescent="0.25">
      <c r="A1007" s="1"/>
      <c r="B1007" s="16">
        <v>44475</v>
      </c>
      <c r="C1007" s="8" t="s">
        <v>17</v>
      </c>
      <c r="D1007" s="8" t="s">
        <v>39</v>
      </c>
      <c r="E1007" s="9">
        <v>7</v>
      </c>
      <c r="F1007" s="8" t="s">
        <v>1995</v>
      </c>
      <c r="G1007" s="8" t="s">
        <v>20</v>
      </c>
      <c r="H1007" s="68">
        <v>1</v>
      </c>
      <c r="I1007" s="45" t="s">
        <v>1960</v>
      </c>
      <c r="J1007" s="8" t="s">
        <v>23</v>
      </c>
      <c r="K1007" s="35"/>
      <c r="L1007" s="39">
        <f t="shared" si="30"/>
        <v>-1</v>
      </c>
      <c r="M1007" s="33">
        <f t="shared" si="31"/>
        <v>246.13249999999996</v>
      </c>
    </row>
    <row r="1008" spans="1:13" s="4" customFormat="1" ht="15" customHeight="1" x14ac:dyDescent="0.25">
      <c r="A1008" s="1"/>
      <c r="B1008" s="16">
        <v>44475</v>
      </c>
      <c r="C1008" s="8" t="s">
        <v>17</v>
      </c>
      <c r="D1008" s="8" t="s">
        <v>39</v>
      </c>
      <c r="E1008" s="9">
        <v>4</v>
      </c>
      <c r="F1008" s="8" t="s">
        <v>2039</v>
      </c>
      <c r="G1008" s="8" t="s">
        <v>20</v>
      </c>
      <c r="H1008" s="68">
        <v>2</v>
      </c>
      <c r="I1008" s="45" t="s">
        <v>1959</v>
      </c>
      <c r="J1008" s="8" t="s">
        <v>6</v>
      </c>
      <c r="K1008" s="35">
        <v>3.5</v>
      </c>
      <c r="L1008" s="39">
        <f t="shared" si="30"/>
        <v>5</v>
      </c>
      <c r="M1008" s="33">
        <f t="shared" si="31"/>
        <v>251.13249999999996</v>
      </c>
    </row>
    <row r="1009" spans="1:13" s="4" customFormat="1" ht="15" customHeight="1" x14ac:dyDescent="0.25">
      <c r="A1009" s="1"/>
      <c r="B1009" s="16">
        <v>44476</v>
      </c>
      <c r="C1009" s="8" t="s">
        <v>43</v>
      </c>
      <c r="D1009" s="8" t="s">
        <v>67</v>
      </c>
      <c r="E1009" s="9">
        <v>4</v>
      </c>
      <c r="F1009" s="8" t="s">
        <v>1996</v>
      </c>
      <c r="G1009" s="8" t="s">
        <v>20</v>
      </c>
      <c r="H1009" s="68">
        <v>0.5</v>
      </c>
      <c r="I1009" s="45" t="s">
        <v>1960</v>
      </c>
      <c r="J1009" s="8" t="s">
        <v>18</v>
      </c>
      <c r="K1009" s="35"/>
      <c r="L1009" s="39">
        <f t="shared" si="30"/>
        <v>-0.5</v>
      </c>
      <c r="M1009" s="33">
        <f t="shared" si="31"/>
        <v>250.63249999999996</v>
      </c>
    </row>
    <row r="1010" spans="1:13" s="4" customFormat="1" ht="15" customHeight="1" x14ac:dyDescent="0.25">
      <c r="A1010" s="1"/>
      <c r="B1010" s="16">
        <v>44476</v>
      </c>
      <c r="C1010" s="8" t="s">
        <v>43</v>
      </c>
      <c r="D1010" s="8" t="s">
        <v>67</v>
      </c>
      <c r="E1010" s="9">
        <v>5</v>
      </c>
      <c r="F1010" s="8" t="s">
        <v>1999</v>
      </c>
      <c r="G1010" s="8" t="s">
        <v>20</v>
      </c>
      <c r="H1010" s="68">
        <v>1</v>
      </c>
      <c r="I1010" s="45" t="s">
        <v>1960</v>
      </c>
      <c r="J1010" s="8" t="s">
        <v>18</v>
      </c>
      <c r="K1010" s="35"/>
      <c r="L1010" s="39">
        <f t="shared" si="30"/>
        <v>-1</v>
      </c>
      <c r="M1010" s="33">
        <f t="shared" si="31"/>
        <v>249.63249999999996</v>
      </c>
    </row>
    <row r="1011" spans="1:13" s="4" customFormat="1" ht="15" customHeight="1" x14ac:dyDescent="0.25">
      <c r="A1011" s="1"/>
      <c r="B1011" s="16">
        <v>44476</v>
      </c>
      <c r="C1011" s="8" t="s">
        <v>43</v>
      </c>
      <c r="D1011" s="8" t="s">
        <v>67</v>
      </c>
      <c r="E1011" s="9">
        <v>6</v>
      </c>
      <c r="F1011" s="8" t="s">
        <v>1343</v>
      </c>
      <c r="G1011" s="8" t="s">
        <v>20</v>
      </c>
      <c r="H1011" s="68">
        <v>1.5</v>
      </c>
      <c r="I1011" s="45" t="s">
        <v>1960</v>
      </c>
      <c r="J1011" s="8" t="s">
        <v>18</v>
      </c>
      <c r="K1011" s="35"/>
      <c r="L1011" s="39">
        <f t="shared" si="30"/>
        <v>-1.5</v>
      </c>
      <c r="M1011" s="33">
        <f t="shared" si="31"/>
        <v>248.13249999999996</v>
      </c>
    </row>
    <row r="1012" spans="1:13" s="4" customFormat="1" ht="15" customHeight="1" x14ac:dyDescent="0.25">
      <c r="A1012" s="1"/>
      <c r="B1012" s="16">
        <v>44476</v>
      </c>
      <c r="C1012" s="8" t="s">
        <v>43</v>
      </c>
      <c r="D1012" s="8" t="s">
        <v>67</v>
      </c>
      <c r="E1012" s="9">
        <v>6</v>
      </c>
      <c r="F1012" s="8" t="s">
        <v>2001</v>
      </c>
      <c r="G1012" s="8" t="s">
        <v>20</v>
      </c>
      <c r="H1012" s="68">
        <v>0.5</v>
      </c>
      <c r="I1012" s="45" t="s">
        <v>1960</v>
      </c>
      <c r="J1012" s="8" t="s">
        <v>18</v>
      </c>
      <c r="K1012" s="35"/>
      <c r="L1012" s="39">
        <f t="shared" si="30"/>
        <v>-0.5</v>
      </c>
      <c r="M1012" s="33">
        <f t="shared" si="31"/>
        <v>247.63249999999996</v>
      </c>
    </row>
    <row r="1013" spans="1:13" s="4" customFormat="1" ht="15" customHeight="1" x14ac:dyDescent="0.25">
      <c r="A1013" s="1"/>
      <c r="B1013" s="16">
        <v>44476</v>
      </c>
      <c r="C1013" s="8" t="s">
        <v>43</v>
      </c>
      <c r="D1013" s="8" t="s">
        <v>67</v>
      </c>
      <c r="E1013" s="9">
        <v>8</v>
      </c>
      <c r="F1013" s="8" t="s">
        <v>2003</v>
      </c>
      <c r="G1013" s="8" t="s">
        <v>20</v>
      </c>
      <c r="H1013" s="68">
        <v>2</v>
      </c>
      <c r="I1013" s="45" t="s">
        <v>1960</v>
      </c>
      <c r="J1013" s="8" t="s">
        <v>5</v>
      </c>
      <c r="K1013" s="35"/>
      <c r="L1013" s="39">
        <f t="shared" si="30"/>
        <v>-2</v>
      </c>
      <c r="M1013" s="33">
        <f t="shared" si="31"/>
        <v>245.63249999999996</v>
      </c>
    </row>
    <row r="1014" spans="1:13" s="4" customFormat="1" ht="15" customHeight="1" x14ac:dyDescent="0.25">
      <c r="A1014" s="1"/>
      <c r="B1014" s="16">
        <v>44476</v>
      </c>
      <c r="C1014" s="8" t="s">
        <v>43</v>
      </c>
      <c r="D1014" s="8" t="s">
        <v>67</v>
      </c>
      <c r="E1014" s="9">
        <v>8</v>
      </c>
      <c r="F1014" s="8" t="s">
        <v>2004</v>
      </c>
      <c r="G1014" s="8" t="s">
        <v>20</v>
      </c>
      <c r="H1014" s="68">
        <v>1</v>
      </c>
      <c r="I1014" s="45" t="s">
        <v>1960</v>
      </c>
      <c r="J1014" s="8" t="s">
        <v>6</v>
      </c>
      <c r="K1014" s="35">
        <v>3.9</v>
      </c>
      <c r="L1014" s="39">
        <f t="shared" si="30"/>
        <v>2.9</v>
      </c>
      <c r="M1014" s="33">
        <f t="shared" si="31"/>
        <v>248.53249999999997</v>
      </c>
    </row>
    <row r="1015" spans="1:13" s="4" customFormat="1" ht="15" customHeight="1" x14ac:dyDescent="0.25">
      <c r="A1015" s="1"/>
      <c r="B1015" s="16">
        <v>44476</v>
      </c>
      <c r="C1015" s="8" t="s">
        <v>43</v>
      </c>
      <c r="D1015" s="8" t="s">
        <v>67</v>
      </c>
      <c r="E1015" s="9">
        <v>1</v>
      </c>
      <c r="F1015" s="8" t="s">
        <v>2040</v>
      </c>
      <c r="G1015" s="8" t="s">
        <v>20</v>
      </c>
      <c r="H1015" s="68">
        <v>0.5</v>
      </c>
      <c r="I1015" s="45" t="s">
        <v>1959</v>
      </c>
      <c r="J1015" s="8" t="s">
        <v>18</v>
      </c>
      <c r="K1015" s="35"/>
      <c r="L1015" s="39">
        <f t="shared" si="30"/>
        <v>-0.5</v>
      </c>
      <c r="M1015" s="33">
        <f t="shared" si="31"/>
        <v>248.03249999999997</v>
      </c>
    </row>
    <row r="1016" spans="1:13" s="4" customFormat="1" ht="15" customHeight="1" x14ac:dyDescent="0.25">
      <c r="A1016" s="1"/>
      <c r="B1016" s="16">
        <v>44476</v>
      </c>
      <c r="C1016" s="8" t="s">
        <v>43</v>
      </c>
      <c r="D1016" s="8" t="s">
        <v>67</v>
      </c>
      <c r="E1016" s="9">
        <v>1</v>
      </c>
      <c r="F1016" s="8" t="s">
        <v>2041</v>
      </c>
      <c r="G1016" s="8" t="s">
        <v>20</v>
      </c>
      <c r="H1016" s="68">
        <v>0.5</v>
      </c>
      <c r="I1016" s="45" t="s">
        <v>1959</v>
      </c>
      <c r="J1016" s="8" t="s">
        <v>5</v>
      </c>
      <c r="K1016" s="35"/>
      <c r="L1016" s="39">
        <f t="shared" si="30"/>
        <v>-0.5</v>
      </c>
      <c r="M1016" s="33">
        <f t="shared" si="31"/>
        <v>247.53249999999997</v>
      </c>
    </row>
    <row r="1017" spans="1:13" s="4" customFormat="1" ht="15" customHeight="1" x14ac:dyDescent="0.25">
      <c r="A1017" s="1"/>
      <c r="B1017" s="16">
        <v>44477</v>
      </c>
      <c r="C1017" s="8" t="s">
        <v>40</v>
      </c>
      <c r="D1017" s="8" t="s">
        <v>25</v>
      </c>
      <c r="E1017" s="9">
        <v>2</v>
      </c>
      <c r="F1017" s="8" t="s">
        <v>2006</v>
      </c>
      <c r="G1017" s="8" t="s">
        <v>20</v>
      </c>
      <c r="H1017" s="68">
        <v>0.5</v>
      </c>
      <c r="I1017" s="45" t="s">
        <v>1960</v>
      </c>
      <c r="J1017" s="8" t="s">
        <v>5</v>
      </c>
      <c r="K1017" s="35"/>
      <c r="L1017" s="39">
        <f t="shared" si="30"/>
        <v>-0.5</v>
      </c>
      <c r="M1017" s="33">
        <f t="shared" si="31"/>
        <v>247.03249999999997</v>
      </c>
    </row>
    <row r="1018" spans="1:13" s="4" customFormat="1" ht="15" customHeight="1" x14ac:dyDescent="0.25">
      <c r="A1018" s="1"/>
      <c r="B1018" s="16">
        <v>44477</v>
      </c>
      <c r="C1018" s="8" t="s">
        <v>40</v>
      </c>
      <c r="D1018" s="8" t="s">
        <v>25</v>
      </c>
      <c r="E1018" s="9">
        <v>6</v>
      </c>
      <c r="F1018" s="8" t="s">
        <v>2008</v>
      </c>
      <c r="G1018" s="8" t="s">
        <v>20</v>
      </c>
      <c r="H1018" s="68">
        <v>0.5</v>
      </c>
      <c r="I1018" s="45" t="s">
        <v>1960</v>
      </c>
      <c r="J1018" s="8" t="s">
        <v>18</v>
      </c>
      <c r="K1018" s="35"/>
      <c r="L1018" s="39">
        <f t="shared" si="30"/>
        <v>-0.5</v>
      </c>
      <c r="M1018" s="33">
        <f t="shared" si="31"/>
        <v>246.53249999999997</v>
      </c>
    </row>
    <row r="1019" spans="1:13" s="4" customFormat="1" ht="15" customHeight="1" x14ac:dyDescent="0.25">
      <c r="A1019" s="1"/>
      <c r="B1019" s="16">
        <v>44477</v>
      </c>
      <c r="C1019" s="8" t="s">
        <v>40</v>
      </c>
      <c r="D1019" s="8" t="s">
        <v>25</v>
      </c>
      <c r="E1019" s="9">
        <v>3</v>
      </c>
      <c r="F1019" s="8" t="s">
        <v>2042</v>
      </c>
      <c r="G1019" s="8" t="s">
        <v>20</v>
      </c>
      <c r="H1019" s="68">
        <v>0.5</v>
      </c>
      <c r="I1019" s="45" t="s">
        <v>1959</v>
      </c>
      <c r="J1019" s="8" t="s">
        <v>18</v>
      </c>
      <c r="K1019" s="35"/>
      <c r="L1019" s="39">
        <f t="shared" si="30"/>
        <v>-0.5</v>
      </c>
      <c r="M1019" s="33">
        <f t="shared" si="31"/>
        <v>246.03249999999997</v>
      </c>
    </row>
    <row r="1020" spans="1:13" s="4" customFormat="1" ht="15" customHeight="1" x14ac:dyDescent="0.25">
      <c r="A1020" s="1"/>
      <c r="B1020" s="16">
        <v>44477</v>
      </c>
      <c r="C1020" s="8" t="s">
        <v>40</v>
      </c>
      <c r="D1020" s="8" t="s">
        <v>25</v>
      </c>
      <c r="E1020" s="9">
        <v>3</v>
      </c>
      <c r="F1020" s="8" t="s">
        <v>2043</v>
      </c>
      <c r="G1020" s="8" t="s">
        <v>20</v>
      </c>
      <c r="H1020" s="68">
        <v>0.5</v>
      </c>
      <c r="I1020" s="45" t="s">
        <v>1959</v>
      </c>
      <c r="J1020" s="8" t="s">
        <v>5</v>
      </c>
      <c r="K1020" s="35"/>
      <c r="L1020" s="39">
        <f t="shared" si="30"/>
        <v>-0.5</v>
      </c>
      <c r="M1020" s="33">
        <f t="shared" si="31"/>
        <v>245.53249999999997</v>
      </c>
    </row>
    <row r="1021" spans="1:13" s="4" customFormat="1" ht="15" customHeight="1" x14ac:dyDescent="0.25">
      <c r="A1021" s="1"/>
      <c r="B1021" s="16">
        <v>44477</v>
      </c>
      <c r="C1021" s="8" t="s">
        <v>40</v>
      </c>
      <c r="D1021" s="8" t="s">
        <v>25</v>
      </c>
      <c r="E1021" s="9">
        <v>4</v>
      </c>
      <c r="F1021" s="8" t="s">
        <v>2044</v>
      </c>
      <c r="G1021" s="8" t="s">
        <v>20</v>
      </c>
      <c r="H1021" s="68">
        <v>0.5</v>
      </c>
      <c r="I1021" s="45" t="s">
        <v>1959</v>
      </c>
      <c r="J1021" s="8" t="s">
        <v>18</v>
      </c>
      <c r="K1021" s="35"/>
      <c r="L1021" s="39">
        <f t="shared" si="30"/>
        <v>-0.5</v>
      </c>
      <c r="M1021" s="33">
        <f t="shared" si="31"/>
        <v>245.03249999999997</v>
      </c>
    </row>
    <row r="1022" spans="1:13" s="4" customFormat="1" ht="15" customHeight="1" x14ac:dyDescent="0.25">
      <c r="A1022" s="1"/>
      <c r="B1022" s="16">
        <v>44477</v>
      </c>
      <c r="C1022" s="8" t="s">
        <v>40</v>
      </c>
      <c r="D1022" s="8" t="s">
        <v>25</v>
      </c>
      <c r="E1022" s="9">
        <v>4</v>
      </c>
      <c r="F1022" s="8" t="s">
        <v>2045</v>
      </c>
      <c r="G1022" s="8" t="s">
        <v>20</v>
      </c>
      <c r="H1022" s="68">
        <v>0.5</v>
      </c>
      <c r="I1022" s="45" t="s">
        <v>1959</v>
      </c>
      <c r="J1022" s="8" t="s">
        <v>6</v>
      </c>
      <c r="K1022" s="35">
        <v>3.5</v>
      </c>
      <c r="L1022" s="39">
        <f t="shared" si="30"/>
        <v>1.25</v>
      </c>
      <c r="M1022" s="33">
        <f t="shared" si="31"/>
        <v>246.28249999999997</v>
      </c>
    </row>
    <row r="1023" spans="1:13" s="4" customFormat="1" ht="15" customHeight="1" x14ac:dyDescent="0.25">
      <c r="A1023" s="1"/>
      <c r="B1023" s="16">
        <v>44477</v>
      </c>
      <c r="C1023" s="8" t="s">
        <v>40</v>
      </c>
      <c r="D1023" s="8" t="s">
        <v>25</v>
      </c>
      <c r="E1023" s="9">
        <v>7</v>
      </c>
      <c r="F1023" s="8" t="s">
        <v>2046</v>
      </c>
      <c r="G1023" s="8" t="s">
        <v>20</v>
      </c>
      <c r="H1023" s="68">
        <v>1</v>
      </c>
      <c r="I1023" s="45" t="s">
        <v>1959</v>
      </c>
      <c r="J1023" s="8" t="s">
        <v>5</v>
      </c>
      <c r="K1023" s="35"/>
      <c r="L1023" s="39">
        <f t="shared" si="30"/>
        <v>-1</v>
      </c>
      <c r="M1023" s="33">
        <f t="shared" si="31"/>
        <v>245.28249999999997</v>
      </c>
    </row>
    <row r="1024" spans="1:13" s="4" customFormat="1" ht="15" customHeight="1" x14ac:dyDescent="0.25">
      <c r="A1024" s="1"/>
      <c r="B1024" s="16">
        <v>44478</v>
      </c>
      <c r="C1024" s="8" t="s">
        <v>15</v>
      </c>
      <c r="D1024" s="8" t="s">
        <v>0</v>
      </c>
      <c r="E1024" s="9">
        <v>3</v>
      </c>
      <c r="F1024" s="8" t="s">
        <v>2010</v>
      </c>
      <c r="G1024" s="8" t="s">
        <v>20</v>
      </c>
      <c r="H1024" s="68">
        <v>1</v>
      </c>
      <c r="I1024" s="45" t="s">
        <v>1960</v>
      </c>
      <c r="J1024" s="8" t="s">
        <v>6</v>
      </c>
      <c r="K1024" s="35">
        <v>4.5999999999999996</v>
      </c>
      <c r="L1024" s="39">
        <f t="shared" si="30"/>
        <v>3.5999999999999996</v>
      </c>
      <c r="M1024" s="33">
        <f t="shared" si="31"/>
        <v>248.88249999999996</v>
      </c>
    </row>
    <row r="1025" spans="1:13" s="4" customFormat="1" ht="15" customHeight="1" x14ac:dyDescent="0.25">
      <c r="A1025" s="1"/>
      <c r="B1025" s="16">
        <v>44478</v>
      </c>
      <c r="C1025" s="8" t="s">
        <v>15</v>
      </c>
      <c r="D1025" s="8" t="s">
        <v>0</v>
      </c>
      <c r="E1025" s="9">
        <v>4</v>
      </c>
      <c r="F1025" s="8" t="s">
        <v>2012</v>
      </c>
      <c r="G1025" s="8" t="s">
        <v>20</v>
      </c>
      <c r="H1025" s="68">
        <v>2</v>
      </c>
      <c r="I1025" s="45" t="s">
        <v>1960</v>
      </c>
      <c r="J1025" s="8" t="s">
        <v>18</v>
      </c>
      <c r="K1025" s="35"/>
      <c r="L1025" s="39">
        <f t="shared" si="30"/>
        <v>-2</v>
      </c>
      <c r="M1025" s="33">
        <f t="shared" si="31"/>
        <v>246.88249999999996</v>
      </c>
    </row>
    <row r="1026" spans="1:13" s="4" customFormat="1" ht="15" customHeight="1" x14ac:dyDescent="0.25">
      <c r="A1026" s="1"/>
      <c r="B1026" s="16">
        <v>44478</v>
      </c>
      <c r="C1026" s="8" t="s">
        <v>15</v>
      </c>
      <c r="D1026" s="8" t="s">
        <v>0</v>
      </c>
      <c r="E1026" s="9">
        <v>4</v>
      </c>
      <c r="F1026" s="8" t="s">
        <v>587</v>
      </c>
      <c r="G1026" s="8" t="s">
        <v>20</v>
      </c>
      <c r="H1026" s="68">
        <v>2</v>
      </c>
      <c r="I1026" s="45" t="s">
        <v>1960</v>
      </c>
      <c r="J1026" s="8" t="s">
        <v>23</v>
      </c>
      <c r="K1026" s="35"/>
      <c r="L1026" s="39">
        <f t="shared" si="30"/>
        <v>-2</v>
      </c>
      <c r="M1026" s="33">
        <f t="shared" si="31"/>
        <v>244.88249999999996</v>
      </c>
    </row>
    <row r="1027" spans="1:13" s="4" customFormat="1" ht="15" customHeight="1" x14ac:dyDescent="0.25">
      <c r="A1027" s="1"/>
      <c r="B1027" s="16">
        <v>44478</v>
      </c>
      <c r="C1027" s="8" t="s">
        <v>15</v>
      </c>
      <c r="D1027" s="8" t="s">
        <v>0</v>
      </c>
      <c r="E1027" s="9">
        <v>6</v>
      </c>
      <c r="F1027" s="8" t="s">
        <v>2014</v>
      </c>
      <c r="G1027" s="8" t="s">
        <v>20</v>
      </c>
      <c r="H1027" s="68">
        <v>1</v>
      </c>
      <c r="I1027" s="45" t="s">
        <v>1960</v>
      </c>
      <c r="J1027" s="8" t="s">
        <v>6</v>
      </c>
      <c r="K1027" s="35">
        <v>5</v>
      </c>
      <c r="L1027" s="39">
        <f t="shared" si="30"/>
        <v>4</v>
      </c>
      <c r="M1027" s="33">
        <f t="shared" si="31"/>
        <v>248.88249999999996</v>
      </c>
    </row>
    <row r="1028" spans="1:13" s="4" customFormat="1" ht="15" customHeight="1" x14ac:dyDescent="0.25">
      <c r="A1028" s="1"/>
      <c r="B1028" s="16">
        <v>44478</v>
      </c>
      <c r="C1028" s="8" t="s">
        <v>15</v>
      </c>
      <c r="D1028" s="8" t="s">
        <v>0</v>
      </c>
      <c r="E1028" s="9">
        <v>6</v>
      </c>
      <c r="F1028" s="8" t="s">
        <v>2014</v>
      </c>
      <c r="G1028" s="8" t="s">
        <v>21</v>
      </c>
      <c r="H1028" s="68">
        <v>1</v>
      </c>
      <c r="I1028" s="45" t="s">
        <v>1960</v>
      </c>
      <c r="J1028" s="8" t="s">
        <v>6</v>
      </c>
      <c r="K1028" s="35">
        <v>1.8</v>
      </c>
      <c r="L1028" s="39">
        <f t="shared" si="30"/>
        <v>0.8</v>
      </c>
      <c r="M1028" s="33">
        <f t="shared" si="31"/>
        <v>249.68249999999998</v>
      </c>
    </row>
    <row r="1029" spans="1:13" s="4" customFormat="1" ht="15" customHeight="1" x14ac:dyDescent="0.25">
      <c r="A1029" s="1"/>
      <c r="B1029" s="16">
        <v>44478</v>
      </c>
      <c r="C1029" s="8" t="s">
        <v>15</v>
      </c>
      <c r="D1029" s="8" t="s">
        <v>0</v>
      </c>
      <c r="E1029" s="9">
        <v>7</v>
      </c>
      <c r="F1029" s="8" t="s">
        <v>1917</v>
      </c>
      <c r="G1029" s="8" t="s">
        <v>20</v>
      </c>
      <c r="H1029" s="68">
        <v>4</v>
      </c>
      <c r="I1029" s="45" t="s">
        <v>1960</v>
      </c>
      <c r="J1029" s="8" t="s">
        <v>6</v>
      </c>
      <c r="K1029" s="35">
        <v>2.15</v>
      </c>
      <c r="L1029" s="39">
        <f t="shared" si="30"/>
        <v>4.5999999999999996</v>
      </c>
      <c r="M1029" s="33">
        <f t="shared" si="31"/>
        <v>254.28249999999997</v>
      </c>
    </row>
    <row r="1030" spans="1:13" s="4" customFormat="1" ht="15" customHeight="1" x14ac:dyDescent="0.25">
      <c r="A1030" s="1"/>
      <c r="B1030" s="16">
        <v>44478</v>
      </c>
      <c r="C1030" s="8" t="s">
        <v>15</v>
      </c>
      <c r="D1030" s="8" t="s">
        <v>0</v>
      </c>
      <c r="E1030" s="9">
        <v>7</v>
      </c>
      <c r="F1030" s="8" t="s">
        <v>1139</v>
      </c>
      <c r="G1030" s="8" t="s">
        <v>20</v>
      </c>
      <c r="H1030" s="68">
        <v>0.5</v>
      </c>
      <c r="I1030" s="45" t="s">
        <v>1960</v>
      </c>
      <c r="J1030" s="8" t="s">
        <v>18</v>
      </c>
      <c r="K1030" s="35"/>
      <c r="L1030" s="39">
        <f t="shared" ref="L1030:L1093" si="32">IF(J1030&lt;&gt;0,(IF(G1030="Win",IF(J1030="1st",(K1030*H1030)-H1030,IF(J1030="Ref.",0,(-1*H1030))),IF(OR(J1030="1st",J1030="2nd",J1030="3rd"),(K1030*H1030)-H1030,IF(J1030="Ref.",0,(-1*H1030))))),0)</f>
        <v>-0.5</v>
      </c>
      <c r="M1030" s="33">
        <f t="shared" si="31"/>
        <v>253.78249999999997</v>
      </c>
    </row>
    <row r="1031" spans="1:13" s="4" customFormat="1" ht="15" customHeight="1" x14ac:dyDescent="0.25">
      <c r="A1031" s="1"/>
      <c r="B1031" s="16">
        <v>44478</v>
      </c>
      <c r="C1031" s="8" t="s">
        <v>15</v>
      </c>
      <c r="D1031" s="8" t="s">
        <v>0</v>
      </c>
      <c r="E1031" s="9">
        <v>9</v>
      </c>
      <c r="F1031" s="8" t="s">
        <v>1330</v>
      </c>
      <c r="G1031" s="8" t="s">
        <v>20</v>
      </c>
      <c r="H1031" s="68">
        <v>0.5</v>
      </c>
      <c r="I1031" s="45" t="s">
        <v>1960</v>
      </c>
      <c r="J1031" s="8" t="s">
        <v>6</v>
      </c>
      <c r="K1031" s="35">
        <v>7</v>
      </c>
      <c r="L1031" s="39">
        <f t="shared" si="32"/>
        <v>3</v>
      </c>
      <c r="M1031" s="33">
        <f t="shared" ref="M1031:M1094" si="33">L1031+M1030</f>
        <v>256.78249999999997</v>
      </c>
    </row>
    <row r="1032" spans="1:13" s="4" customFormat="1" ht="15" customHeight="1" x14ac:dyDescent="0.25">
      <c r="A1032" s="1"/>
      <c r="B1032" s="16">
        <v>44478</v>
      </c>
      <c r="C1032" s="8" t="s">
        <v>15</v>
      </c>
      <c r="D1032" s="8" t="s">
        <v>0</v>
      </c>
      <c r="E1032" s="9">
        <v>9</v>
      </c>
      <c r="F1032" s="8" t="s">
        <v>54</v>
      </c>
      <c r="G1032" s="8" t="s">
        <v>20</v>
      </c>
      <c r="H1032" s="68">
        <v>0.5</v>
      </c>
      <c r="I1032" s="45" t="s">
        <v>1960</v>
      </c>
      <c r="J1032" s="8" t="s">
        <v>18</v>
      </c>
      <c r="K1032" s="35"/>
      <c r="L1032" s="39">
        <f t="shared" si="32"/>
        <v>-0.5</v>
      </c>
      <c r="M1032" s="33">
        <f t="shared" si="33"/>
        <v>256.28249999999997</v>
      </c>
    </row>
    <row r="1033" spans="1:13" s="4" customFormat="1" ht="15" customHeight="1" x14ac:dyDescent="0.25">
      <c r="A1033" s="1"/>
      <c r="B1033" s="16">
        <v>44478</v>
      </c>
      <c r="C1033" s="8" t="s">
        <v>15</v>
      </c>
      <c r="D1033" s="8" t="s">
        <v>0</v>
      </c>
      <c r="E1033" s="9">
        <v>2</v>
      </c>
      <c r="F1033" s="8" t="s">
        <v>2047</v>
      </c>
      <c r="G1033" s="8" t="s">
        <v>20</v>
      </c>
      <c r="H1033" s="68">
        <v>1</v>
      </c>
      <c r="I1033" s="45" t="s">
        <v>1959</v>
      </c>
      <c r="J1033" s="8" t="s">
        <v>6</v>
      </c>
      <c r="K1033" s="35">
        <v>2.61</v>
      </c>
      <c r="L1033" s="39">
        <f t="shared" si="32"/>
        <v>1.6099999999999999</v>
      </c>
      <c r="M1033" s="33">
        <f t="shared" si="33"/>
        <v>257.89249999999998</v>
      </c>
    </row>
    <row r="1034" spans="1:13" s="4" customFormat="1" ht="15" customHeight="1" x14ac:dyDescent="0.25">
      <c r="A1034" s="1"/>
      <c r="B1034" s="16">
        <v>44478</v>
      </c>
      <c r="C1034" s="8" t="s">
        <v>15</v>
      </c>
      <c r="D1034" s="8" t="s">
        <v>0</v>
      </c>
      <c r="E1034" s="9">
        <v>2</v>
      </c>
      <c r="F1034" s="8" t="s">
        <v>2048</v>
      </c>
      <c r="G1034" s="8" t="s">
        <v>20</v>
      </c>
      <c r="H1034" s="68">
        <v>1</v>
      </c>
      <c r="I1034" s="45" t="s">
        <v>1959</v>
      </c>
      <c r="J1034" s="8" t="s">
        <v>18</v>
      </c>
      <c r="K1034" s="35"/>
      <c r="L1034" s="39">
        <f t="shared" si="32"/>
        <v>-1</v>
      </c>
      <c r="M1034" s="33">
        <f t="shared" si="33"/>
        <v>256.89249999999998</v>
      </c>
    </row>
    <row r="1035" spans="1:13" s="4" customFormat="1" ht="15" customHeight="1" x14ac:dyDescent="0.25">
      <c r="A1035" s="1"/>
      <c r="B1035" s="16">
        <v>44478</v>
      </c>
      <c r="C1035" s="8" t="s">
        <v>15</v>
      </c>
      <c r="D1035" s="8" t="s">
        <v>0</v>
      </c>
      <c r="E1035" s="9">
        <v>6</v>
      </c>
      <c r="F1035" s="8" t="s">
        <v>1719</v>
      </c>
      <c r="G1035" s="8" t="s">
        <v>20</v>
      </c>
      <c r="H1035" s="68">
        <v>0.5</v>
      </c>
      <c r="I1035" s="45" t="s">
        <v>1959</v>
      </c>
      <c r="J1035" s="8" t="s">
        <v>5</v>
      </c>
      <c r="K1035" s="35"/>
      <c r="L1035" s="39">
        <f t="shared" si="32"/>
        <v>-0.5</v>
      </c>
      <c r="M1035" s="33">
        <f t="shared" si="33"/>
        <v>256.39249999999998</v>
      </c>
    </row>
    <row r="1036" spans="1:13" s="4" customFormat="1" ht="15" customHeight="1" x14ac:dyDescent="0.25">
      <c r="A1036" s="1"/>
      <c r="B1036" s="16">
        <v>44478</v>
      </c>
      <c r="C1036" s="8" t="s">
        <v>15</v>
      </c>
      <c r="D1036" s="8" t="s">
        <v>0</v>
      </c>
      <c r="E1036" s="9">
        <v>7</v>
      </c>
      <c r="F1036" s="8" t="s">
        <v>1917</v>
      </c>
      <c r="G1036" s="8" t="s">
        <v>20</v>
      </c>
      <c r="H1036" s="68">
        <v>1</v>
      </c>
      <c r="I1036" s="45" t="s">
        <v>1959</v>
      </c>
      <c r="J1036" s="8" t="s">
        <v>6</v>
      </c>
      <c r="K1036" s="35">
        <v>2.38</v>
      </c>
      <c r="L1036" s="39">
        <f t="shared" si="32"/>
        <v>1.38</v>
      </c>
      <c r="M1036" s="33">
        <f t="shared" si="33"/>
        <v>257.77249999999998</v>
      </c>
    </row>
    <row r="1037" spans="1:13" s="4" customFormat="1" ht="15" customHeight="1" x14ac:dyDescent="0.25">
      <c r="A1037" s="1"/>
      <c r="B1037" s="16">
        <v>44478</v>
      </c>
      <c r="C1037" s="8" t="s">
        <v>15</v>
      </c>
      <c r="D1037" s="8" t="s">
        <v>0</v>
      </c>
      <c r="E1037" s="9">
        <v>7</v>
      </c>
      <c r="F1037" s="8" t="s">
        <v>1139</v>
      </c>
      <c r="G1037" s="8" t="s">
        <v>20</v>
      </c>
      <c r="H1037" s="68">
        <v>1</v>
      </c>
      <c r="I1037" s="45" t="s">
        <v>1959</v>
      </c>
      <c r="J1037" s="8" t="s">
        <v>18</v>
      </c>
      <c r="K1037" s="35"/>
      <c r="L1037" s="39">
        <f t="shared" si="32"/>
        <v>-1</v>
      </c>
      <c r="M1037" s="33">
        <f t="shared" si="33"/>
        <v>256.77249999999998</v>
      </c>
    </row>
    <row r="1038" spans="1:13" s="4" customFormat="1" ht="15" customHeight="1" x14ac:dyDescent="0.25">
      <c r="A1038" s="1"/>
      <c r="B1038" s="16">
        <v>44478</v>
      </c>
      <c r="C1038" s="8" t="s">
        <v>15</v>
      </c>
      <c r="D1038" s="8" t="s">
        <v>27</v>
      </c>
      <c r="E1038" s="9">
        <v>5</v>
      </c>
      <c r="F1038" s="8" t="s">
        <v>2018</v>
      </c>
      <c r="G1038" s="8" t="s">
        <v>20</v>
      </c>
      <c r="H1038" s="68">
        <v>0.5</v>
      </c>
      <c r="I1038" s="45" t="s">
        <v>1960</v>
      </c>
      <c r="J1038" s="8" t="s">
        <v>18</v>
      </c>
      <c r="K1038" s="35"/>
      <c r="L1038" s="39">
        <f t="shared" si="32"/>
        <v>-0.5</v>
      </c>
      <c r="M1038" s="33">
        <f t="shared" si="33"/>
        <v>256.27249999999998</v>
      </c>
    </row>
    <row r="1039" spans="1:13" s="4" customFormat="1" ht="15" customHeight="1" x14ac:dyDescent="0.25">
      <c r="A1039" s="1"/>
      <c r="B1039" s="16">
        <v>44478</v>
      </c>
      <c r="C1039" s="8" t="s">
        <v>15</v>
      </c>
      <c r="D1039" s="8" t="s">
        <v>27</v>
      </c>
      <c r="E1039" s="41">
        <v>6</v>
      </c>
      <c r="F1039" s="8" t="s">
        <v>2021</v>
      </c>
      <c r="G1039" s="8" t="s">
        <v>20</v>
      </c>
      <c r="H1039" s="68">
        <v>2</v>
      </c>
      <c r="I1039" s="45" t="s">
        <v>1960</v>
      </c>
      <c r="J1039" s="8" t="s">
        <v>18</v>
      </c>
      <c r="K1039" s="35"/>
      <c r="L1039" s="39">
        <f t="shared" si="32"/>
        <v>-2</v>
      </c>
      <c r="M1039" s="33">
        <f t="shared" si="33"/>
        <v>254.27249999999998</v>
      </c>
    </row>
    <row r="1040" spans="1:13" s="4" customFormat="1" ht="15" customHeight="1" x14ac:dyDescent="0.25">
      <c r="A1040" s="1"/>
      <c r="B1040" s="16">
        <v>44478</v>
      </c>
      <c r="C1040" s="8" t="s">
        <v>15</v>
      </c>
      <c r="D1040" s="8" t="s">
        <v>27</v>
      </c>
      <c r="E1040" s="9">
        <v>6</v>
      </c>
      <c r="F1040" s="8" t="s">
        <v>2022</v>
      </c>
      <c r="G1040" s="8" t="s">
        <v>20</v>
      </c>
      <c r="H1040" s="68">
        <v>0.5</v>
      </c>
      <c r="I1040" s="45" t="s">
        <v>1960</v>
      </c>
      <c r="J1040" s="8" t="s">
        <v>5</v>
      </c>
      <c r="K1040" s="35"/>
      <c r="L1040" s="39">
        <f t="shared" si="32"/>
        <v>-0.5</v>
      </c>
      <c r="M1040" s="33">
        <f t="shared" si="33"/>
        <v>253.77249999999998</v>
      </c>
    </row>
    <row r="1041" spans="1:13" s="4" customFormat="1" ht="15" customHeight="1" x14ac:dyDescent="0.25">
      <c r="A1041" s="1"/>
      <c r="B1041" s="16">
        <v>44478</v>
      </c>
      <c r="C1041" s="8" t="s">
        <v>15</v>
      </c>
      <c r="D1041" s="8" t="s">
        <v>27</v>
      </c>
      <c r="E1041" s="9">
        <v>7</v>
      </c>
      <c r="F1041" s="8" t="s">
        <v>2024</v>
      </c>
      <c r="G1041" s="8" t="s">
        <v>20</v>
      </c>
      <c r="H1041" s="68">
        <v>3</v>
      </c>
      <c r="I1041" s="45" t="s">
        <v>1960</v>
      </c>
      <c r="J1041" s="8" t="s">
        <v>23</v>
      </c>
      <c r="K1041" s="35"/>
      <c r="L1041" s="39">
        <f t="shared" si="32"/>
        <v>-3</v>
      </c>
      <c r="M1041" s="33">
        <f t="shared" si="33"/>
        <v>250.77249999999998</v>
      </c>
    </row>
    <row r="1042" spans="1:13" s="4" customFormat="1" ht="15" customHeight="1" x14ac:dyDescent="0.25">
      <c r="A1042" s="1"/>
      <c r="B1042" s="16">
        <v>44478</v>
      </c>
      <c r="C1042" s="8" t="s">
        <v>15</v>
      </c>
      <c r="D1042" s="8" t="s">
        <v>27</v>
      </c>
      <c r="E1042" s="9">
        <v>7</v>
      </c>
      <c r="F1042" s="8" t="s">
        <v>2025</v>
      </c>
      <c r="G1042" s="8" t="s">
        <v>20</v>
      </c>
      <c r="H1042" s="68">
        <v>1</v>
      </c>
      <c r="I1042" s="45" t="s">
        <v>1960</v>
      </c>
      <c r="J1042" s="8" t="s">
        <v>6</v>
      </c>
      <c r="K1042" s="35">
        <v>5.5</v>
      </c>
      <c r="L1042" s="39">
        <f t="shared" si="32"/>
        <v>4.5</v>
      </c>
      <c r="M1042" s="33">
        <f t="shared" si="33"/>
        <v>255.27249999999998</v>
      </c>
    </row>
    <row r="1043" spans="1:13" s="4" customFormat="1" ht="15" customHeight="1" x14ac:dyDescent="0.25">
      <c r="A1043" s="1"/>
      <c r="B1043" s="16">
        <v>44479</v>
      </c>
      <c r="C1043" s="8" t="s">
        <v>24</v>
      </c>
      <c r="D1043" s="8" t="s">
        <v>25</v>
      </c>
      <c r="E1043" s="9">
        <v>1</v>
      </c>
      <c r="F1043" s="8" t="s">
        <v>2027</v>
      </c>
      <c r="G1043" s="8" t="s">
        <v>20</v>
      </c>
      <c r="H1043" s="68">
        <v>1</v>
      </c>
      <c r="I1043" s="45" t="s">
        <v>1960</v>
      </c>
      <c r="J1043" s="8" t="s">
        <v>6</v>
      </c>
      <c r="K1043" s="35">
        <v>3.5</v>
      </c>
      <c r="L1043" s="39">
        <f t="shared" si="32"/>
        <v>2.5</v>
      </c>
      <c r="M1043" s="33">
        <f t="shared" si="33"/>
        <v>257.77249999999998</v>
      </c>
    </row>
    <row r="1044" spans="1:13" s="4" customFormat="1" ht="15" customHeight="1" x14ac:dyDescent="0.25">
      <c r="A1044" s="1"/>
      <c r="B1044" s="16">
        <v>44479</v>
      </c>
      <c r="C1044" s="8" t="s">
        <v>24</v>
      </c>
      <c r="D1044" s="8" t="s">
        <v>25</v>
      </c>
      <c r="E1044" s="9">
        <v>5</v>
      </c>
      <c r="F1044" s="8" t="s">
        <v>2029</v>
      </c>
      <c r="G1044" s="8" t="s">
        <v>20</v>
      </c>
      <c r="H1044" s="68">
        <v>0.5</v>
      </c>
      <c r="I1044" s="45" t="s">
        <v>1960</v>
      </c>
      <c r="J1044" s="8" t="s">
        <v>5</v>
      </c>
      <c r="K1044" s="35"/>
      <c r="L1044" s="39">
        <f t="shared" si="32"/>
        <v>-0.5</v>
      </c>
      <c r="M1044" s="33">
        <f t="shared" si="33"/>
        <v>257.27249999999998</v>
      </c>
    </row>
    <row r="1045" spans="1:13" s="4" customFormat="1" ht="15" customHeight="1" x14ac:dyDescent="0.25">
      <c r="A1045" s="1"/>
      <c r="B1045" s="16">
        <v>44479</v>
      </c>
      <c r="C1045" s="8" t="s">
        <v>24</v>
      </c>
      <c r="D1045" s="8" t="s">
        <v>25</v>
      </c>
      <c r="E1045" s="9">
        <v>7</v>
      </c>
      <c r="F1045" s="8" t="s">
        <v>1763</v>
      </c>
      <c r="G1045" s="8" t="s">
        <v>20</v>
      </c>
      <c r="H1045" s="68">
        <v>2</v>
      </c>
      <c r="I1045" s="45" t="s">
        <v>1960</v>
      </c>
      <c r="J1045" s="8" t="s">
        <v>18</v>
      </c>
      <c r="K1045" s="35"/>
      <c r="L1045" s="39">
        <f t="shared" si="32"/>
        <v>-2</v>
      </c>
      <c r="M1045" s="33">
        <f t="shared" si="33"/>
        <v>255.27249999999998</v>
      </c>
    </row>
    <row r="1046" spans="1:13" s="4" customFormat="1" ht="15" customHeight="1" x14ac:dyDescent="0.25">
      <c r="A1046" s="1"/>
      <c r="B1046" s="16">
        <v>44479</v>
      </c>
      <c r="C1046" s="8" t="s">
        <v>24</v>
      </c>
      <c r="D1046" s="8" t="s">
        <v>25</v>
      </c>
      <c r="E1046" s="9">
        <v>7</v>
      </c>
      <c r="F1046" s="8" t="s">
        <v>2031</v>
      </c>
      <c r="G1046" s="8" t="s">
        <v>20</v>
      </c>
      <c r="H1046" s="68">
        <v>0.5</v>
      </c>
      <c r="I1046" s="45" t="s">
        <v>1960</v>
      </c>
      <c r="J1046" s="8" t="s">
        <v>23</v>
      </c>
      <c r="K1046" s="35"/>
      <c r="L1046" s="39">
        <f t="shared" si="32"/>
        <v>-0.5</v>
      </c>
      <c r="M1046" s="33">
        <f t="shared" si="33"/>
        <v>254.77249999999998</v>
      </c>
    </row>
    <row r="1047" spans="1:13" s="4" customFormat="1" ht="15" customHeight="1" x14ac:dyDescent="0.25">
      <c r="A1047" s="1"/>
      <c r="B1047" s="16">
        <v>44479</v>
      </c>
      <c r="C1047" s="8" t="s">
        <v>24</v>
      </c>
      <c r="D1047" s="8" t="s">
        <v>25</v>
      </c>
      <c r="E1047" s="9">
        <v>1</v>
      </c>
      <c r="F1047" s="8" t="s">
        <v>2027</v>
      </c>
      <c r="G1047" s="8" t="s">
        <v>20</v>
      </c>
      <c r="H1047" s="68">
        <v>1</v>
      </c>
      <c r="I1047" s="45" t="s">
        <v>1959</v>
      </c>
      <c r="J1047" s="8" t="s">
        <v>6</v>
      </c>
      <c r="K1047" s="35">
        <v>5</v>
      </c>
      <c r="L1047" s="39">
        <f t="shared" si="32"/>
        <v>4</v>
      </c>
      <c r="M1047" s="33">
        <f t="shared" si="33"/>
        <v>258.77249999999998</v>
      </c>
    </row>
    <row r="1048" spans="1:13" s="4" customFormat="1" ht="15" customHeight="1" x14ac:dyDescent="0.25">
      <c r="A1048" s="1"/>
      <c r="B1048" s="16">
        <v>44479</v>
      </c>
      <c r="C1048" s="8" t="s">
        <v>24</v>
      </c>
      <c r="D1048" s="8" t="s">
        <v>25</v>
      </c>
      <c r="E1048" s="9">
        <v>1</v>
      </c>
      <c r="F1048" s="8" t="s">
        <v>2049</v>
      </c>
      <c r="G1048" s="8" t="s">
        <v>20</v>
      </c>
      <c r="H1048" s="68">
        <v>1</v>
      </c>
      <c r="I1048" s="45" t="s">
        <v>1959</v>
      </c>
      <c r="J1048" s="8" t="s">
        <v>18</v>
      </c>
      <c r="K1048" s="35"/>
      <c r="L1048" s="39">
        <f t="shared" si="32"/>
        <v>-1</v>
      </c>
      <c r="M1048" s="33">
        <f t="shared" si="33"/>
        <v>257.77249999999998</v>
      </c>
    </row>
    <row r="1049" spans="1:13" s="4" customFormat="1" ht="15" customHeight="1" x14ac:dyDescent="0.25">
      <c r="A1049" s="1"/>
      <c r="B1049" s="16">
        <v>44479</v>
      </c>
      <c r="C1049" s="8" t="s">
        <v>24</v>
      </c>
      <c r="D1049" s="8" t="s">
        <v>25</v>
      </c>
      <c r="E1049" s="9">
        <v>4</v>
      </c>
      <c r="F1049" s="8" t="s">
        <v>2050</v>
      </c>
      <c r="G1049" s="8" t="s">
        <v>20</v>
      </c>
      <c r="H1049" s="68">
        <v>1</v>
      </c>
      <c r="I1049" s="45" t="s">
        <v>1959</v>
      </c>
      <c r="J1049" s="8" t="s">
        <v>23</v>
      </c>
      <c r="K1049" s="35"/>
      <c r="L1049" s="39">
        <f t="shared" si="32"/>
        <v>-1</v>
      </c>
      <c r="M1049" s="33">
        <f t="shared" si="33"/>
        <v>256.77249999999998</v>
      </c>
    </row>
    <row r="1050" spans="1:13" s="4" customFormat="1" ht="15" customHeight="1" x14ac:dyDescent="0.25">
      <c r="A1050" s="1"/>
      <c r="B1050" s="16">
        <v>44479</v>
      </c>
      <c r="C1050" s="8" t="s">
        <v>24</v>
      </c>
      <c r="D1050" s="8" t="s">
        <v>25</v>
      </c>
      <c r="E1050" s="9">
        <v>4</v>
      </c>
      <c r="F1050" s="8" t="s">
        <v>2051</v>
      </c>
      <c r="G1050" s="8" t="s">
        <v>20</v>
      </c>
      <c r="H1050" s="68">
        <v>0.5</v>
      </c>
      <c r="I1050" s="45" t="s">
        <v>1959</v>
      </c>
      <c r="J1050" s="8" t="s">
        <v>18</v>
      </c>
      <c r="K1050" s="35"/>
      <c r="L1050" s="39">
        <f t="shared" si="32"/>
        <v>-0.5</v>
      </c>
      <c r="M1050" s="33">
        <f t="shared" si="33"/>
        <v>256.27249999999998</v>
      </c>
    </row>
    <row r="1051" spans="1:13" s="4" customFormat="1" ht="15" customHeight="1" x14ac:dyDescent="0.25">
      <c r="A1051" s="1"/>
      <c r="B1051" s="16">
        <v>44479</v>
      </c>
      <c r="C1051" s="8" t="s">
        <v>24</v>
      </c>
      <c r="D1051" s="8" t="s">
        <v>25</v>
      </c>
      <c r="E1051" s="9">
        <v>4</v>
      </c>
      <c r="F1051" s="8" t="s">
        <v>2052</v>
      </c>
      <c r="G1051" s="8" t="s">
        <v>20</v>
      </c>
      <c r="H1051" s="68">
        <v>0.5</v>
      </c>
      <c r="I1051" s="45" t="s">
        <v>1959</v>
      </c>
      <c r="J1051" s="8" t="s">
        <v>18</v>
      </c>
      <c r="K1051" s="35"/>
      <c r="L1051" s="39">
        <f t="shared" si="32"/>
        <v>-0.5</v>
      </c>
      <c r="M1051" s="33">
        <f t="shared" si="33"/>
        <v>255.77249999999998</v>
      </c>
    </row>
    <row r="1052" spans="1:13" s="4" customFormat="1" ht="15" customHeight="1" x14ac:dyDescent="0.25">
      <c r="A1052" s="1"/>
      <c r="B1052" s="16">
        <v>44479</v>
      </c>
      <c r="C1052" s="8" t="s">
        <v>24</v>
      </c>
      <c r="D1052" s="8" t="s">
        <v>25</v>
      </c>
      <c r="E1052" s="9">
        <v>5</v>
      </c>
      <c r="F1052" s="8" t="s">
        <v>2053</v>
      </c>
      <c r="G1052" s="8" t="s">
        <v>20</v>
      </c>
      <c r="H1052" s="68">
        <v>1</v>
      </c>
      <c r="I1052" s="45" t="s">
        <v>1959</v>
      </c>
      <c r="J1052" s="8" t="s">
        <v>5</v>
      </c>
      <c r="K1052" s="35"/>
      <c r="L1052" s="39">
        <f t="shared" si="32"/>
        <v>-1</v>
      </c>
      <c r="M1052" s="33">
        <f t="shared" si="33"/>
        <v>254.77249999999998</v>
      </c>
    </row>
    <row r="1053" spans="1:13" s="4" customFormat="1" ht="15" customHeight="1" x14ac:dyDescent="0.25">
      <c r="A1053" s="1"/>
      <c r="B1053" s="16">
        <v>44479</v>
      </c>
      <c r="C1053" s="8" t="s">
        <v>24</v>
      </c>
      <c r="D1053" s="8" t="s">
        <v>25</v>
      </c>
      <c r="E1053" s="9">
        <v>5</v>
      </c>
      <c r="F1053" s="8" t="s">
        <v>2054</v>
      </c>
      <c r="G1053" s="8" t="s">
        <v>20</v>
      </c>
      <c r="H1053" s="68">
        <v>0.5</v>
      </c>
      <c r="I1053" s="45" t="s">
        <v>1959</v>
      </c>
      <c r="J1053" s="8" t="s">
        <v>18</v>
      </c>
      <c r="K1053" s="35"/>
      <c r="L1053" s="39">
        <f t="shared" si="32"/>
        <v>-0.5</v>
      </c>
      <c r="M1053" s="33">
        <f t="shared" si="33"/>
        <v>254.27249999999998</v>
      </c>
    </row>
    <row r="1054" spans="1:13" s="4" customFormat="1" ht="15" customHeight="1" x14ac:dyDescent="0.25">
      <c r="A1054" s="1"/>
      <c r="B1054" s="16">
        <v>44479</v>
      </c>
      <c r="C1054" s="8" t="s">
        <v>24</v>
      </c>
      <c r="D1054" s="8" t="s">
        <v>25</v>
      </c>
      <c r="E1054" s="9">
        <v>6</v>
      </c>
      <c r="F1054" s="8" t="s">
        <v>873</v>
      </c>
      <c r="G1054" s="8" t="s">
        <v>20</v>
      </c>
      <c r="H1054" s="68">
        <v>0.5</v>
      </c>
      <c r="I1054" s="45" t="s">
        <v>1959</v>
      </c>
      <c r="J1054" s="8" t="s">
        <v>18</v>
      </c>
      <c r="K1054" s="35"/>
      <c r="L1054" s="39">
        <f t="shared" si="32"/>
        <v>-0.5</v>
      </c>
      <c r="M1054" s="33">
        <f t="shared" si="33"/>
        <v>253.77249999999998</v>
      </c>
    </row>
    <row r="1055" spans="1:13" s="4" customFormat="1" ht="15" customHeight="1" x14ac:dyDescent="0.25">
      <c r="A1055" s="1"/>
      <c r="B1055" s="16">
        <v>44479</v>
      </c>
      <c r="C1055" s="8" t="s">
        <v>24</v>
      </c>
      <c r="D1055" s="8" t="s">
        <v>25</v>
      </c>
      <c r="E1055" s="9">
        <v>7</v>
      </c>
      <c r="F1055" s="8" t="s">
        <v>1763</v>
      </c>
      <c r="G1055" s="8" t="s">
        <v>20</v>
      </c>
      <c r="H1055" s="68">
        <v>0.5</v>
      </c>
      <c r="I1055" s="45" t="s">
        <v>1959</v>
      </c>
      <c r="J1055" s="8" t="s">
        <v>18</v>
      </c>
      <c r="K1055" s="35"/>
      <c r="L1055" s="39">
        <f t="shared" si="32"/>
        <v>-0.5</v>
      </c>
      <c r="M1055" s="33">
        <f t="shared" si="33"/>
        <v>253.27249999999998</v>
      </c>
    </row>
    <row r="1056" spans="1:13" s="4" customFormat="1" ht="15" customHeight="1" x14ac:dyDescent="0.25">
      <c r="A1056" s="1"/>
      <c r="B1056" s="16">
        <v>44482</v>
      </c>
      <c r="C1056" s="8" t="s">
        <v>17</v>
      </c>
      <c r="D1056" s="8" t="s">
        <v>39</v>
      </c>
      <c r="E1056" s="9">
        <v>1</v>
      </c>
      <c r="F1056" s="8" t="s">
        <v>1828</v>
      </c>
      <c r="G1056" s="8" t="s">
        <v>20</v>
      </c>
      <c r="H1056" s="68">
        <v>1.5</v>
      </c>
      <c r="I1056" s="45" t="s">
        <v>1960</v>
      </c>
      <c r="J1056" s="8" t="s">
        <v>23</v>
      </c>
      <c r="K1056" s="35"/>
      <c r="L1056" s="39">
        <f t="shared" si="32"/>
        <v>-1.5</v>
      </c>
      <c r="M1056" s="33">
        <f t="shared" si="33"/>
        <v>251.77249999999998</v>
      </c>
    </row>
    <row r="1057" spans="1:13" s="4" customFormat="1" ht="15" customHeight="1" x14ac:dyDescent="0.25">
      <c r="A1057" s="1"/>
      <c r="B1057" s="16">
        <v>44482</v>
      </c>
      <c r="C1057" s="8" t="s">
        <v>17</v>
      </c>
      <c r="D1057" s="8" t="s">
        <v>39</v>
      </c>
      <c r="E1057" s="9">
        <v>6</v>
      </c>
      <c r="F1057" s="8" t="s">
        <v>2058</v>
      </c>
      <c r="G1057" s="8" t="s">
        <v>20</v>
      </c>
      <c r="H1057" s="68">
        <v>1</v>
      </c>
      <c r="I1057" s="45" t="s">
        <v>1960</v>
      </c>
      <c r="J1057" s="8" t="s">
        <v>6</v>
      </c>
      <c r="K1057" s="35">
        <v>2.2000000000000002</v>
      </c>
      <c r="L1057" s="39">
        <f t="shared" si="32"/>
        <v>1.2000000000000002</v>
      </c>
      <c r="M1057" s="33">
        <f t="shared" si="33"/>
        <v>252.97249999999997</v>
      </c>
    </row>
    <row r="1058" spans="1:13" s="4" customFormat="1" ht="15" customHeight="1" x14ac:dyDescent="0.25">
      <c r="A1058" s="1"/>
      <c r="B1058" s="16">
        <v>44482</v>
      </c>
      <c r="C1058" s="8" t="s">
        <v>17</v>
      </c>
      <c r="D1058" s="8" t="s">
        <v>39</v>
      </c>
      <c r="E1058" s="9">
        <v>7</v>
      </c>
      <c r="F1058" s="8" t="s">
        <v>2060</v>
      </c>
      <c r="G1058" s="8" t="s">
        <v>20</v>
      </c>
      <c r="H1058" s="68">
        <v>1</v>
      </c>
      <c r="I1058" s="45" t="s">
        <v>1960</v>
      </c>
      <c r="J1058" s="8" t="s">
        <v>18</v>
      </c>
      <c r="K1058" s="35"/>
      <c r="L1058" s="39">
        <f t="shared" si="32"/>
        <v>-1</v>
      </c>
      <c r="M1058" s="33">
        <f t="shared" si="33"/>
        <v>251.97249999999997</v>
      </c>
    </row>
    <row r="1059" spans="1:13" s="4" customFormat="1" ht="15" customHeight="1" x14ac:dyDescent="0.25">
      <c r="A1059" s="1"/>
      <c r="B1059" s="16">
        <v>44482</v>
      </c>
      <c r="C1059" s="8" t="s">
        <v>17</v>
      </c>
      <c r="D1059" s="8" t="s">
        <v>39</v>
      </c>
      <c r="E1059" s="9">
        <v>8</v>
      </c>
      <c r="F1059" s="8" t="s">
        <v>1467</v>
      </c>
      <c r="G1059" s="8" t="s">
        <v>20</v>
      </c>
      <c r="H1059" s="68">
        <v>3</v>
      </c>
      <c r="I1059" s="45" t="s">
        <v>1960</v>
      </c>
      <c r="J1059" s="8" t="s">
        <v>6</v>
      </c>
      <c r="K1059" s="35">
        <v>3.6</v>
      </c>
      <c r="L1059" s="39">
        <f t="shared" si="32"/>
        <v>7.8000000000000007</v>
      </c>
      <c r="M1059" s="33">
        <f t="shared" si="33"/>
        <v>259.77249999999998</v>
      </c>
    </row>
    <row r="1060" spans="1:13" s="4" customFormat="1" ht="15" customHeight="1" x14ac:dyDescent="0.25">
      <c r="A1060" s="1"/>
      <c r="B1060" s="16">
        <v>44482</v>
      </c>
      <c r="C1060" s="8" t="s">
        <v>17</v>
      </c>
      <c r="D1060" s="8" t="s">
        <v>39</v>
      </c>
      <c r="E1060" s="9">
        <v>8</v>
      </c>
      <c r="F1060" s="8" t="s">
        <v>1467</v>
      </c>
      <c r="G1060" s="8" t="s">
        <v>20</v>
      </c>
      <c r="H1060" s="68">
        <v>0.5</v>
      </c>
      <c r="I1060" s="45" t="s">
        <v>1959</v>
      </c>
      <c r="J1060" s="8" t="s">
        <v>6</v>
      </c>
      <c r="K1060" s="35">
        <v>2.48</v>
      </c>
      <c r="L1060" s="39">
        <f t="shared" si="32"/>
        <v>0.74</v>
      </c>
      <c r="M1060" s="33">
        <f t="shared" si="33"/>
        <v>260.51249999999999</v>
      </c>
    </row>
    <row r="1061" spans="1:13" s="4" customFormat="1" ht="15" customHeight="1" x14ac:dyDescent="0.25">
      <c r="A1061" s="1"/>
      <c r="B1061" s="16">
        <v>44484</v>
      </c>
      <c r="C1061" s="8" t="s">
        <v>40</v>
      </c>
      <c r="D1061" s="8" t="s">
        <v>67</v>
      </c>
      <c r="E1061" s="9">
        <v>4</v>
      </c>
      <c r="F1061" s="8" t="s">
        <v>2087</v>
      </c>
      <c r="G1061" s="8" t="s">
        <v>20</v>
      </c>
      <c r="H1061" s="68">
        <v>2</v>
      </c>
      <c r="I1061" s="45" t="s">
        <v>1959</v>
      </c>
      <c r="J1061" s="8" t="s">
        <v>23</v>
      </c>
      <c r="K1061" s="35"/>
      <c r="L1061" s="39">
        <f t="shared" si="32"/>
        <v>-2</v>
      </c>
      <c r="M1061" s="33">
        <f t="shared" si="33"/>
        <v>258.51249999999999</v>
      </c>
    </row>
    <row r="1062" spans="1:13" s="4" customFormat="1" ht="15" customHeight="1" x14ac:dyDescent="0.25">
      <c r="A1062" s="1"/>
      <c r="B1062" s="16">
        <v>44484</v>
      </c>
      <c r="C1062" s="8" t="s">
        <v>40</v>
      </c>
      <c r="D1062" s="8" t="s">
        <v>67</v>
      </c>
      <c r="E1062" s="9">
        <v>4</v>
      </c>
      <c r="F1062" s="8" t="s">
        <v>2086</v>
      </c>
      <c r="G1062" s="8" t="s">
        <v>20</v>
      </c>
      <c r="H1062" s="68">
        <v>1</v>
      </c>
      <c r="I1062" s="45" t="s">
        <v>1959</v>
      </c>
      <c r="J1062" s="8" t="s">
        <v>6</v>
      </c>
      <c r="K1062" s="35">
        <v>4.91</v>
      </c>
      <c r="L1062" s="39">
        <f t="shared" si="32"/>
        <v>3.91</v>
      </c>
      <c r="M1062" s="33">
        <f t="shared" si="33"/>
        <v>262.42250000000001</v>
      </c>
    </row>
    <row r="1063" spans="1:13" s="4" customFormat="1" ht="15" customHeight="1" x14ac:dyDescent="0.25">
      <c r="A1063" s="1"/>
      <c r="B1063" s="16">
        <v>44484</v>
      </c>
      <c r="C1063" s="8" t="s">
        <v>40</v>
      </c>
      <c r="D1063" s="8" t="s">
        <v>67</v>
      </c>
      <c r="E1063" s="9">
        <v>6</v>
      </c>
      <c r="F1063" s="8" t="s">
        <v>2088</v>
      </c>
      <c r="G1063" s="8" t="s">
        <v>20</v>
      </c>
      <c r="H1063" s="68">
        <v>1</v>
      </c>
      <c r="I1063" s="45" t="s">
        <v>1959</v>
      </c>
      <c r="J1063" s="8" t="s">
        <v>18</v>
      </c>
      <c r="K1063" s="35"/>
      <c r="L1063" s="39">
        <f t="shared" si="32"/>
        <v>-1</v>
      </c>
      <c r="M1063" s="33">
        <f t="shared" si="33"/>
        <v>261.42250000000001</v>
      </c>
    </row>
    <row r="1064" spans="1:13" s="4" customFormat="1" ht="15" customHeight="1" x14ac:dyDescent="0.25">
      <c r="A1064" s="1"/>
      <c r="B1064" s="16">
        <v>44485</v>
      </c>
      <c r="C1064" s="8" t="s">
        <v>15</v>
      </c>
      <c r="D1064" s="8" t="s">
        <v>0</v>
      </c>
      <c r="E1064" s="9">
        <v>3</v>
      </c>
      <c r="F1064" s="8" t="s">
        <v>2063</v>
      </c>
      <c r="G1064" s="8" t="s">
        <v>20</v>
      </c>
      <c r="H1064" s="68">
        <v>0.5</v>
      </c>
      <c r="I1064" s="45" t="s">
        <v>1960</v>
      </c>
      <c r="J1064" s="8" t="s">
        <v>18</v>
      </c>
      <c r="K1064" s="35"/>
      <c r="L1064" s="39">
        <f t="shared" si="32"/>
        <v>-0.5</v>
      </c>
      <c r="M1064" s="33">
        <f t="shared" si="33"/>
        <v>260.92250000000001</v>
      </c>
    </row>
    <row r="1065" spans="1:13" s="4" customFormat="1" ht="15" customHeight="1" x14ac:dyDescent="0.25">
      <c r="A1065" s="1"/>
      <c r="B1065" s="16">
        <v>44485</v>
      </c>
      <c r="C1065" s="8" t="s">
        <v>15</v>
      </c>
      <c r="D1065" s="8" t="s">
        <v>0</v>
      </c>
      <c r="E1065" s="9">
        <v>3</v>
      </c>
      <c r="F1065" s="8" t="s">
        <v>2064</v>
      </c>
      <c r="G1065" s="8" t="s">
        <v>20</v>
      </c>
      <c r="H1065" s="68">
        <v>0.5</v>
      </c>
      <c r="I1065" s="45" t="s">
        <v>1960</v>
      </c>
      <c r="J1065" s="8" t="s">
        <v>18</v>
      </c>
      <c r="K1065" s="35"/>
      <c r="L1065" s="39">
        <f t="shared" si="32"/>
        <v>-0.5</v>
      </c>
      <c r="M1065" s="33">
        <f t="shared" si="33"/>
        <v>260.42250000000001</v>
      </c>
    </row>
    <row r="1066" spans="1:13" s="4" customFormat="1" ht="15" customHeight="1" x14ac:dyDescent="0.25">
      <c r="A1066" s="1"/>
      <c r="B1066" s="16">
        <v>44485</v>
      </c>
      <c r="C1066" s="8" t="s">
        <v>15</v>
      </c>
      <c r="D1066" s="8" t="s">
        <v>0</v>
      </c>
      <c r="E1066" s="9">
        <v>7</v>
      </c>
      <c r="F1066" s="8" t="s">
        <v>513</v>
      </c>
      <c r="G1066" s="8" t="s">
        <v>20</v>
      </c>
      <c r="H1066" s="68">
        <v>3</v>
      </c>
      <c r="I1066" s="45" t="s">
        <v>1960</v>
      </c>
      <c r="J1066" s="8" t="s">
        <v>5</v>
      </c>
      <c r="K1066" s="35"/>
      <c r="L1066" s="39">
        <f t="shared" si="32"/>
        <v>-3</v>
      </c>
      <c r="M1066" s="33">
        <f t="shared" si="33"/>
        <v>257.42250000000001</v>
      </c>
    </row>
    <row r="1067" spans="1:13" s="4" customFormat="1" ht="15" customHeight="1" x14ac:dyDescent="0.25">
      <c r="A1067" s="1"/>
      <c r="B1067" s="16">
        <v>44485</v>
      </c>
      <c r="C1067" s="8" t="s">
        <v>15</v>
      </c>
      <c r="D1067" s="8" t="s">
        <v>0</v>
      </c>
      <c r="E1067" s="9">
        <v>9</v>
      </c>
      <c r="F1067" s="8" t="s">
        <v>1261</v>
      </c>
      <c r="G1067" s="8" t="s">
        <v>20</v>
      </c>
      <c r="H1067" s="68">
        <v>1</v>
      </c>
      <c r="I1067" s="45" t="s">
        <v>1960</v>
      </c>
      <c r="J1067" s="8" t="s">
        <v>18</v>
      </c>
      <c r="K1067" s="35"/>
      <c r="L1067" s="39">
        <f t="shared" si="32"/>
        <v>-1</v>
      </c>
      <c r="M1067" s="33">
        <f t="shared" si="33"/>
        <v>256.42250000000001</v>
      </c>
    </row>
    <row r="1068" spans="1:13" s="4" customFormat="1" ht="15" customHeight="1" x14ac:dyDescent="0.25">
      <c r="A1068" s="1"/>
      <c r="B1068" s="16">
        <v>44485</v>
      </c>
      <c r="C1068" s="8" t="s">
        <v>15</v>
      </c>
      <c r="D1068" s="8" t="s">
        <v>0</v>
      </c>
      <c r="E1068" s="9">
        <v>9</v>
      </c>
      <c r="F1068" s="8" t="s">
        <v>1729</v>
      </c>
      <c r="G1068" s="8" t="s">
        <v>20</v>
      </c>
      <c r="H1068" s="68">
        <v>0.5</v>
      </c>
      <c r="I1068" s="45" t="s">
        <v>1960</v>
      </c>
      <c r="J1068" s="8" t="s">
        <v>23</v>
      </c>
      <c r="K1068" s="35"/>
      <c r="L1068" s="39">
        <f t="shared" si="32"/>
        <v>-0.5</v>
      </c>
      <c r="M1068" s="33">
        <f t="shared" si="33"/>
        <v>255.92250000000001</v>
      </c>
    </row>
    <row r="1069" spans="1:13" s="4" customFormat="1" ht="15" customHeight="1" x14ac:dyDescent="0.25">
      <c r="A1069" s="1"/>
      <c r="B1069" s="16">
        <v>44485</v>
      </c>
      <c r="C1069" s="8" t="s">
        <v>15</v>
      </c>
      <c r="D1069" s="8" t="s">
        <v>0</v>
      </c>
      <c r="E1069" s="9">
        <v>9</v>
      </c>
      <c r="F1069" s="8" t="s">
        <v>2067</v>
      </c>
      <c r="G1069" s="8" t="s">
        <v>20</v>
      </c>
      <c r="H1069" s="68">
        <v>0.5</v>
      </c>
      <c r="I1069" s="45" t="s">
        <v>1960</v>
      </c>
      <c r="J1069" s="8" t="s">
        <v>18</v>
      </c>
      <c r="K1069" s="35"/>
      <c r="L1069" s="39">
        <f t="shared" si="32"/>
        <v>-0.5</v>
      </c>
      <c r="M1069" s="33">
        <f t="shared" si="33"/>
        <v>255.42250000000001</v>
      </c>
    </row>
    <row r="1070" spans="1:13" s="4" customFormat="1" ht="15" customHeight="1" x14ac:dyDescent="0.25">
      <c r="A1070" s="1"/>
      <c r="B1070" s="16">
        <v>44485</v>
      </c>
      <c r="C1070" s="8" t="s">
        <v>15</v>
      </c>
      <c r="D1070" s="8" t="s">
        <v>0</v>
      </c>
      <c r="E1070" s="9">
        <v>10</v>
      </c>
      <c r="F1070" s="8" t="s">
        <v>2069</v>
      </c>
      <c r="G1070" s="8" t="s">
        <v>20</v>
      </c>
      <c r="H1070" s="68">
        <v>1</v>
      </c>
      <c r="I1070" s="45" t="s">
        <v>1960</v>
      </c>
      <c r="J1070" s="8" t="s">
        <v>6</v>
      </c>
      <c r="K1070" s="35">
        <v>2.5</v>
      </c>
      <c r="L1070" s="39">
        <f t="shared" si="32"/>
        <v>1.5</v>
      </c>
      <c r="M1070" s="33">
        <f t="shared" si="33"/>
        <v>256.92250000000001</v>
      </c>
    </row>
    <row r="1071" spans="1:13" s="4" customFormat="1" ht="15" customHeight="1" x14ac:dyDescent="0.25">
      <c r="A1071" s="1"/>
      <c r="B1071" s="16">
        <v>44485</v>
      </c>
      <c r="C1071" s="8" t="s">
        <v>15</v>
      </c>
      <c r="D1071" s="8" t="s">
        <v>0</v>
      </c>
      <c r="E1071" s="9">
        <v>10</v>
      </c>
      <c r="F1071" s="8" t="s">
        <v>2070</v>
      </c>
      <c r="G1071" s="8" t="s">
        <v>20</v>
      </c>
      <c r="H1071" s="68">
        <v>1</v>
      </c>
      <c r="I1071" s="45" t="s">
        <v>1960</v>
      </c>
      <c r="J1071" s="8" t="s">
        <v>5</v>
      </c>
      <c r="K1071" s="35"/>
      <c r="L1071" s="39">
        <f t="shared" si="32"/>
        <v>-1</v>
      </c>
      <c r="M1071" s="33">
        <f t="shared" si="33"/>
        <v>255.92250000000001</v>
      </c>
    </row>
    <row r="1072" spans="1:13" s="4" customFormat="1" ht="15" customHeight="1" x14ac:dyDescent="0.25">
      <c r="A1072" s="1"/>
      <c r="B1072" s="16">
        <v>44485</v>
      </c>
      <c r="C1072" s="8" t="s">
        <v>15</v>
      </c>
      <c r="D1072" s="8" t="s">
        <v>27</v>
      </c>
      <c r="E1072" s="9">
        <v>2</v>
      </c>
      <c r="F1072" s="8" t="s">
        <v>2072</v>
      </c>
      <c r="G1072" s="8" t="s">
        <v>20</v>
      </c>
      <c r="H1072" s="68">
        <v>1</v>
      </c>
      <c r="I1072" s="45" t="s">
        <v>1960</v>
      </c>
      <c r="J1072" s="8" t="s">
        <v>23</v>
      </c>
      <c r="K1072" s="35"/>
      <c r="L1072" s="39">
        <f t="shared" si="32"/>
        <v>-1</v>
      </c>
      <c r="M1072" s="33">
        <f t="shared" si="33"/>
        <v>254.92250000000001</v>
      </c>
    </row>
    <row r="1073" spans="1:13" s="4" customFormat="1" ht="15" customHeight="1" x14ac:dyDescent="0.25">
      <c r="A1073" s="1"/>
      <c r="B1073" s="16">
        <v>44485</v>
      </c>
      <c r="C1073" s="8" t="s">
        <v>15</v>
      </c>
      <c r="D1073" s="8" t="s">
        <v>27</v>
      </c>
      <c r="E1073" s="9">
        <v>6</v>
      </c>
      <c r="F1073" s="8" t="s">
        <v>2074</v>
      </c>
      <c r="G1073" s="8" t="s">
        <v>20</v>
      </c>
      <c r="H1073" s="68">
        <v>2</v>
      </c>
      <c r="I1073" s="45" t="s">
        <v>1960</v>
      </c>
      <c r="J1073" s="8" t="s">
        <v>6</v>
      </c>
      <c r="K1073" s="35">
        <v>2.7</v>
      </c>
      <c r="L1073" s="39">
        <f t="shared" si="32"/>
        <v>3.4000000000000004</v>
      </c>
      <c r="M1073" s="33">
        <f t="shared" si="33"/>
        <v>258.32249999999999</v>
      </c>
    </row>
    <row r="1074" spans="1:13" s="4" customFormat="1" ht="15" customHeight="1" x14ac:dyDescent="0.25">
      <c r="A1074" s="1"/>
      <c r="B1074" s="16">
        <v>44485</v>
      </c>
      <c r="C1074" s="8" t="s">
        <v>15</v>
      </c>
      <c r="D1074" s="8" t="s">
        <v>0</v>
      </c>
      <c r="E1074" s="9">
        <v>1</v>
      </c>
      <c r="F1074" s="8" t="s">
        <v>1942</v>
      </c>
      <c r="G1074" s="8" t="s">
        <v>20</v>
      </c>
      <c r="H1074" s="68">
        <v>3</v>
      </c>
      <c r="I1074" s="45" t="s">
        <v>1959</v>
      </c>
      <c r="J1074" s="8" t="s">
        <v>6</v>
      </c>
      <c r="K1074" s="35">
        <v>1.085</v>
      </c>
      <c r="L1074" s="39">
        <f t="shared" si="32"/>
        <v>0.25499999999999989</v>
      </c>
      <c r="M1074" s="33">
        <f t="shared" si="33"/>
        <v>258.57749999999999</v>
      </c>
    </row>
    <row r="1075" spans="1:13" s="4" customFormat="1" ht="15" customHeight="1" x14ac:dyDescent="0.25">
      <c r="A1075" s="1"/>
      <c r="B1075" s="16">
        <v>44485</v>
      </c>
      <c r="C1075" s="8" t="s">
        <v>15</v>
      </c>
      <c r="D1075" s="8" t="s">
        <v>0</v>
      </c>
      <c r="E1075" s="9">
        <v>1</v>
      </c>
      <c r="F1075" s="8" t="s">
        <v>2089</v>
      </c>
      <c r="G1075" s="8" t="s">
        <v>20</v>
      </c>
      <c r="H1075" s="68">
        <v>1</v>
      </c>
      <c r="I1075" s="45" t="s">
        <v>1959</v>
      </c>
      <c r="J1075" s="8" t="s">
        <v>6</v>
      </c>
      <c r="K1075" s="35">
        <v>2.2549999999999999</v>
      </c>
      <c r="L1075" s="39">
        <f t="shared" si="32"/>
        <v>1.2549999999999999</v>
      </c>
      <c r="M1075" s="33">
        <f t="shared" si="33"/>
        <v>259.83249999999998</v>
      </c>
    </row>
    <row r="1076" spans="1:13" s="4" customFormat="1" ht="15" customHeight="1" x14ac:dyDescent="0.25">
      <c r="A1076" s="1"/>
      <c r="B1076" s="16">
        <v>44485</v>
      </c>
      <c r="C1076" s="8" t="s">
        <v>15</v>
      </c>
      <c r="D1076" s="8" t="s">
        <v>0</v>
      </c>
      <c r="E1076" s="9">
        <v>8</v>
      </c>
      <c r="F1076" s="8" t="s">
        <v>1882</v>
      </c>
      <c r="G1076" s="8" t="s">
        <v>20</v>
      </c>
      <c r="H1076" s="68">
        <v>0.5</v>
      </c>
      <c r="I1076" s="45" t="s">
        <v>1959</v>
      </c>
      <c r="J1076" s="8" t="s">
        <v>18</v>
      </c>
      <c r="K1076" s="35"/>
      <c r="L1076" s="39">
        <f t="shared" si="32"/>
        <v>-0.5</v>
      </c>
      <c r="M1076" s="33">
        <f t="shared" si="33"/>
        <v>259.33249999999998</v>
      </c>
    </row>
    <row r="1077" spans="1:13" s="4" customFormat="1" ht="15" customHeight="1" x14ac:dyDescent="0.25">
      <c r="A1077" s="1"/>
      <c r="B1077" s="16">
        <v>44485</v>
      </c>
      <c r="C1077" s="8" t="s">
        <v>15</v>
      </c>
      <c r="D1077" s="8" t="s">
        <v>27</v>
      </c>
      <c r="E1077" s="9">
        <v>2</v>
      </c>
      <c r="F1077" s="8" t="s">
        <v>1941</v>
      </c>
      <c r="G1077" s="8" t="s">
        <v>20</v>
      </c>
      <c r="H1077" s="68">
        <v>0.5</v>
      </c>
      <c r="I1077" s="45" t="s">
        <v>1959</v>
      </c>
      <c r="J1077" s="8" t="s">
        <v>18</v>
      </c>
      <c r="K1077" s="35"/>
      <c r="L1077" s="39">
        <f t="shared" si="32"/>
        <v>-0.5</v>
      </c>
      <c r="M1077" s="33">
        <f t="shared" si="33"/>
        <v>258.83249999999998</v>
      </c>
    </row>
    <row r="1078" spans="1:13" s="4" customFormat="1" ht="15" customHeight="1" x14ac:dyDescent="0.25">
      <c r="A1078" s="1"/>
      <c r="B1078" s="16">
        <v>44485</v>
      </c>
      <c r="C1078" s="8" t="s">
        <v>15</v>
      </c>
      <c r="D1078" s="8" t="s">
        <v>27</v>
      </c>
      <c r="E1078" s="9">
        <v>3</v>
      </c>
      <c r="F1078" s="8" t="s">
        <v>1119</v>
      </c>
      <c r="G1078" s="8" t="s">
        <v>20</v>
      </c>
      <c r="H1078" s="68">
        <v>2</v>
      </c>
      <c r="I1078" s="45" t="s">
        <v>1959</v>
      </c>
      <c r="J1078" s="8" t="s">
        <v>18</v>
      </c>
      <c r="K1078" s="35"/>
      <c r="L1078" s="39">
        <f t="shared" si="32"/>
        <v>-2</v>
      </c>
      <c r="M1078" s="33">
        <f t="shared" si="33"/>
        <v>256.83249999999998</v>
      </c>
    </row>
    <row r="1079" spans="1:13" s="4" customFormat="1" ht="15" customHeight="1" x14ac:dyDescent="0.25">
      <c r="A1079" s="1"/>
      <c r="B1079" s="16">
        <v>44485</v>
      </c>
      <c r="C1079" s="8" t="s">
        <v>15</v>
      </c>
      <c r="D1079" s="8" t="s">
        <v>27</v>
      </c>
      <c r="E1079" s="9">
        <v>6</v>
      </c>
      <c r="F1079" s="8" t="s">
        <v>2074</v>
      </c>
      <c r="G1079" s="8" t="s">
        <v>20</v>
      </c>
      <c r="H1079" s="68">
        <v>1.5</v>
      </c>
      <c r="I1079" s="45" t="s">
        <v>1959</v>
      </c>
      <c r="J1079" s="8" t="s">
        <v>6</v>
      </c>
      <c r="K1079" s="35">
        <v>4.05</v>
      </c>
      <c r="L1079" s="39">
        <f t="shared" si="32"/>
        <v>4.5749999999999993</v>
      </c>
      <c r="M1079" s="33">
        <f t="shared" si="33"/>
        <v>261.40749999999997</v>
      </c>
    </row>
    <row r="1080" spans="1:13" s="4" customFormat="1" ht="15" customHeight="1" x14ac:dyDescent="0.25">
      <c r="A1080" s="1"/>
      <c r="B1080" s="16">
        <v>44485</v>
      </c>
      <c r="C1080" s="8" t="s">
        <v>15</v>
      </c>
      <c r="D1080" s="8" t="s">
        <v>27</v>
      </c>
      <c r="E1080" s="9">
        <v>6</v>
      </c>
      <c r="F1080" s="8" t="s">
        <v>2090</v>
      </c>
      <c r="G1080" s="8" t="s">
        <v>20</v>
      </c>
      <c r="H1080" s="68">
        <v>0.5</v>
      </c>
      <c r="I1080" s="45" t="s">
        <v>1959</v>
      </c>
      <c r="J1080" s="8" t="s">
        <v>18</v>
      </c>
      <c r="K1080" s="35"/>
      <c r="L1080" s="39">
        <f t="shared" si="32"/>
        <v>-0.5</v>
      </c>
      <c r="M1080" s="33">
        <f t="shared" si="33"/>
        <v>260.90749999999997</v>
      </c>
    </row>
    <row r="1081" spans="1:13" s="4" customFormat="1" ht="15" customHeight="1" x14ac:dyDescent="0.25">
      <c r="A1081" s="1"/>
      <c r="B1081" s="16">
        <v>44486</v>
      </c>
      <c r="C1081" s="8" t="s">
        <v>24</v>
      </c>
      <c r="D1081" s="8" t="s">
        <v>25</v>
      </c>
      <c r="E1081" s="9">
        <v>4</v>
      </c>
      <c r="F1081" s="8" t="s">
        <v>2044</v>
      </c>
      <c r="G1081" s="8" t="s">
        <v>20</v>
      </c>
      <c r="H1081" s="68">
        <v>2</v>
      </c>
      <c r="I1081" s="45" t="s">
        <v>1960</v>
      </c>
      <c r="J1081" s="8" t="s">
        <v>23</v>
      </c>
      <c r="K1081" s="35"/>
      <c r="L1081" s="39">
        <f t="shared" si="32"/>
        <v>-2</v>
      </c>
      <c r="M1081" s="33">
        <f t="shared" si="33"/>
        <v>258.90749999999997</v>
      </c>
    </row>
    <row r="1082" spans="1:13" s="4" customFormat="1" ht="15" customHeight="1" x14ac:dyDescent="0.25">
      <c r="A1082" s="1"/>
      <c r="B1082" s="16">
        <v>44486</v>
      </c>
      <c r="C1082" s="8" t="s">
        <v>24</v>
      </c>
      <c r="D1082" s="8" t="s">
        <v>25</v>
      </c>
      <c r="E1082" s="9">
        <v>4</v>
      </c>
      <c r="F1082" s="8" t="s">
        <v>2076</v>
      </c>
      <c r="G1082" s="8" t="s">
        <v>20</v>
      </c>
      <c r="H1082" s="68">
        <v>1</v>
      </c>
      <c r="I1082" s="45" t="s">
        <v>1960</v>
      </c>
      <c r="J1082" s="8" t="s">
        <v>6</v>
      </c>
      <c r="K1082" s="35">
        <v>3.2</v>
      </c>
      <c r="L1082" s="39">
        <f t="shared" si="32"/>
        <v>2.2000000000000002</v>
      </c>
      <c r="M1082" s="33">
        <f t="shared" si="33"/>
        <v>261.10749999999996</v>
      </c>
    </row>
    <row r="1083" spans="1:13" s="4" customFormat="1" ht="15" customHeight="1" x14ac:dyDescent="0.25">
      <c r="A1083" s="1"/>
      <c r="B1083" s="16">
        <v>44486</v>
      </c>
      <c r="C1083" s="8" t="s">
        <v>24</v>
      </c>
      <c r="D1083" s="8" t="s">
        <v>25</v>
      </c>
      <c r="E1083" s="9">
        <v>7</v>
      </c>
      <c r="F1083" s="8" t="s">
        <v>2078</v>
      </c>
      <c r="G1083" s="8" t="s">
        <v>20</v>
      </c>
      <c r="H1083" s="68">
        <v>1</v>
      </c>
      <c r="I1083" s="45" t="s">
        <v>1960</v>
      </c>
      <c r="J1083" s="8" t="s">
        <v>18</v>
      </c>
      <c r="K1083" s="35"/>
      <c r="L1083" s="39">
        <f t="shared" si="32"/>
        <v>-1</v>
      </c>
      <c r="M1083" s="33">
        <f t="shared" si="33"/>
        <v>260.10749999999996</v>
      </c>
    </row>
    <row r="1084" spans="1:13" s="4" customFormat="1" ht="15" customHeight="1" x14ac:dyDescent="0.25">
      <c r="A1084" s="1"/>
      <c r="B1084" s="16">
        <v>44486</v>
      </c>
      <c r="C1084" s="8" t="s">
        <v>24</v>
      </c>
      <c r="D1084" s="8" t="s">
        <v>25</v>
      </c>
      <c r="E1084" s="9">
        <v>7</v>
      </c>
      <c r="F1084" s="8" t="s">
        <v>679</v>
      </c>
      <c r="G1084" s="8" t="s">
        <v>20</v>
      </c>
      <c r="H1084" s="68">
        <v>0.5</v>
      </c>
      <c r="I1084" s="45" t="s">
        <v>1960</v>
      </c>
      <c r="J1084" s="8" t="s">
        <v>18</v>
      </c>
      <c r="K1084" s="35"/>
      <c r="L1084" s="39">
        <f t="shared" si="32"/>
        <v>-0.5</v>
      </c>
      <c r="M1084" s="33">
        <f t="shared" si="33"/>
        <v>259.60749999999996</v>
      </c>
    </row>
    <row r="1085" spans="1:13" s="4" customFormat="1" ht="15" customHeight="1" x14ac:dyDescent="0.25">
      <c r="A1085" s="1"/>
      <c r="B1085" s="16">
        <v>44489</v>
      </c>
      <c r="C1085" s="8" t="s">
        <v>17</v>
      </c>
      <c r="D1085" s="8" t="s">
        <v>67</v>
      </c>
      <c r="E1085" s="9">
        <v>1</v>
      </c>
      <c r="F1085" s="8" t="s">
        <v>2080</v>
      </c>
      <c r="G1085" s="8" t="s">
        <v>20</v>
      </c>
      <c r="H1085" s="68">
        <v>0.5</v>
      </c>
      <c r="I1085" s="45" t="s">
        <v>1960</v>
      </c>
      <c r="J1085" s="8" t="s">
        <v>18</v>
      </c>
      <c r="K1085" s="35"/>
      <c r="L1085" s="39">
        <f t="shared" si="32"/>
        <v>-0.5</v>
      </c>
      <c r="M1085" s="33">
        <f t="shared" si="33"/>
        <v>259.10749999999996</v>
      </c>
    </row>
    <row r="1086" spans="1:13" s="4" customFormat="1" ht="15" customHeight="1" x14ac:dyDescent="0.25">
      <c r="A1086" s="1"/>
      <c r="B1086" s="16">
        <v>44489</v>
      </c>
      <c r="C1086" s="8" t="s">
        <v>17</v>
      </c>
      <c r="D1086" s="8" t="s">
        <v>67</v>
      </c>
      <c r="E1086" s="9">
        <v>2</v>
      </c>
      <c r="F1086" s="8" t="s">
        <v>2091</v>
      </c>
      <c r="G1086" s="8" t="s">
        <v>20</v>
      </c>
      <c r="H1086" s="68">
        <v>2</v>
      </c>
      <c r="I1086" s="45" t="s">
        <v>1959</v>
      </c>
      <c r="J1086" s="8" t="s">
        <v>6</v>
      </c>
      <c r="K1086" s="35">
        <v>2.7</v>
      </c>
      <c r="L1086" s="39">
        <f t="shared" si="32"/>
        <v>3.4000000000000004</v>
      </c>
      <c r="M1086" s="33">
        <f t="shared" si="33"/>
        <v>262.50749999999994</v>
      </c>
    </row>
    <row r="1087" spans="1:13" s="4" customFormat="1" ht="15" customHeight="1" x14ac:dyDescent="0.25">
      <c r="A1087" s="1"/>
      <c r="B1087" s="16">
        <v>44490</v>
      </c>
      <c r="C1087" s="8" t="s">
        <v>43</v>
      </c>
      <c r="D1087" s="8" t="s">
        <v>37</v>
      </c>
      <c r="E1087" s="9">
        <v>7</v>
      </c>
      <c r="F1087" s="8" t="s">
        <v>2082</v>
      </c>
      <c r="G1087" s="8" t="s">
        <v>20</v>
      </c>
      <c r="H1087" s="68">
        <v>0.5</v>
      </c>
      <c r="I1087" s="45" t="s">
        <v>1960</v>
      </c>
      <c r="J1087" s="8" t="s">
        <v>23</v>
      </c>
      <c r="K1087" s="35"/>
      <c r="L1087" s="39">
        <f t="shared" si="32"/>
        <v>-0.5</v>
      </c>
      <c r="M1087" s="33">
        <f t="shared" si="33"/>
        <v>262.00749999999994</v>
      </c>
    </row>
    <row r="1088" spans="1:13" s="4" customFormat="1" ht="15" customHeight="1" x14ac:dyDescent="0.25">
      <c r="A1088" s="1"/>
      <c r="B1088" s="16">
        <v>44490</v>
      </c>
      <c r="C1088" s="8" t="s">
        <v>43</v>
      </c>
      <c r="D1088" s="8" t="s">
        <v>37</v>
      </c>
      <c r="E1088" s="9">
        <v>7</v>
      </c>
      <c r="F1088" s="8" t="s">
        <v>2083</v>
      </c>
      <c r="G1088" s="8" t="s">
        <v>20</v>
      </c>
      <c r="H1088" s="68">
        <v>0.5</v>
      </c>
      <c r="I1088" s="45" t="s">
        <v>1960</v>
      </c>
      <c r="J1088" s="8" t="s">
        <v>18</v>
      </c>
      <c r="K1088" s="35"/>
      <c r="L1088" s="39">
        <f t="shared" si="32"/>
        <v>-0.5</v>
      </c>
      <c r="M1088" s="33">
        <f t="shared" si="33"/>
        <v>261.50749999999994</v>
      </c>
    </row>
    <row r="1089" spans="1:13" s="4" customFormat="1" ht="15" customHeight="1" x14ac:dyDescent="0.25">
      <c r="A1089" s="1"/>
      <c r="B1089" s="16">
        <v>44490</v>
      </c>
      <c r="C1089" s="8" t="s">
        <v>43</v>
      </c>
      <c r="D1089" s="8" t="s">
        <v>37</v>
      </c>
      <c r="E1089" s="9">
        <v>8</v>
      </c>
      <c r="F1089" s="8" t="s">
        <v>2085</v>
      </c>
      <c r="G1089" s="8" t="s">
        <v>20</v>
      </c>
      <c r="H1089" s="68">
        <v>1</v>
      </c>
      <c r="I1089" s="45" t="s">
        <v>1960</v>
      </c>
      <c r="J1089" s="8" t="s">
        <v>18</v>
      </c>
      <c r="K1089" s="35"/>
      <c r="L1089" s="39">
        <f t="shared" si="32"/>
        <v>-1</v>
      </c>
      <c r="M1089" s="33">
        <f t="shared" si="33"/>
        <v>260.50749999999994</v>
      </c>
    </row>
    <row r="1090" spans="1:13" s="4" customFormat="1" ht="15" customHeight="1" x14ac:dyDescent="0.25">
      <c r="A1090" s="1"/>
      <c r="B1090" s="16">
        <v>44490</v>
      </c>
      <c r="C1090" s="8" t="s">
        <v>43</v>
      </c>
      <c r="D1090" s="8" t="s">
        <v>37</v>
      </c>
      <c r="E1090" s="9">
        <v>8</v>
      </c>
      <c r="F1090" s="8" t="s">
        <v>2085</v>
      </c>
      <c r="G1090" s="8" t="s">
        <v>21</v>
      </c>
      <c r="H1090" s="68">
        <v>1</v>
      </c>
      <c r="I1090" s="45" t="s">
        <v>1960</v>
      </c>
      <c r="J1090" s="8" t="s">
        <v>18</v>
      </c>
      <c r="K1090" s="35"/>
      <c r="L1090" s="39">
        <f t="shared" si="32"/>
        <v>-1</v>
      </c>
      <c r="M1090" s="33">
        <f t="shared" si="33"/>
        <v>259.50749999999994</v>
      </c>
    </row>
    <row r="1091" spans="1:13" s="4" customFormat="1" ht="15" customHeight="1" x14ac:dyDescent="0.25">
      <c r="A1091" s="1"/>
      <c r="B1091" s="16">
        <v>44491</v>
      </c>
      <c r="C1091" s="8" t="s">
        <v>40</v>
      </c>
      <c r="D1091" s="8" t="s">
        <v>25</v>
      </c>
      <c r="E1091" s="9">
        <v>1</v>
      </c>
      <c r="F1091" s="8" t="s">
        <v>438</v>
      </c>
      <c r="G1091" s="8" t="s">
        <v>20</v>
      </c>
      <c r="H1091" s="68">
        <v>0.5</v>
      </c>
      <c r="I1091" s="45" t="s">
        <v>1960</v>
      </c>
      <c r="J1091" s="8" t="s">
        <v>23</v>
      </c>
      <c r="K1091" s="35"/>
      <c r="L1091" s="39">
        <f t="shared" si="32"/>
        <v>-0.5</v>
      </c>
      <c r="M1091" s="33">
        <f t="shared" si="33"/>
        <v>259.00749999999994</v>
      </c>
    </row>
    <row r="1092" spans="1:13" s="4" customFormat="1" ht="15" customHeight="1" x14ac:dyDescent="0.25">
      <c r="A1092" s="1"/>
      <c r="B1092" s="16">
        <v>44491</v>
      </c>
      <c r="C1092" s="8" t="s">
        <v>40</v>
      </c>
      <c r="D1092" s="8" t="s">
        <v>25</v>
      </c>
      <c r="E1092" s="9">
        <v>1</v>
      </c>
      <c r="F1092" s="8" t="s">
        <v>2092</v>
      </c>
      <c r="G1092" s="8" t="s">
        <v>20</v>
      </c>
      <c r="H1092" s="68">
        <v>0.5</v>
      </c>
      <c r="I1092" s="45" t="s">
        <v>1960</v>
      </c>
      <c r="J1092" s="8" t="s">
        <v>18</v>
      </c>
      <c r="K1092" s="35"/>
      <c r="L1092" s="39">
        <f t="shared" si="32"/>
        <v>-0.5</v>
      </c>
      <c r="M1092" s="33">
        <f t="shared" si="33"/>
        <v>258.50749999999994</v>
      </c>
    </row>
    <row r="1093" spans="1:13" s="4" customFormat="1" ht="15" customHeight="1" x14ac:dyDescent="0.25">
      <c r="A1093" s="1"/>
      <c r="B1093" s="16">
        <v>44491</v>
      </c>
      <c r="C1093" s="8" t="s">
        <v>40</v>
      </c>
      <c r="D1093" s="8" t="s">
        <v>25</v>
      </c>
      <c r="E1093" s="9">
        <v>2</v>
      </c>
      <c r="F1093" s="8" t="s">
        <v>2095</v>
      </c>
      <c r="G1093" s="8" t="s">
        <v>20</v>
      </c>
      <c r="H1093" s="68">
        <v>1</v>
      </c>
      <c r="I1093" s="45" t="s">
        <v>1960</v>
      </c>
      <c r="J1093" s="8" t="s">
        <v>6</v>
      </c>
      <c r="K1093" s="35">
        <v>3.1</v>
      </c>
      <c r="L1093" s="39">
        <f t="shared" si="32"/>
        <v>2.1</v>
      </c>
      <c r="M1093" s="33">
        <f t="shared" si="33"/>
        <v>260.60749999999996</v>
      </c>
    </row>
    <row r="1094" spans="1:13" s="4" customFormat="1" ht="15" customHeight="1" x14ac:dyDescent="0.25">
      <c r="A1094" s="1"/>
      <c r="B1094" s="16">
        <v>44491</v>
      </c>
      <c r="C1094" s="8" t="s">
        <v>40</v>
      </c>
      <c r="D1094" s="8" t="s">
        <v>25</v>
      </c>
      <c r="E1094" s="9">
        <v>2</v>
      </c>
      <c r="F1094" s="8" t="s">
        <v>2114</v>
      </c>
      <c r="G1094" s="8" t="s">
        <v>20</v>
      </c>
      <c r="H1094" s="68">
        <v>2</v>
      </c>
      <c r="I1094" s="45" t="s">
        <v>1959</v>
      </c>
      <c r="J1094" s="8" t="s">
        <v>23</v>
      </c>
      <c r="K1094" s="35"/>
      <c r="L1094" s="39">
        <f t="shared" ref="L1094:L1157" si="34">IF(J1094&lt;&gt;0,(IF(G1094="Win",IF(J1094="1st",(K1094*H1094)-H1094,IF(J1094="Ref.",0,(-1*H1094))),IF(OR(J1094="1st",J1094="2nd",J1094="3rd"),(K1094*H1094)-H1094,IF(J1094="Ref.",0,(-1*H1094))))),0)</f>
        <v>-2</v>
      </c>
      <c r="M1094" s="33">
        <f t="shared" si="33"/>
        <v>258.60749999999996</v>
      </c>
    </row>
    <row r="1095" spans="1:13" s="4" customFormat="1" ht="15" customHeight="1" x14ac:dyDescent="0.25">
      <c r="A1095" s="1"/>
      <c r="B1095" s="16">
        <v>44492</v>
      </c>
      <c r="C1095" s="8" t="s">
        <v>15</v>
      </c>
      <c r="D1095" s="8" t="s">
        <v>39</v>
      </c>
      <c r="E1095" s="9">
        <v>3</v>
      </c>
      <c r="F1095" s="8" t="s">
        <v>2097</v>
      </c>
      <c r="G1095" s="8" t="s">
        <v>20</v>
      </c>
      <c r="H1095" s="68">
        <v>2</v>
      </c>
      <c r="I1095" s="45" t="s">
        <v>1960</v>
      </c>
      <c r="J1095" s="8" t="s">
        <v>23</v>
      </c>
      <c r="K1095" s="35"/>
      <c r="L1095" s="39">
        <f t="shared" si="34"/>
        <v>-2</v>
      </c>
      <c r="M1095" s="33">
        <f t="shared" ref="M1095:M1158" si="35">L1095+M1094</f>
        <v>256.60749999999996</v>
      </c>
    </row>
    <row r="1096" spans="1:13" s="4" customFormat="1" ht="15" customHeight="1" x14ac:dyDescent="0.25">
      <c r="A1096" s="1"/>
      <c r="B1096" s="16">
        <v>44492</v>
      </c>
      <c r="C1096" s="8" t="s">
        <v>15</v>
      </c>
      <c r="D1096" s="8" t="s">
        <v>39</v>
      </c>
      <c r="E1096" s="9">
        <v>3</v>
      </c>
      <c r="F1096" s="8" t="s">
        <v>2098</v>
      </c>
      <c r="G1096" s="8" t="s">
        <v>20</v>
      </c>
      <c r="H1096" s="68">
        <v>1</v>
      </c>
      <c r="I1096" s="45" t="s">
        <v>1960</v>
      </c>
      <c r="J1096" s="8" t="s">
        <v>18</v>
      </c>
      <c r="K1096" s="35"/>
      <c r="L1096" s="39">
        <f t="shared" si="34"/>
        <v>-1</v>
      </c>
      <c r="M1096" s="33">
        <f t="shared" si="35"/>
        <v>255.60749999999996</v>
      </c>
    </row>
    <row r="1097" spans="1:13" s="4" customFormat="1" ht="15" customHeight="1" x14ac:dyDescent="0.25">
      <c r="A1097" s="1"/>
      <c r="B1097" s="16">
        <v>44492</v>
      </c>
      <c r="C1097" s="8" t="s">
        <v>15</v>
      </c>
      <c r="D1097" s="8" t="s">
        <v>39</v>
      </c>
      <c r="E1097" s="9">
        <v>5</v>
      </c>
      <c r="F1097" s="8" t="s">
        <v>2100</v>
      </c>
      <c r="G1097" s="8" t="s">
        <v>20</v>
      </c>
      <c r="H1097" s="68">
        <v>2</v>
      </c>
      <c r="I1097" s="45" t="s">
        <v>1960</v>
      </c>
      <c r="J1097" s="8" t="s">
        <v>23</v>
      </c>
      <c r="K1097" s="35"/>
      <c r="L1097" s="39">
        <f t="shared" si="34"/>
        <v>-2</v>
      </c>
      <c r="M1097" s="33">
        <f t="shared" si="35"/>
        <v>253.60749999999996</v>
      </c>
    </row>
    <row r="1098" spans="1:13" s="4" customFormat="1" ht="15" customHeight="1" x14ac:dyDescent="0.25">
      <c r="A1098" s="1"/>
      <c r="B1098" s="16">
        <v>44492</v>
      </c>
      <c r="C1098" s="8" t="s">
        <v>15</v>
      </c>
      <c r="D1098" s="8" t="s">
        <v>39</v>
      </c>
      <c r="E1098" s="9">
        <v>10</v>
      </c>
      <c r="F1098" s="8" t="s">
        <v>721</v>
      </c>
      <c r="G1098" s="8" t="s">
        <v>20</v>
      </c>
      <c r="H1098" s="68">
        <v>3</v>
      </c>
      <c r="I1098" s="45" t="s">
        <v>1960</v>
      </c>
      <c r="J1098" s="8" t="s">
        <v>6</v>
      </c>
      <c r="K1098" s="35">
        <v>2.4500000000000002</v>
      </c>
      <c r="L1098" s="39">
        <f t="shared" si="34"/>
        <v>4.3500000000000005</v>
      </c>
      <c r="M1098" s="33">
        <f t="shared" si="35"/>
        <v>257.95749999999998</v>
      </c>
    </row>
    <row r="1099" spans="1:13" s="4" customFormat="1" ht="15" customHeight="1" x14ac:dyDescent="0.25">
      <c r="A1099" s="1"/>
      <c r="B1099" s="16">
        <v>44492</v>
      </c>
      <c r="C1099" s="8" t="s">
        <v>15</v>
      </c>
      <c r="D1099" s="8" t="s">
        <v>27</v>
      </c>
      <c r="E1099" s="9">
        <v>3</v>
      </c>
      <c r="F1099" s="8" t="s">
        <v>1614</v>
      </c>
      <c r="G1099" s="8" t="s">
        <v>20</v>
      </c>
      <c r="H1099" s="68">
        <v>0.5</v>
      </c>
      <c r="I1099" s="45" t="s">
        <v>1960</v>
      </c>
      <c r="J1099" s="8" t="s">
        <v>5</v>
      </c>
      <c r="K1099" s="35"/>
      <c r="L1099" s="39">
        <f t="shared" si="34"/>
        <v>-0.5</v>
      </c>
      <c r="M1099" s="33">
        <f t="shared" si="35"/>
        <v>257.45749999999998</v>
      </c>
    </row>
    <row r="1100" spans="1:13" s="4" customFormat="1" ht="15" customHeight="1" x14ac:dyDescent="0.25">
      <c r="A1100" s="1"/>
      <c r="B1100" s="16">
        <v>44492</v>
      </c>
      <c r="C1100" s="8" t="s">
        <v>15</v>
      </c>
      <c r="D1100" s="8" t="s">
        <v>27</v>
      </c>
      <c r="E1100" s="9">
        <v>5</v>
      </c>
      <c r="F1100" s="8" t="s">
        <v>1509</v>
      </c>
      <c r="G1100" s="8" t="s">
        <v>20</v>
      </c>
      <c r="H1100" s="68">
        <v>1</v>
      </c>
      <c r="I1100" s="45" t="s">
        <v>1960</v>
      </c>
      <c r="J1100" s="8" t="s">
        <v>18</v>
      </c>
      <c r="K1100" s="35"/>
      <c r="L1100" s="39">
        <f t="shared" si="34"/>
        <v>-1</v>
      </c>
      <c r="M1100" s="33">
        <f t="shared" si="35"/>
        <v>256.45749999999998</v>
      </c>
    </row>
    <row r="1101" spans="1:13" s="4" customFormat="1" ht="15" customHeight="1" x14ac:dyDescent="0.25">
      <c r="A1101" s="1"/>
      <c r="B1101" s="16">
        <v>44492</v>
      </c>
      <c r="C1101" s="8" t="s">
        <v>15</v>
      </c>
      <c r="D1101" s="8" t="s">
        <v>27</v>
      </c>
      <c r="E1101" s="9">
        <v>5</v>
      </c>
      <c r="F1101" s="8" t="s">
        <v>26</v>
      </c>
      <c r="G1101" s="8" t="s">
        <v>20</v>
      </c>
      <c r="H1101" s="68">
        <v>1</v>
      </c>
      <c r="I1101" s="45" t="s">
        <v>1960</v>
      </c>
      <c r="J1101" s="8" t="s">
        <v>23</v>
      </c>
      <c r="K1101" s="35"/>
      <c r="L1101" s="39">
        <f t="shared" si="34"/>
        <v>-1</v>
      </c>
      <c r="M1101" s="33">
        <f t="shared" si="35"/>
        <v>255.45749999999998</v>
      </c>
    </row>
    <row r="1102" spans="1:13" s="4" customFormat="1" ht="15" customHeight="1" x14ac:dyDescent="0.25">
      <c r="A1102" s="1"/>
      <c r="B1102" s="16">
        <v>44492</v>
      </c>
      <c r="C1102" s="8" t="s">
        <v>15</v>
      </c>
      <c r="D1102" s="8" t="s">
        <v>27</v>
      </c>
      <c r="E1102" s="9">
        <v>6</v>
      </c>
      <c r="F1102" s="8" t="s">
        <v>1951</v>
      </c>
      <c r="G1102" s="8" t="s">
        <v>20</v>
      </c>
      <c r="H1102" s="68">
        <v>2</v>
      </c>
      <c r="I1102" s="45" t="s">
        <v>1960</v>
      </c>
      <c r="J1102" s="8" t="s">
        <v>5</v>
      </c>
      <c r="K1102" s="35"/>
      <c r="L1102" s="39">
        <f t="shared" si="34"/>
        <v>-2</v>
      </c>
      <c r="M1102" s="33">
        <f t="shared" si="35"/>
        <v>253.45749999999998</v>
      </c>
    </row>
    <row r="1103" spans="1:13" s="4" customFormat="1" ht="15" customHeight="1" x14ac:dyDescent="0.25">
      <c r="A1103" s="1"/>
      <c r="B1103" s="16">
        <v>44492</v>
      </c>
      <c r="C1103" s="8" t="s">
        <v>15</v>
      </c>
      <c r="D1103" s="8" t="s">
        <v>39</v>
      </c>
      <c r="E1103" s="9">
        <v>2</v>
      </c>
      <c r="F1103" s="8" t="s">
        <v>2010</v>
      </c>
      <c r="G1103" s="8" t="s">
        <v>20</v>
      </c>
      <c r="H1103" s="68">
        <v>2.5</v>
      </c>
      <c r="I1103" s="45" t="s">
        <v>1959</v>
      </c>
      <c r="J1103" s="8" t="s">
        <v>6</v>
      </c>
      <c r="K1103" s="35">
        <v>1.88</v>
      </c>
      <c r="L1103" s="39">
        <f t="shared" si="34"/>
        <v>2.1999999999999993</v>
      </c>
      <c r="M1103" s="33">
        <f t="shared" si="35"/>
        <v>255.65749999999997</v>
      </c>
    </row>
    <row r="1104" spans="1:13" s="4" customFormat="1" ht="15" customHeight="1" x14ac:dyDescent="0.25">
      <c r="A1104" s="1"/>
      <c r="B1104" s="16">
        <v>44492</v>
      </c>
      <c r="C1104" s="8" t="s">
        <v>15</v>
      </c>
      <c r="D1104" s="8" t="s">
        <v>39</v>
      </c>
      <c r="E1104" s="9">
        <v>2</v>
      </c>
      <c r="F1104" s="8" t="s">
        <v>2115</v>
      </c>
      <c r="G1104" s="8" t="s">
        <v>20</v>
      </c>
      <c r="H1104" s="68">
        <v>0.5</v>
      </c>
      <c r="I1104" s="45" t="s">
        <v>1959</v>
      </c>
      <c r="J1104" s="8" t="s">
        <v>18</v>
      </c>
      <c r="K1104" s="35"/>
      <c r="L1104" s="39">
        <f t="shared" si="34"/>
        <v>-0.5</v>
      </c>
      <c r="M1104" s="33">
        <f t="shared" si="35"/>
        <v>255.15749999999997</v>
      </c>
    </row>
    <row r="1105" spans="1:13" s="4" customFormat="1" ht="15" customHeight="1" x14ac:dyDescent="0.25">
      <c r="A1105" s="1"/>
      <c r="B1105" s="16">
        <v>44492</v>
      </c>
      <c r="C1105" s="8" t="s">
        <v>15</v>
      </c>
      <c r="D1105" s="8" t="s">
        <v>39</v>
      </c>
      <c r="E1105" s="9">
        <v>3</v>
      </c>
      <c r="F1105" s="8" t="s">
        <v>1920</v>
      </c>
      <c r="G1105" s="8" t="s">
        <v>20</v>
      </c>
      <c r="H1105" s="68">
        <v>0.5</v>
      </c>
      <c r="I1105" s="45" t="s">
        <v>1959</v>
      </c>
      <c r="J1105" s="8" t="s">
        <v>18</v>
      </c>
      <c r="K1105" s="35"/>
      <c r="L1105" s="39">
        <f t="shared" si="34"/>
        <v>-0.5</v>
      </c>
      <c r="M1105" s="33">
        <f t="shared" si="35"/>
        <v>254.65749999999997</v>
      </c>
    </row>
    <row r="1106" spans="1:13" s="4" customFormat="1" ht="15" customHeight="1" x14ac:dyDescent="0.25">
      <c r="A1106" s="1"/>
      <c r="B1106" s="16">
        <v>44492</v>
      </c>
      <c r="C1106" s="8" t="s">
        <v>15</v>
      </c>
      <c r="D1106" s="8" t="s">
        <v>39</v>
      </c>
      <c r="E1106" s="9">
        <v>4</v>
      </c>
      <c r="F1106" s="8" t="s">
        <v>1256</v>
      </c>
      <c r="G1106" s="8" t="s">
        <v>20</v>
      </c>
      <c r="H1106" s="68">
        <v>1</v>
      </c>
      <c r="I1106" s="45" t="s">
        <v>1959</v>
      </c>
      <c r="J1106" s="8" t="s">
        <v>18</v>
      </c>
      <c r="K1106" s="35"/>
      <c r="L1106" s="39">
        <f t="shared" si="34"/>
        <v>-1</v>
      </c>
      <c r="M1106" s="33">
        <f t="shared" si="35"/>
        <v>253.65749999999997</v>
      </c>
    </row>
    <row r="1107" spans="1:13" s="4" customFormat="1" ht="15" customHeight="1" x14ac:dyDescent="0.25">
      <c r="A1107" s="1"/>
      <c r="B1107" s="16">
        <v>44492</v>
      </c>
      <c r="C1107" s="8" t="s">
        <v>15</v>
      </c>
      <c r="D1107" s="8" t="s">
        <v>39</v>
      </c>
      <c r="E1107" s="9">
        <v>9</v>
      </c>
      <c r="F1107" s="8" t="s">
        <v>2116</v>
      </c>
      <c r="G1107" s="8" t="s">
        <v>20</v>
      </c>
      <c r="H1107" s="68">
        <v>1.5</v>
      </c>
      <c r="I1107" s="45" t="s">
        <v>1959</v>
      </c>
      <c r="J1107" s="8" t="s">
        <v>6</v>
      </c>
      <c r="K1107" s="35">
        <v>2.73</v>
      </c>
      <c r="L1107" s="39">
        <f t="shared" si="34"/>
        <v>2.5949999999999998</v>
      </c>
      <c r="M1107" s="33">
        <f t="shared" si="35"/>
        <v>256.2525</v>
      </c>
    </row>
    <row r="1108" spans="1:13" s="4" customFormat="1" ht="15" customHeight="1" x14ac:dyDescent="0.25">
      <c r="A1108" s="1"/>
      <c r="B1108" s="16">
        <v>44492</v>
      </c>
      <c r="C1108" s="8" t="s">
        <v>15</v>
      </c>
      <c r="D1108" s="8" t="s">
        <v>39</v>
      </c>
      <c r="E1108" s="9">
        <v>10</v>
      </c>
      <c r="F1108" s="8" t="s">
        <v>721</v>
      </c>
      <c r="G1108" s="8" t="s">
        <v>20</v>
      </c>
      <c r="H1108" s="68">
        <v>1</v>
      </c>
      <c r="I1108" s="45" t="s">
        <v>1959</v>
      </c>
      <c r="J1108" s="8" t="s">
        <v>6</v>
      </c>
      <c r="K1108" s="35">
        <v>2.68</v>
      </c>
      <c r="L1108" s="39">
        <f t="shared" si="34"/>
        <v>1.6800000000000002</v>
      </c>
      <c r="M1108" s="33">
        <f t="shared" si="35"/>
        <v>257.9325</v>
      </c>
    </row>
    <row r="1109" spans="1:13" s="4" customFormat="1" ht="15" customHeight="1" x14ac:dyDescent="0.25">
      <c r="A1109" s="1"/>
      <c r="B1109" s="16">
        <v>44492</v>
      </c>
      <c r="C1109" s="8" t="s">
        <v>15</v>
      </c>
      <c r="D1109" s="8" t="s">
        <v>27</v>
      </c>
      <c r="E1109" s="9">
        <v>4</v>
      </c>
      <c r="F1109" s="8" t="s">
        <v>2117</v>
      </c>
      <c r="G1109" s="8" t="s">
        <v>20</v>
      </c>
      <c r="H1109" s="68">
        <v>1</v>
      </c>
      <c r="I1109" s="45" t="s">
        <v>1959</v>
      </c>
      <c r="J1109" s="8" t="s">
        <v>23</v>
      </c>
      <c r="K1109" s="35"/>
      <c r="L1109" s="39">
        <f t="shared" si="34"/>
        <v>-1</v>
      </c>
      <c r="M1109" s="33">
        <f t="shared" si="35"/>
        <v>256.9325</v>
      </c>
    </row>
    <row r="1110" spans="1:13" s="4" customFormat="1" ht="15" customHeight="1" x14ac:dyDescent="0.25">
      <c r="A1110" s="1"/>
      <c r="B1110" s="16">
        <v>44492</v>
      </c>
      <c r="C1110" s="8" t="s">
        <v>15</v>
      </c>
      <c r="D1110" s="8" t="s">
        <v>27</v>
      </c>
      <c r="E1110" s="9">
        <v>6</v>
      </c>
      <c r="F1110" s="8" t="s">
        <v>1951</v>
      </c>
      <c r="G1110" s="8" t="s">
        <v>20</v>
      </c>
      <c r="H1110" s="68">
        <v>1.5</v>
      </c>
      <c r="I1110" s="45" t="s">
        <v>1959</v>
      </c>
      <c r="J1110" s="8" t="s">
        <v>5</v>
      </c>
      <c r="K1110" s="35"/>
      <c r="L1110" s="39">
        <f t="shared" si="34"/>
        <v>-1.5</v>
      </c>
      <c r="M1110" s="33">
        <f t="shared" si="35"/>
        <v>255.4325</v>
      </c>
    </row>
    <row r="1111" spans="1:13" s="4" customFormat="1" ht="15" customHeight="1" x14ac:dyDescent="0.25">
      <c r="A1111" s="1"/>
      <c r="B1111" s="16">
        <v>44492</v>
      </c>
      <c r="C1111" s="8" t="s">
        <v>15</v>
      </c>
      <c r="D1111" s="8" t="s">
        <v>27</v>
      </c>
      <c r="E1111" s="9">
        <v>6</v>
      </c>
      <c r="F1111" s="8" t="s">
        <v>1952</v>
      </c>
      <c r="G1111" s="8" t="s">
        <v>20</v>
      </c>
      <c r="H1111" s="68">
        <v>0.5</v>
      </c>
      <c r="I1111" s="45" t="s">
        <v>1959</v>
      </c>
      <c r="J1111" s="8" t="s">
        <v>18</v>
      </c>
      <c r="K1111" s="35"/>
      <c r="L1111" s="39">
        <f t="shared" si="34"/>
        <v>-0.5</v>
      </c>
      <c r="M1111" s="33">
        <f t="shared" si="35"/>
        <v>254.9325</v>
      </c>
    </row>
    <row r="1112" spans="1:13" s="4" customFormat="1" ht="15" customHeight="1" x14ac:dyDescent="0.25">
      <c r="A1112" s="1"/>
      <c r="B1112" s="16">
        <v>44492</v>
      </c>
      <c r="C1112" s="8" t="s">
        <v>15</v>
      </c>
      <c r="D1112" s="8" t="s">
        <v>27</v>
      </c>
      <c r="E1112" s="9">
        <v>7</v>
      </c>
      <c r="F1112" s="8" t="s">
        <v>2118</v>
      </c>
      <c r="G1112" s="8" t="s">
        <v>20</v>
      </c>
      <c r="H1112" s="68">
        <v>3</v>
      </c>
      <c r="I1112" s="45" t="s">
        <v>1959</v>
      </c>
      <c r="J1112" s="8" t="s">
        <v>5</v>
      </c>
      <c r="K1112" s="35"/>
      <c r="L1112" s="39">
        <f t="shared" si="34"/>
        <v>-3</v>
      </c>
      <c r="M1112" s="33">
        <f t="shared" si="35"/>
        <v>251.9325</v>
      </c>
    </row>
    <row r="1113" spans="1:13" s="4" customFormat="1" ht="15" customHeight="1" x14ac:dyDescent="0.25">
      <c r="A1113" s="1"/>
      <c r="B1113" s="16">
        <v>44492</v>
      </c>
      <c r="C1113" s="8" t="s">
        <v>15</v>
      </c>
      <c r="D1113" s="8" t="s">
        <v>27</v>
      </c>
      <c r="E1113" s="9">
        <v>7</v>
      </c>
      <c r="F1113" s="8" t="s">
        <v>622</v>
      </c>
      <c r="G1113" s="8" t="s">
        <v>20</v>
      </c>
      <c r="H1113" s="68">
        <v>0.5</v>
      </c>
      <c r="I1113" s="45" t="s">
        <v>1959</v>
      </c>
      <c r="J1113" s="8" t="s">
        <v>18</v>
      </c>
      <c r="K1113" s="35"/>
      <c r="L1113" s="39">
        <f t="shared" si="34"/>
        <v>-0.5</v>
      </c>
      <c r="M1113" s="33">
        <f t="shared" si="35"/>
        <v>251.4325</v>
      </c>
    </row>
    <row r="1114" spans="1:13" s="4" customFormat="1" ht="15" customHeight="1" x14ac:dyDescent="0.25">
      <c r="A1114" s="1"/>
      <c r="B1114" s="16">
        <v>44493</v>
      </c>
      <c r="C1114" s="8" t="s">
        <v>24</v>
      </c>
      <c r="D1114" s="8" t="s">
        <v>25</v>
      </c>
      <c r="E1114" s="9">
        <v>1</v>
      </c>
      <c r="F1114" s="8" t="s">
        <v>2107</v>
      </c>
      <c r="G1114" s="8" t="s">
        <v>20</v>
      </c>
      <c r="H1114" s="68">
        <v>3</v>
      </c>
      <c r="I1114" s="45" t="s">
        <v>1960</v>
      </c>
      <c r="J1114" s="8" t="s">
        <v>18</v>
      </c>
      <c r="K1114" s="35"/>
      <c r="L1114" s="39">
        <f t="shared" si="34"/>
        <v>-3</v>
      </c>
      <c r="M1114" s="33">
        <f t="shared" si="35"/>
        <v>248.4325</v>
      </c>
    </row>
    <row r="1115" spans="1:13" s="4" customFormat="1" ht="15" customHeight="1" x14ac:dyDescent="0.25">
      <c r="A1115" s="1"/>
      <c r="B1115" s="16">
        <v>44493</v>
      </c>
      <c r="C1115" s="8" t="s">
        <v>24</v>
      </c>
      <c r="D1115" s="8" t="s">
        <v>25</v>
      </c>
      <c r="E1115" s="9">
        <v>5</v>
      </c>
      <c r="F1115" s="8" t="s">
        <v>2108</v>
      </c>
      <c r="G1115" s="8" t="s">
        <v>20</v>
      </c>
      <c r="H1115" s="68">
        <v>0.5</v>
      </c>
      <c r="I1115" s="45" t="s">
        <v>1960</v>
      </c>
      <c r="J1115" s="8" t="s">
        <v>6</v>
      </c>
      <c r="K1115" s="35">
        <v>5.5</v>
      </c>
      <c r="L1115" s="39">
        <f t="shared" si="34"/>
        <v>2.25</v>
      </c>
      <c r="M1115" s="33">
        <f t="shared" si="35"/>
        <v>250.6825</v>
      </c>
    </row>
    <row r="1116" spans="1:13" s="4" customFormat="1" ht="15" customHeight="1" x14ac:dyDescent="0.25">
      <c r="A1116" s="1"/>
      <c r="B1116" s="16">
        <v>44493</v>
      </c>
      <c r="C1116" s="8" t="s">
        <v>24</v>
      </c>
      <c r="D1116" s="8" t="s">
        <v>25</v>
      </c>
      <c r="E1116" s="9">
        <v>4</v>
      </c>
      <c r="F1116" s="8" t="s">
        <v>2119</v>
      </c>
      <c r="G1116" s="8" t="s">
        <v>20</v>
      </c>
      <c r="H1116" s="68">
        <v>1</v>
      </c>
      <c r="I1116" s="45" t="s">
        <v>1959</v>
      </c>
      <c r="J1116" s="8" t="s">
        <v>18</v>
      </c>
      <c r="K1116" s="35"/>
      <c r="L1116" s="39">
        <f t="shared" si="34"/>
        <v>-1</v>
      </c>
      <c r="M1116" s="33">
        <f t="shared" si="35"/>
        <v>249.6825</v>
      </c>
    </row>
    <row r="1117" spans="1:13" s="4" customFormat="1" ht="15" customHeight="1" x14ac:dyDescent="0.25">
      <c r="A1117" s="1"/>
      <c r="B1117" s="16">
        <v>44493</v>
      </c>
      <c r="C1117" s="8" t="s">
        <v>24</v>
      </c>
      <c r="D1117" s="8" t="s">
        <v>25</v>
      </c>
      <c r="E1117" s="9">
        <v>5</v>
      </c>
      <c r="F1117" s="8" t="s">
        <v>2108</v>
      </c>
      <c r="G1117" s="8" t="s">
        <v>20</v>
      </c>
      <c r="H1117" s="68">
        <v>1</v>
      </c>
      <c r="I1117" s="45" t="s">
        <v>1959</v>
      </c>
      <c r="J1117" s="8" t="s">
        <v>6</v>
      </c>
      <c r="K1117" s="35">
        <v>4.8</v>
      </c>
      <c r="L1117" s="39">
        <f t="shared" si="34"/>
        <v>3.8</v>
      </c>
      <c r="M1117" s="33">
        <f t="shared" si="35"/>
        <v>253.48250000000002</v>
      </c>
    </row>
    <row r="1118" spans="1:13" s="4" customFormat="1" ht="15" customHeight="1" x14ac:dyDescent="0.25">
      <c r="A1118" s="1"/>
      <c r="B1118" s="16">
        <v>44493</v>
      </c>
      <c r="C1118" s="8" t="s">
        <v>24</v>
      </c>
      <c r="D1118" s="8" t="s">
        <v>25</v>
      </c>
      <c r="E1118" s="9">
        <v>5</v>
      </c>
      <c r="F1118" s="8" t="s">
        <v>2108</v>
      </c>
      <c r="G1118" s="8" t="s">
        <v>21</v>
      </c>
      <c r="H1118" s="68">
        <v>1</v>
      </c>
      <c r="I1118" s="45" t="s">
        <v>1959</v>
      </c>
      <c r="J1118" s="8" t="s">
        <v>6</v>
      </c>
      <c r="K1118" s="35">
        <v>1.7</v>
      </c>
      <c r="L1118" s="39">
        <f t="shared" si="34"/>
        <v>0.7</v>
      </c>
      <c r="M1118" s="33">
        <f t="shared" si="35"/>
        <v>254.1825</v>
      </c>
    </row>
    <row r="1119" spans="1:13" s="4" customFormat="1" ht="15" customHeight="1" x14ac:dyDescent="0.25">
      <c r="A1119" s="1"/>
      <c r="B1119" s="16">
        <v>44496</v>
      </c>
      <c r="C1119" s="8" t="s">
        <v>17</v>
      </c>
      <c r="D1119" s="8" t="s">
        <v>67</v>
      </c>
      <c r="E1119" s="9">
        <v>1</v>
      </c>
      <c r="F1119" s="8" t="s">
        <v>2110</v>
      </c>
      <c r="G1119" s="8" t="s">
        <v>20</v>
      </c>
      <c r="H1119" s="68">
        <v>2</v>
      </c>
      <c r="I1119" s="45" t="s">
        <v>1960</v>
      </c>
      <c r="J1119" s="8" t="s">
        <v>5</v>
      </c>
      <c r="K1119" s="35"/>
      <c r="L1119" s="39">
        <f t="shared" si="34"/>
        <v>-2</v>
      </c>
      <c r="M1119" s="33">
        <f t="shared" si="35"/>
        <v>252.1825</v>
      </c>
    </row>
    <row r="1120" spans="1:13" s="4" customFormat="1" ht="15" customHeight="1" x14ac:dyDescent="0.25">
      <c r="A1120" s="1"/>
      <c r="B1120" s="16">
        <v>44496</v>
      </c>
      <c r="C1120" s="8" t="s">
        <v>17</v>
      </c>
      <c r="D1120" s="8" t="s">
        <v>67</v>
      </c>
      <c r="E1120" s="9">
        <v>5</v>
      </c>
      <c r="F1120" s="8" t="s">
        <v>2112</v>
      </c>
      <c r="G1120" s="8" t="s">
        <v>20</v>
      </c>
      <c r="H1120" s="68">
        <v>2</v>
      </c>
      <c r="I1120" s="45" t="s">
        <v>1960</v>
      </c>
      <c r="J1120" s="8" t="s">
        <v>5</v>
      </c>
      <c r="K1120" s="35"/>
      <c r="L1120" s="39">
        <f t="shared" si="34"/>
        <v>-2</v>
      </c>
      <c r="M1120" s="33">
        <f t="shared" si="35"/>
        <v>250.1825</v>
      </c>
    </row>
    <row r="1121" spans="1:13" s="4" customFormat="1" ht="15" customHeight="1" x14ac:dyDescent="0.25">
      <c r="A1121" s="1"/>
      <c r="B1121" s="16">
        <v>44496</v>
      </c>
      <c r="C1121" s="8" t="s">
        <v>17</v>
      </c>
      <c r="D1121" s="8" t="s">
        <v>67</v>
      </c>
      <c r="E1121" s="9">
        <v>6</v>
      </c>
      <c r="F1121" s="8" t="s">
        <v>38</v>
      </c>
      <c r="G1121" s="8" t="s">
        <v>20</v>
      </c>
      <c r="H1121" s="68">
        <v>0.5</v>
      </c>
      <c r="I1121" s="45" t="s">
        <v>1960</v>
      </c>
      <c r="J1121" s="8" t="s">
        <v>18</v>
      </c>
      <c r="K1121" s="35"/>
      <c r="L1121" s="39">
        <f t="shared" si="34"/>
        <v>-0.5</v>
      </c>
      <c r="M1121" s="33">
        <f t="shared" si="35"/>
        <v>249.6825</v>
      </c>
    </row>
    <row r="1122" spans="1:13" s="4" customFormat="1" ht="15" customHeight="1" x14ac:dyDescent="0.25">
      <c r="A1122" s="1"/>
      <c r="B1122" s="16">
        <v>44496</v>
      </c>
      <c r="C1122" s="8" t="s">
        <v>17</v>
      </c>
      <c r="D1122" s="8" t="s">
        <v>67</v>
      </c>
      <c r="E1122" s="9">
        <v>1</v>
      </c>
      <c r="F1122" s="8" t="s">
        <v>2120</v>
      </c>
      <c r="G1122" s="8" t="s">
        <v>20</v>
      </c>
      <c r="H1122" s="68">
        <v>0.5</v>
      </c>
      <c r="I1122" s="45" t="s">
        <v>1959</v>
      </c>
      <c r="J1122" s="8" t="s">
        <v>18</v>
      </c>
      <c r="K1122" s="35"/>
      <c r="L1122" s="39">
        <f t="shared" si="34"/>
        <v>-0.5</v>
      </c>
      <c r="M1122" s="33">
        <f t="shared" si="35"/>
        <v>249.1825</v>
      </c>
    </row>
    <row r="1123" spans="1:13" s="4" customFormat="1" ht="15" customHeight="1" x14ac:dyDescent="0.25">
      <c r="A1123" s="1"/>
      <c r="B1123" s="16">
        <v>44496</v>
      </c>
      <c r="C1123" s="8" t="s">
        <v>17</v>
      </c>
      <c r="D1123" s="8" t="s">
        <v>67</v>
      </c>
      <c r="E1123" s="9">
        <v>4</v>
      </c>
      <c r="F1123" s="8" t="s">
        <v>873</v>
      </c>
      <c r="G1123" s="8" t="s">
        <v>20</v>
      </c>
      <c r="H1123" s="68">
        <v>0.5</v>
      </c>
      <c r="I1123" s="45" t="s">
        <v>1959</v>
      </c>
      <c r="J1123" s="8" t="s">
        <v>18</v>
      </c>
      <c r="K1123" s="35"/>
      <c r="L1123" s="39">
        <f t="shared" si="34"/>
        <v>-0.5</v>
      </c>
      <c r="M1123" s="33">
        <f t="shared" si="35"/>
        <v>248.6825</v>
      </c>
    </row>
    <row r="1124" spans="1:13" s="4" customFormat="1" ht="15" customHeight="1" x14ac:dyDescent="0.25">
      <c r="A1124" s="1"/>
      <c r="B1124" s="16">
        <v>44496</v>
      </c>
      <c r="C1124" s="8" t="s">
        <v>17</v>
      </c>
      <c r="D1124" s="8" t="s">
        <v>67</v>
      </c>
      <c r="E1124" s="9">
        <v>4</v>
      </c>
      <c r="F1124" s="8" t="s">
        <v>459</v>
      </c>
      <c r="G1124" s="8" t="s">
        <v>20</v>
      </c>
      <c r="H1124" s="68">
        <v>0.5</v>
      </c>
      <c r="I1124" s="45" t="s">
        <v>1959</v>
      </c>
      <c r="J1124" s="8" t="s">
        <v>23</v>
      </c>
      <c r="K1124" s="35"/>
      <c r="L1124" s="39">
        <f t="shared" si="34"/>
        <v>-0.5</v>
      </c>
      <c r="M1124" s="33">
        <f t="shared" si="35"/>
        <v>248.1825</v>
      </c>
    </row>
    <row r="1125" spans="1:13" s="4" customFormat="1" ht="15" customHeight="1" x14ac:dyDescent="0.25">
      <c r="A1125" s="1"/>
      <c r="B1125" s="16">
        <v>44496</v>
      </c>
      <c r="C1125" s="8" t="s">
        <v>17</v>
      </c>
      <c r="D1125" s="8" t="s">
        <v>67</v>
      </c>
      <c r="E1125" s="9">
        <v>5</v>
      </c>
      <c r="F1125" s="8" t="s">
        <v>2112</v>
      </c>
      <c r="G1125" s="8" t="s">
        <v>20</v>
      </c>
      <c r="H1125" s="68">
        <v>1</v>
      </c>
      <c r="I1125" s="45" t="s">
        <v>1959</v>
      </c>
      <c r="J1125" s="8" t="s">
        <v>5</v>
      </c>
      <c r="K1125" s="35"/>
      <c r="L1125" s="39">
        <f t="shared" si="34"/>
        <v>-1</v>
      </c>
      <c r="M1125" s="33">
        <f t="shared" si="35"/>
        <v>247.1825</v>
      </c>
    </row>
    <row r="1126" spans="1:13" s="4" customFormat="1" ht="15" customHeight="1" x14ac:dyDescent="0.25">
      <c r="A1126" s="1"/>
      <c r="B1126" s="16">
        <v>44496</v>
      </c>
      <c r="C1126" s="8" t="s">
        <v>17</v>
      </c>
      <c r="D1126" s="8" t="s">
        <v>67</v>
      </c>
      <c r="E1126" s="9">
        <v>5</v>
      </c>
      <c r="F1126" s="8" t="s">
        <v>2039</v>
      </c>
      <c r="G1126" s="8" t="s">
        <v>20</v>
      </c>
      <c r="H1126" s="68">
        <v>0.5</v>
      </c>
      <c r="I1126" s="45" t="s">
        <v>1959</v>
      </c>
      <c r="J1126" s="8" t="s">
        <v>18</v>
      </c>
      <c r="K1126" s="35"/>
      <c r="L1126" s="39">
        <f t="shared" si="34"/>
        <v>-0.5</v>
      </c>
      <c r="M1126" s="33">
        <f t="shared" si="35"/>
        <v>246.6825</v>
      </c>
    </row>
    <row r="1127" spans="1:13" s="4" customFormat="1" ht="15" customHeight="1" x14ac:dyDescent="0.25">
      <c r="A1127" s="1"/>
      <c r="B1127" s="16">
        <v>44496</v>
      </c>
      <c r="C1127" s="8" t="s">
        <v>17</v>
      </c>
      <c r="D1127" s="8" t="s">
        <v>67</v>
      </c>
      <c r="E1127" s="9">
        <v>7</v>
      </c>
      <c r="F1127" s="8" t="s">
        <v>2121</v>
      </c>
      <c r="G1127" s="8" t="s">
        <v>20</v>
      </c>
      <c r="H1127" s="68">
        <v>2</v>
      </c>
      <c r="I1127" s="45" t="s">
        <v>1959</v>
      </c>
      <c r="J1127" s="8" t="s">
        <v>5</v>
      </c>
      <c r="K1127" s="35"/>
      <c r="L1127" s="39">
        <f t="shared" si="34"/>
        <v>-2</v>
      </c>
      <c r="M1127" s="33">
        <f t="shared" si="35"/>
        <v>244.6825</v>
      </c>
    </row>
    <row r="1128" spans="1:13" s="4" customFormat="1" ht="15" customHeight="1" x14ac:dyDescent="0.25">
      <c r="A1128" s="1"/>
      <c r="B1128" s="16">
        <v>44498</v>
      </c>
      <c r="C1128" s="8" t="s">
        <v>40</v>
      </c>
      <c r="D1128" s="8" t="s">
        <v>946</v>
      </c>
      <c r="E1128" s="9">
        <v>3</v>
      </c>
      <c r="F1128" s="8" t="s">
        <v>2123</v>
      </c>
      <c r="G1128" s="8" t="s">
        <v>20</v>
      </c>
      <c r="H1128" s="68">
        <v>1.5</v>
      </c>
      <c r="I1128" s="45" t="s">
        <v>1960</v>
      </c>
      <c r="J1128" s="8" t="s">
        <v>6</v>
      </c>
      <c r="K1128" s="35">
        <v>2.8</v>
      </c>
      <c r="L1128" s="39">
        <f t="shared" si="34"/>
        <v>2.6999999999999993</v>
      </c>
      <c r="M1128" s="33">
        <f t="shared" si="35"/>
        <v>247.38249999999999</v>
      </c>
    </row>
    <row r="1129" spans="1:13" s="4" customFormat="1" ht="15" customHeight="1" x14ac:dyDescent="0.25">
      <c r="A1129" s="1"/>
      <c r="B1129" s="16">
        <v>44498</v>
      </c>
      <c r="C1129" s="8" t="s">
        <v>40</v>
      </c>
      <c r="D1129" s="8" t="s">
        <v>946</v>
      </c>
      <c r="E1129" s="9">
        <v>1</v>
      </c>
      <c r="F1129" s="8" t="s">
        <v>2141</v>
      </c>
      <c r="G1129" s="8" t="s">
        <v>20</v>
      </c>
      <c r="H1129" s="68">
        <v>1</v>
      </c>
      <c r="I1129" s="45" t="s">
        <v>1959</v>
      </c>
      <c r="J1129" s="8" t="s">
        <v>5</v>
      </c>
      <c r="K1129" s="35"/>
      <c r="L1129" s="39">
        <f t="shared" si="34"/>
        <v>-1</v>
      </c>
      <c r="M1129" s="33">
        <f t="shared" si="35"/>
        <v>246.38249999999999</v>
      </c>
    </row>
    <row r="1130" spans="1:13" s="4" customFormat="1" ht="15" customHeight="1" x14ac:dyDescent="0.25">
      <c r="A1130" s="1"/>
      <c r="B1130" s="16">
        <v>44498</v>
      </c>
      <c r="C1130" s="8" t="s">
        <v>40</v>
      </c>
      <c r="D1130" s="8" t="s">
        <v>946</v>
      </c>
      <c r="E1130" s="9">
        <v>1</v>
      </c>
      <c r="F1130" s="8" t="s">
        <v>2142</v>
      </c>
      <c r="G1130" s="8" t="s">
        <v>20</v>
      </c>
      <c r="H1130" s="68">
        <v>0.5</v>
      </c>
      <c r="I1130" s="45" t="s">
        <v>1959</v>
      </c>
      <c r="J1130" s="8" t="s">
        <v>6</v>
      </c>
      <c r="K1130" s="35">
        <v>3.81</v>
      </c>
      <c r="L1130" s="39">
        <f t="shared" si="34"/>
        <v>1.405</v>
      </c>
      <c r="M1130" s="33">
        <f t="shared" si="35"/>
        <v>247.78749999999999</v>
      </c>
    </row>
    <row r="1131" spans="1:13" s="4" customFormat="1" ht="15" customHeight="1" x14ac:dyDescent="0.25">
      <c r="A1131" s="1"/>
      <c r="B1131" s="16">
        <v>44498</v>
      </c>
      <c r="C1131" s="8" t="s">
        <v>40</v>
      </c>
      <c r="D1131" s="8" t="s">
        <v>946</v>
      </c>
      <c r="E1131" s="9">
        <v>4</v>
      </c>
      <c r="F1131" s="8" t="s">
        <v>2143</v>
      </c>
      <c r="G1131" s="8" t="s">
        <v>20</v>
      </c>
      <c r="H1131" s="68">
        <v>0.5</v>
      </c>
      <c r="I1131" s="45" t="s">
        <v>1959</v>
      </c>
      <c r="J1131" s="8" t="s">
        <v>18</v>
      </c>
      <c r="K1131" s="35"/>
      <c r="L1131" s="39">
        <f t="shared" si="34"/>
        <v>-0.5</v>
      </c>
      <c r="M1131" s="33">
        <f t="shared" si="35"/>
        <v>247.28749999999999</v>
      </c>
    </row>
    <row r="1132" spans="1:13" s="4" customFormat="1" ht="15" customHeight="1" x14ac:dyDescent="0.25">
      <c r="A1132" s="1"/>
      <c r="B1132" s="16">
        <v>44499</v>
      </c>
      <c r="C1132" s="8" t="s">
        <v>15</v>
      </c>
      <c r="D1132" s="8" t="s">
        <v>0</v>
      </c>
      <c r="E1132" s="9">
        <v>2</v>
      </c>
      <c r="F1132" s="8" t="s">
        <v>2125</v>
      </c>
      <c r="G1132" s="8" t="s">
        <v>20</v>
      </c>
      <c r="H1132" s="68">
        <v>2</v>
      </c>
      <c r="I1132" s="45" t="s">
        <v>1960</v>
      </c>
      <c r="J1132" s="8" t="s">
        <v>5</v>
      </c>
      <c r="K1132" s="35"/>
      <c r="L1132" s="39">
        <f t="shared" si="34"/>
        <v>-2</v>
      </c>
      <c r="M1132" s="33">
        <f t="shared" si="35"/>
        <v>245.28749999999999</v>
      </c>
    </row>
    <row r="1133" spans="1:13" s="4" customFormat="1" ht="15" customHeight="1" x14ac:dyDescent="0.25">
      <c r="A1133" s="1"/>
      <c r="B1133" s="16">
        <v>44499</v>
      </c>
      <c r="C1133" s="8" t="s">
        <v>15</v>
      </c>
      <c r="D1133" s="8" t="s">
        <v>0</v>
      </c>
      <c r="E1133" s="9">
        <v>4</v>
      </c>
      <c r="F1133" s="8" t="s">
        <v>587</v>
      </c>
      <c r="G1133" s="8" t="s">
        <v>20</v>
      </c>
      <c r="H1133" s="68">
        <v>2</v>
      </c>
      <c r="I1133" s="45" t="s">
        <v>1960</v>
      </c>
      <c r="J1133" s="8" t="s">
        <v>6</v>
      </c>
      <c r="K1133" s="35">
        <v>1.75</v>
      </c>
      <c r="L1133" s="39">
        <f t="shared" si="34"/>
        <v>1.5</v>
      </c>
      <c r="M1133" s="33">
        <f t="shared" si="35"/>
        <v>246.78749999999999</v>
      </c>
    </row>
    <row r="1134" spans="1:13" s="4" customFormat="1" ht="15" customHeight="1" x14ac:dyDescent="0.25">
      <c r="A1134" s="1"/>
      <c r="B1134" s="16">
        <v>44499</v>
      </c>
      <c r="C1134" s="8" t="s">
        <v>15</v>
      </c>
      <c r="D1134" s="8" t="s">
        <v>0</v>
      </c>
      <c r="E1134" s="9">
        <v>5</v>
      </c>
      <c r="F1134" s="8" t="s">
        <v>1113</v>
      </c>
      <c r="G1134" s="8" t="s">
        <v>20</v>
      </c>
      <c r="H1134" s="68">
        <v>1.5</v>
      </c>
      <c r="I1134" s="45" t="s">
        <v>1960</v>
      </c>
      <c r="J1134" s="8" t="s">
        <v>18</v>
      </c>
      <c r="K1134" s="35"/>
      <c r="L1134" s="39">
        <f t="shared" si="34"/>
        <v>-1.5</v>
      </c>
      <c r="M1134" s="33">
        <f t="shared" si="35"/>
        <v>245.28749999999999</v>
      </c>
    </row>
    <row r="1135" spans="1:13" s="4" customFormat="1" ht="15" customHeight="1" x14ac:dyDescent="0.25">
      <c r="A1135" s="1"/>
      <c r="B1135" s="16">
        <v>44499</v>
      </c>
      <c r="C1135" s="8" t="s">
        <v>15</v>
      </c>
      <c r="D1135" s="8" t="s">
        <v>0</v>
      </c>
      <c r="E1135" s="9">
        <v>5</v>
      </c>
      <c r="F1135" s="8" t="s">
        <v>2128</v>
      </c>
      <c r="G1135" s="8" t="s">
        <v>20</v>
      </c>
      <c r="H1135" s="68">
        <v>0.5</v>
      </c>
      <c r="I1135" s="45" t="s">
        <v>1960</v>
      </c>
      <c r="J1135" s="8" t="s">
        <v>18</v>
      </c>
      <c r="K1135" s="35"/>
      <c r="L1135" s="39">
        <f t="shared" si="34"/>
        <v>-0.5</v>
      </c>
      <c r="M1135" s="33">
        <f t="shared" si="35"/>
        <v>244.78749999999999</v>
      </c>
    </row>
    <row r="1136" spans="1:13" s="4" customFormat="1" ht="15" customHeight="1" x14ac:dyDescent="0.25">
      <c r="A1136" s="1"/>
      <c r="B1136" s="16">
        <v>44499</v>
      </c>
      <c r="C1136" s="8" t="s">
        <v>15</v>
      </c>
      <c r="D1136" s="8" t="s">
        <v>0</v>
      </c>
      <c r="E1136" s="9">
        <v>5</v>
      </c>
      <c r="F1136" s="8" t="s">
        <v>2129</v>
      </c>
      <c r="G1136" s="8" t="s">
        <v>20</v>
      </c>
      <c r="H1136" s="68">
        <v>0.5</v>
      </c>
      <c r="I1136" s="45" t="s">
        <v>1960</v>
      </c>
      <c r="J1136" s="8" t="s">
        <v>18</v>
      </c>
      <c r="K1136" s="35"/>
      <c r="L1136" s="39">
        <f t="shared" si="34"/>
        <v>-0.5</v>
      </c>
      <c r="M1136" s="33">
        <f t="shared" si="35"/>
        <v>244.28749999999999</v>
      </c>
    </row>
    <row r="1137" spans="1:13" s="4" customFormat="1" ht="15" customHeight="1" x14ac:dyDescent="0.25">
      <c r="A1137" s="1"/>
      <c r="B1137" s="16">
        <v>44499</v>
      </c>
      <c r="C1137" s="8" t="s">
        <v>15</v>
      </c>
      <c r="D1137" s="8" t="s">
        <v>0</v>
      </c>
      <c r="E1137" s="9">
        <v>8</v>
      </c>
      <c r="F1137" s="8" t="s">
        <v>386</v>
      </c>
      <c r="G1137" s="8" t="s">
        <v>20</v>
      </c>
      <c r="H1137" s="68">
        <v>0.5</v>
      </c>
      <c r="I1137" s="45" t="s">
        <v>1960</v>
      </c>
      <c r="J1137" s="8" t="s">
        <v>6</v>
      </c>
      <c r="K1137" s="35">
        <v>9</v>
      </c>
      <c r="L1137" s="39">
        <f t="shared" si="34"/>
        <v>4</v>
      </c>
      <c r="M1137" s="33">
        <f t="shared" si="35"/>
        <v>248.28749999999999</v>
      </c>
    </row>
    <row r="1138" spans="1:13" s="4" customFormat="1" ht="15" customHeight="1" x14ac:dyDescent="0.25">
      <c r="A1138" s="1"/>
      <c r="B1138" s="16">
        <v>44499</v>
      </c>
      <c r="C1138" s="8" t="s">
        <v>15</v>
      </c>
      <c r="D1138" s="8" t="s">
        <v>27</v>
      </c>
      <c r="E1138" s="9">
        <v>1</v>
      </c>
      <c r="F1138" s="8" t="s">
        <v>2131</v>
      </c>
      <c r="G1138" s="8" t="s">
        <v>20</v>
      </c>
      <c r="H1138" s="68">
        <v>1</v>
      </c>
      <c r="I1138" s="45" t="s">
        <v>1960</v>
      </c>
      <c r="J1138" s="8" t="s">
        <v>23</v>
      </c>
      <c r="K1138" s="35"/>
      <c r="L1138" s="39">
        <f t="shared" si="34"/>
        <v>-1</v>
      </c>
      <c r="M1138" s="33">
        <f t="shared" si="35"/>
        <v>247.28749999999999</v>
      </c>
    </row>
    <row r="1139" spans="1:13" s="4" customFormat="1" ht="15" customHeight="1" x14ac:dyDescent="0.25">
      <c r="A1139" s="1"/>
      <c r="B1139" s="16">
        <v>44499</v>
      </c>
      <c r="C1139" s="8" t="s">
        <v>15</v>
      </c>
      <c r="D1139" s="8" t="s">
        <v>27</v>
      </c>
      <c r="E1139" s="9">
        <v>2</v>
      </c>
      <c r="F1139" s="8" t="s">
        <v>1976</v>
      </c>
      <c r="G1139" s="8" t="s">
        <v>20</v>
      </c>
      <c r="H1139" s="68">
        <v>1</v>
      </c>
      <c r="I1139" s="45" t="s">
        <v>1960</v>
      </c>
      <c r="J1139" s="8" t="s">
        <v>6</v>
      </c>
      <c r="K1139" s="35">
        <v>2.5</v>
      </c>
      <c r="L1139" s="39">
        <f t="shared" si="34"/>
        <v>1.5</v>
      </c>
      <c r="M1139" s="33">
        <f t="shared" si="35"/>
        <v>248.78749999999999</v>
      </c>
    </row>
    <row r="1140" spans="1:13" s="4" customFormat="1" ht="15" customHeight="1" x14ac:dyDescent="0.25">
      <c r="A1140" s="1"/>
      <c r="B1140" s="16">
        <v>44499</v>
      </c>
      <c r="C1140" s="8" t="s">
        <v>15</v>
      </c>
      <c r="D1140" s="8" t="s">
        <v>27</v>
      </c>
      <c r="E1140" s="9">
        <v>3</v>
      </c>
      <c r="F1140" s="8" t="s">
        <v>2135</v>
      </c>
      <c r="G1140" s="8" t="s">
        <v>20</v>
      </c>
      <c r="H1140" s="68">
        <v>0.5</v>
      </c>
      <c r="I1140" s="45" t="s">
        <v>1960</v>
      </c>
      <c r="J1140" s="8" t="s">
        <v>6</v>
      </c>
      <c r="K1140" s="35">
        <v>2.7</v>
      </c>
      <c r="L1140" s="39">
        <f t="shared" si="34"/>
        <v>0.85000000000000009</v>
      </c>
      <c r="M1140" s="33">
        <f t="shared" si="35"/>
        <v>249.63749999999999</v>
      </c>
    </row>
    <row r="1141" spans="1:13" s="4" customFormat="1" ht="15" customHeight="1" x14ac:dyDescent="0.25">
      <c r="A1141" s="1"/>
      <c r="B1141" s="16">
        <v>44499</v>
      </c>
      <c r="C1141" s="8" t="s">
        <v>15</v>
      </c>
      <c r="D1141" s="8" t="s">
        <v>27</v>
      </c>
      <c r="E1141" s="9">
        <v>6</v>
      </c>
      <c r="F1141" s="8" t="s">
        <v>2137</v>
      </c>
      <c r="G1141" s="8" t="s">
        <v>20</v>
      </c>
      <c r="H1141" s="68">
        <v>0.5</v>
      </c>
      <c r="I1141" s="45" t="s">
        <v>1960</v>
      </c>
      <c r="J1141" s="8" t="s">
        <v>5</v>
      </c>
      <c r="K1141" s="35"/>
      <c r="L1141" s="39">
        <f t="shared" si="34"/>
        <v>-0.5</v>
      </c>
      <c r="M1141" s="33">
        <f t="shared" si="35"/>
        <v>249.13749999999999</v>
      </c>
    </row>
    <row r="1142" spans="1:13" s="4" customFormat="1" ht="15" customHeight="1" x14ac:dyDescent="0.25">
      <c r="A1142" s="1"/>
      <c r="B1142" s="16">
        <v>44499</v>
      </c>
      <c r="C1142" s="8" t="s">
        <v>15</v>
      </c>
      <c r="D1142" s="8" t="s">
        <v>27</v>
      </c>
      <c r="E1142" s="9">
        <v>8</v>
      </c>
      <c r="F1142" s="8" t="s">
        <v>2139</v>
      </c>
      <c r="G1142" s="8" t="s">
        <v>20</v>
      </c>
      <c r="H1142" s="68">
        <v>0.5</v>
      </c>
      <c r="I1142" s="45" t="s">
        <v>1960</v>
      </c>
      <c r="J1142" s="8" t="s">
        <v>18</v>
      </c>
      <c r="K1142" s="35"/>
      <c r="L1142" s="39">
        <f t="shared" si="34"/>
        <v>-0.5</v>
      </c>
      <c r="M1142" s="33">
        <f t="shared" si="35"/>
        <v>248.63749999999999</v>
      </c>
    </row>
    <row r="1143" spans="1:13" s="4" customFormat="1" ht="15" customHeight="1" x14ac:dyDescent="0.25">
      <c r="A1143" s="1"/>
      <c r="B1143" s="16">
        <v>44499</v>
      </c>
      <c r="C1143" s="8" t="s">
        <v>15</v>
      </c>
      <c r="D1143" s="8" t="s">
        <v>27</v>
      </c>
      <c r="E1143" s="9">
        <v>8</v>
      </c>
      <c r="F1143" s="8" t="s">
        <v>2139</v>
      </c>
      <c r="G1143" s="8" t="s">
        <v>21</v>
      </c>
      <c r="H1143" s="68">
        <v>0.5</v>
      </c>
      <c r="I1143" s="45" t="s">
        <v>1960</v>
      </c>
      <c r="J1143" s="8" t="s">
        <v>18</v>
      </c>
      <c r="K1143" s="35"/>
      <c r="L1143" s="39">
        <f t="shared" si="34"/>
        <v>-0.5</v>
      </c>
      <c r="M1143" s="33">
        <f t="shared" si="35"/>
        <v>248.13749999999999</v>
      </c>
    </row>
    <row r="1144" spans="1:13" s="4" customFormat="1" ht="15" customHeight="1" x14ac:dyDescent="0.25">
      <c r="A1144" s="1"/>
      <c r="B1144" s="16">
        <v>44499</v>
      </c>
      <c r="C1144" s="8" t="s">
        <v>15</v>
      </c>
      <c r="D1144" s="8" t="s">
        <v>0</v>
      </c>
      <c r="E1144" s="9">
        <v>2</v>
      </c>
      <c r="F1144" s="8" t="s">
        <v>2125</v>
      </c>
      <c r="G1144" s="8" t="s">
        <v>20</v>
      </c>
      <c r="H1144" s="68">
        <v>1</v>
      </c>
      <c r="I1144" s="45" t="s">
        <v>1959</v>
      </c>
      <c r="J1144" s="8" t="s">
        <v>5</v>
      </c>
      <c r="K1144" s="35"/>
      <c r="L1144" s="39">
        <f t="shared" si="34"/>
        <v>-1</v>
      </c>
      <c r="M1144" s="33">
        <f t="shared" si="35"/>
        <v>247.13749999999999</v>
      </c>
    </row>
    <row r="1145" spans="1:13" s="4" customFormat="1" ht="15" customHeight="1" x14ac:dyDescent="0.25">
      <c r="A1145" s="1"/>
      <c r="B1145" s="16">
        <v>44499</v>
      </c>
      <c r="C1145" s="8" t="s">
        <v>15</v>
      </c>
      <c r="D1145" s="8" t="s">
        <v>0</v>
      </c>
      <c r="E1145" s="9">
        <v>4</v>
      </c>
      <c r="F1145" s="8" t="s">
        <v>587</v>
      </c>
      <c r="G1145" s="8" t="s">
        <v>20</v>
      </c>
      <c r="H1145" s="68">
        <v>2</v>
      </c>
      <c r="I1145" s="45" t="s">
        <v>1959</v>
      </c>
      <c r="J1145" s="8" t="s">
        <v>6</v>
      </c>
      <c r="K1145" s="35">
        <v>2.78</v>
      </c>
      <c r="L1145" s="39">
        <f t="shared" si="34"/>
        <v>3.5599999999999996</v>
      </c>
      <c r="M1145" s="33">
        <f t="shared" si="35"/>
        <v>250.69749999999999</v>
      </c>
    </row>
    <row r="1146" spans="1:13" s="4" customFormat="1" ht="15" customHeight="1" x14ac:dyDescent="0.25">
      <c r="A1146" s="1"/>
      <c r="B1146" s="16">
        <v>44499</v>
      </c>
      <c r="C1146" s="8" t="s">
        <v>15</v>
      </c>
      <c r="D1146" s="8" t="s">
        <v>0</v>
      </c>
      <c r="E1146" s="9">
        <v>7</v>
      </c>
      <c r="F1146" s="8" t="s">
        <v>2070</v>
      </c>
      <c r="G1146" s="8" t="s">
        <v>20</v>
      </c>
      <c r="H1146" s="68">
        <v>0.5</v>
      </c>
      <c r="I1146" s="45" t="s">
        <v>1959</v>
      </c>
      <c r="J1146" s="8" t="s">
        <v>18</v>
      </c>
      <c r="K1146" s="35"/>
      <c r="L1146" s="39">
        <f t="shared" si="34"/>
        <v>-0.5</v>
      </c>
      <c r="M1146" s="33">
        <f t="shared" si="35"/>
        <v>250.19749999999999</v>
      </c>
    </row>
    <row r="1147" spans="1:13" s="4" customFormat="1" ht="15" customHeight="1" x14ac:dyDescent="0.25">
      <c r="A1147" s="1"/>
      <c r="B1147" s="16">
        <v>44499</v>
      </c>
      <c r="C1147" s="8" t="s">
        <v>15</v>
      </c>
      <c r="D1147" s="8" t="s">
        <v>27</v>
      </c>
      <c r="E1147" s="9">
        <v>3</v>
      </c>
      <c r="F1147" s="8" t="s">
        <v>2135</v>
      </c>
      <c r="G1147" s="8" t="s">
        <v>20</v>
      </c>
      <c r="H1147" s="68">
        <v>0.5</v>
      </c>
      <c r="I1147" s="45" t="s">
        <v>1959</v>
      </c>
      <c r="J1147" s="8" t="s">
        <v>6</v>
      </c>
      <c r="K1147" s="35">
        <v>3.91</v>
      </c>
      <c r="L1147" s="39">
        <f t="shared" si="34"/>
        <v>1.4550000000000001</v>
      </c>
      <c r="M1147" s="33">
        <f t="shared" si="35"/>
        <v>251.6525</v>
      </c>
    </row>
    <row r="1148" spans="1:13" s="4" customFormat="1" ht="15" customHeight="1" x14ac:dyDescent="0.25">
      <c r="A1148" s="1"/>
      <c r="B1148" s="16">
        <v>44499</v>
      </c>
      <c r="C1148" s="8" t="s">
        <v>15</v>
      </c>
      <c r="D1148" s="8" t="s">
        <v>27</v>
      </c>
      <c r="E1148" s="9">
        <v>6</v>
      </c>
      <c r="F1148" s="8" t="s">
        <v>2144</v>
      </c>
      <c r="G1148" s="8" t="s">
        <v>20</v>
      </c>
      <c r="H1148" s="68">
        <v>0.5</v>
      </c>
      <c r="I1148" s="45" t="s">
        <v>1959</v>
      </c>
      <c r="J1148" s="8" t="s">
        <v>18</v>
      </c>
      <c r="K1148" s="35"/>
      <c r="L1148" s="39">
        <f t="shared" si="34"/>
        <v>-0.5</v>
      </c>
      <c r="M1148" s="33">
        <f t="shared" si="35"/>
        <v>251.1525</v>
      </c>
    </row>
    <row r="1149" spans="1:13" s="4" customFormat="1" ht="15" customHeight="1" x14ac:dyDescent="0.25">
      <c r="A1149" s="1"/>
      <c r="B1149" s="16">
        <v>44502</v>
      </c>
      <c r="C1149" s="8" t="s">
        <v>103</v>
      </c>
      <c r="D1149" s="8" t="s">
        <v>0</v>
      </c>
      <c r="E1149" s="9">
        <v>2</v>
      </c>
      <c r="F1149" s="8" t="s">
        <v>2146</v>
      </c>
      <c r="G1149" s="8" t="s">
        <v>20</v>
      </c>
      <c r="H1149" s="68">
        <v>3</v>
      </c>
      <c r="I1149" s="45" t="s">
        <v>1960</v>
      </c>
      <c r="J1149" s="8" t="s">
        <v>6</v>
      </c>
      <c r="K1149" s="35">
        <v>2.4500000000000002</v>
      </c>
      <c r="L1149" s="39">
        <f t="shared" si="34"/>
        <v>4.3500000000000005</v>
      </c>
      <c r="M1149" s="33">
        <f t="shared" si="35"/>
        <v>255.5025</v>
      </c>
    </row>
    <row r="1150" spans="1:13" s="4" customFormat="1" ht="15" customHeight="1" x14ac:dyDescent="0.25">
      <c r="A1150" s="1"/>
      <c r="B1150" s="16">
        <v>44502</v>
      </c>
      <c r="C1150" s="8" t="s">
        <v>103</v>
      </c>
      <c r="D1150" s="8" t="s">
        <v>0</v>
      </c>
      <c r="E1150" s="9">
        <v>2</v>
      </c>
      <c r="F1150" s="8" t="s">
        <v>2147</v>
      </c>
      <c r="G1150" s="8" t="s">
        <v>20</v>
      </c>
      <c r="H1150" s="68">
        <v>1.5</v>
      </c>
      <c r="I1150" s="45" t="s">
        <v>1960</v>
      </c>
      <c r="J1150" s="8" t="s">
        <v>23</v>
      </c>
      <c r="K1150" s="35"/>
      <c r="L1150" s="39">
        <f t="shared" si="34"/>
        <v>-1.5</v>
      </c>
      <c r="M1150" s="33">
        <f t="shared" si="35"/>
        <v>254.0025</v>
      </c>
    </row>
    <row r="1151" spans="1:13" s="4" customFormat="1" ht="15" customHeight="1" x14ac:dyDescent="0.25">
      <c r="A1151" s="1"/>
      <c r="B1151" s="16">
        <v>44502</v>
      </c>
      <c r="C1151" s="8" t="s">
        <v>103</v>
      </c>
      <c r="D1151" s="8" t="s">
        <v>0</v>
      </c>
      <c r="E1151" s="9">
        <v>5</v>
      </c>
      <c r="F1151" s="8" t="s">
        <v>2003</v>
      </c>
      <c r="G1151" s="8" t="s">
        <v>20</v>
      </c>
      <c r="H1151" s="68">
        <v>1.5</v>
      </c>
      <c r="I1151" s="45" t="s">
        <v>1960</v>
      </c>
      <c r="J1151" s="8" t="s">
        <v>18</v>
      </c>
      <c r="K1151" s="35"/>
      <c r="L1151" s="39">
        <f t="shared" si="34"/>
        <v>-1.5</v>
      </c>
      <c r="M1151" s="33">
        <f t="shared" si="35"/>
        <v>252.5025</v>
      </c>
    </row>
    <row r="1152" spans="1:13" s="4" customFormat="1" ht="15" customHeight="1" x14ac:dyDescent="0.25">
      <c r="A1152" s="1"/>
      <c r="B1152" s="16">
        <v>44502</v>
      </c>
      <c r="C1152" s="8" t="s">
        <v>103</v>
      </c>
      <c r="D1152" s="8" t="s">
        <v>0</v>
      </c>
      <c r="E1152" s="9">
        <v>5</v>
      </c>
      <c r="F1152" s="8" t="s">
        <v>892</v>
      </c>
      <c r="G1152" s="8" t="s">
        <v>20</v>
      </c>
      <c r="H1152" s="68">
        <v>1</v>
      </c>
      <c r="I1152" s="45" t="s">
        <v>1960</v>
      </c>
      <c r="J1152" s="8" t="s">
        <v>6</v>
      </c>
      <c r="K1152" s="35">
        <v>2.7</v>
      </c>
      <c r="L1152" s="39">
        <f t="shared" si="34"/>
        <v>1.7000000000000002</v>
      </c>
      <c r="M1152" s="33">
        <f t="shared" si="35"/>
        <v>254.20249999999999</v>
      </c>
    </row>
    <row r="1153" spans="1:13" s="4" customFormat="1" ht="15" customHeight="1" x14ac:dyDescent="0.25">
      <c r="A1153" s="1"/>
      <c r="B1153" s="16">
        <v>44502</v>
      </c>
      <c r="C1153" s="8" t="s">
        <v>103</v>
      </c>
      <c r="D1153" s="8" t="s">
        <v>0</v>
      </c>
      <c r="E1153" s="9">
        <v>7</v>
      </c>
      <c r="F1153" s="8" t="s">
        <v>787</v>
      </c>
      <c r="G1153" s="8" t="s">
        <v>20</v>
      </c>
      <c r="H1153" s="68">
        <v>1.5</v>
      </c>
      <c r="I1153" s="45" t="s">
        <v>1960</v>
      </c>
      <c r="J1153" s="8" t="s">
        <v>23</v>
      </c>
      <c r="K1153" s="35"/>
      <c r="L1153" s="39">
        <f t="shared" si="34"/>
        <v>-1.5</v>
      </c>
      <c r="M1153" s="33">
        <f t="shared" si="35"/>
        <v>252.70249999999999</v>
      </c>
    </row>
    <row r="1154" spans="1:13" s="4" customFormat="1" ht="15" customHeight="1" x14ac:dyDescent="0.25">
      <c r="A1154" s="1"/>
      <c r="B1154" s="16">
        <v>44502</v>
      </c>
      <c r="C1154" s="8" t="s">
        <v>103</v>
      </c>
      <c r="D1154" s="8" t="s">
        <v>0</v>
      </c>
      <c r="E1154" s="9">
        <v>7</v>
      </c>
      <c r="F1154" s="8" t="s">
        <v>2150</v>
      </c>
      <c r="G1154" s="8" t="s">
        <v>20</v>
      </c>
      <c r="H1154" s="68">
        <v>0.5</v>
      </c>
      <c r="I1154" s="45" t="s">
        <v>1960</v>
      </c>
      <c r="J1154" s="8" t="s">
        <v>18</v>
      </c>
      <c r="K1154" s="35"/>
      <c r="L1154" s="39">
        <f t="shared" si="34"/>
        <v>-0.5</v>
      </c>
      <c r="M1154" s="33">
        <f t="shared" si="35"/>
        <v>252.20249999999999</v>
      </c>
    </row>
    <row r="1155" spans="1:13" s="4" customFormat="1" ht="15" customHeight="1" x14ac:dyDescent="0.25">
      <c r="A1155" s="1"/>
      <c r="B1155" s="16">
        <v>44502</v>
      </c>
      <c r="C1155" s="8" t="s">
        <v>103</v>
      </c>
      <c r="D1155" s="8" t="s">
        <v>0</v>
      </c>
      <c r="E1155" s="9">
        <v>8</v>
      </c>
      <c r="F1155" s="8" t="s">
        <v>70</v>
      </c>
      <c r="G1155" s="8" t="s">
        <v>20</v>
      </c>
      <c r="H1155" s="68">
        <v>1</v>
      </c>
      <c r="I1155" s="45" t="s">
        <v>1960</v>
      </c>
      <c r="J1155" s="8" t="s">
        <v>18</v>
      </c>
      <c r="K1155" s="35"/>
      <c r="L1155" s="39">
        <f t="shared" si="34"/>
        <v>-1</v>
      </c>
      <c r="M1155" s="33">
        <f t="shared" si="35"/>
        <v>251.20249999999999</v>
      </c>
    </row>
    <row r="1156" spans="1:13" s="4" customFormat="1" ht="15" customHeight="1" x14ac:dyDescent="0.25">
      <c r="A1156" s="1"/>
      <c r="B1156" s="16">
        <v>44502</v>
      </c>
      <c r="C1156" s="8" t="s">
        <v>103</v>
      </c>
      <c r="D1156" s="8" t="s">
        <v>0</v>
      </c>
      <c r="E1156" s="9">
        <v>8</v>
      </c>
      <c r="F1156" s="8" t="s">
        <v>2152</v>
      </c>
      <c r="G1156" s="8" t="s">
        <v>20</v>
      </c>
      <c r="H1156" s="68">
        <v>1</v>
      </c>
      <c r="I1156" s="45" t="s">
        <v>1960</v>
      </c>
      <c r="J1156" s="8" t="s">
        <v>6</v>
      </c>
      <c r="K1156" s="35">
        <v>6.5</v>
      </c>
      <c r="L1156" s="39">
        <f t="shared" si="34"/>
        <v>5.5</v>
      </c>
      <c r="M1156" s="33">
        <f t="shared" si="35"/>
        <v>256.70249999999999</v>
      </c>
    </row>
    <row r="1157" spans="1:13" s="4" customFormat="1" ht="15" customHeight="1" x14ac:dyDescent="0.25">
      <c r="A1157" s="1"/>
      <c r="B1157" s="16">
        <v>44502</v>
      </c>
      <c r="C1157" s="8" t="s">
        <v>103</v>
      </c>
      <c r="D1157" s="8" t="s">
        <v>27</v>
      </c>
      <c r="E1157" s="9">
        <v>1</v>
      </c>
      <c r="F1157" s="8" t="s">
        <v>2161</v>
      </c>
      <c r="G1157" s="8" t="s">
        <v>20</v>
      </c>
      <c r="H1157" s="68">
        <v>0.5</v>
      </c>
      <c r="I1157" s="45" t="s">
        <v>1960</v>
      </c>
      <c r="J1157" s="8" t="s">
        <v>23</v>
      </c>
      <c r="K1157" s="35"/>
      <c r="L1157" s="39">
        <f t="shared" si="34"/>
        <v>-0.5</v>
      </c>
      <c r="M1157" s="33">
        <f t="shared" si="35"/>
        <v>256.20249999999999</v>
      </c>
    </row>
    <row r="1158" spans="1:13" s="4" customFormat="1" ht="15" customHeight="1" x14ac:dyDescent="0.25">
      <c r="A1158" s="1"/>
      <c r="B1158" s="16">
        <v>44502</v>
      </c>
      <c r="C1158" s="8" t="s">
        <v>103</v>
      </c>
      <c r="D1158" s="8" t="s">
        <v>27</v>
      </c>
      <c r="E1158" s="9">
        <v>3</v>
      </c>
      <c r="F1158" s="8" t="s">
        <v>1509</v>
      </c>
      <c r="G1158" s="8" t="s">
        <v>20</v>
      </c>
      <c r="H1158" s="68">
        <v>0.5</v>
      </c>
      <c r="I1158" s="45" t="s">
        <v>1960</v>
      </c>
      <c r="J1158" s="8" t="s">
        <v>18</v>
      </c>
      <c r="K1158" s="35"/>
      <c r="L1158" s="39">
        <f t="shared" ref="L1158:L1221" si="36">IF(J1158&lt;&gt;0,(IF(G1158="Win",IF(J1158="1st",(K1158*H1158)-H1158,IF(J1158="Ref.",0,(-1*H1158))),IF(OR(J1158="1st",J1158="2nd",J1158="3rd"),(K1158*H1158)-H1158,IF(J1158="Ref.",0,(-1*H1158))))),0)</f>
        <v>-0.5</v>
      </c>
      <c r="M1158" s="33">
        <f t="shared" si="35"/>
        <v>255.70249999999999</v>
      </c>
    </row>
    <row r="1159" spans="1:13" s="4" customFormat="1" ht="15" customHeight="1" x14ac:dyDescent="0.25">
      <c r="A1159" s="1"/>
      <c r="B1159" s="16">
        <v>44502</v>
      </c>
      <c r="C1159" s="8" t="s">
        <v>103</v>
      </c>
      <c r="D1159" s="8" t="s">
        <v>27</v>
      </c>
      <c r="E1159" s="9">
        <v>4</v>
      </c>
      <c r="F1159" s="8" t="s">
        <v>2165</v>
      </c>
      <c r="G1159" s="8" t="s">
        <v>20</v>
      </c>
      <c r="H1159" s="68">
        <v>1</v>
      </c>
      <c r="I1159" s="45" t="s">
        <v>1960</v>
      </c>
      <c r="J1159" s="8" t="s">
        <v>18</v>
      </c>
      <c r="K1159" s="35"/>
      <c r="L1159" s="39">
        <f t="shared" si="36"/>
        <v>-1</v>
      </c>
      <c r="M1159" s="33">
        <f t="shared" ref="M1159:M1222" si="37">L1159+M1158</f>
        <v>254.70249999999999</v>
      </c>
    </row>
    <row r="1160" spans="1:13" s="4" customFormat="1" ht="15" customHeight="1" x14ac:dyDescent="0.25">
      <c r="A1160" s="1"/>
      <c r="B1160" s="16">
        <v>44502</v>
      </c>
      <c r="C1160" s="8" t="s">
        <v>103</v>
      </c>
      <c r="D1160" s="8" t="s">
        <v>27</v>
      </c>
      <c r="E1160" s="9">
        <v>4</v>
      </c>
      <c r="F1160" s="8" t="s">
        <v>2165</v>
      </c>
      <c r="G1160" s="8" t="s">
        <v>21</v>
      </c>
      <c r="H1160" s="68">
        <v>1</v>
      </c>
      <c r="I1160" s="45" t="s">
        <v>1960</v>
      </c>
      <c r="J1160" s="8" t="s">
        <v>18</v>
      </c>
      <c r="K1160" s="35"/>
      <c r="L1160" s="39">
        <f t="shared" si="36"/>
        <v>-1</v>
      </c>
      <c r="M1160" s="33">
        <f t="shared" si="37"/>
        <v>253.70249999999999</v>
      </c>
    </row>
    <row r="1161" spans="1:13" s="4" customFormat="1" ht="15" customHeight="1" x14ac:dyDescent="0.25">
      <c r="A1161" s="1"/>
      <c r="B1161" s="16">
        <v>44502</v>
      </c>
      <c r="C1161" s="8" t="s">
        <v>103</v>
      </c>
      <c r="D1161" s="8" t="s">
        <v>27</v>
      </c>
      <c r="E1161" s="9">
        <v>5</v>
      </c>
      <c r="F1161" s="8" t="s">
        <v>2072</v>
      </c>
      <c r="G1161" s="8" t="s">
        <v>20</v>
      </c>
      <c r="H1161" s="68">
        <v>1</v>
      </c>
      <c r="I1161" s="45" t="s">
        <v>1960</v>
      </c>
      <c r="J1161" s="8" t="s">
        <v>6</v>
      </c>
      <c r="K1161" s="35">
        <v>5</v>
      </c>
      <c r="L1161" s="39">
        <f t="shared" si="36"/>
        <v>4</v>
      </c>
      <c r="M1161" s="33">
        <f t="shared" si="37"/>
        <v>257.70249999999999</v>
      </c>
    </row>
    <row r="1162" spans="1:13" s="4" customFormat="1" ht="15" customHeight="1" x14ac:dyDescent="0.25">
      <c r="A1162" s="1"/>
      <c r="B1162" s="16">
        <v>44502</v>
      </c>
      <c r="C1162" s="8" t="s">
        <v>103</v>
      </c>
      <c r="D1162" s="8" t="s">
        <v>27</v>
      </c>
      <c r="E1162" s="9">
        <v>5</v>
      </c>
      <c r="F1162" s="8" t="s">
        <v>2072</v>
      </c>
      <c r="G1162" s="8" t="s">
        <v>21</v>
      </c>
      <c r="H1162" s="68">
        <v>1</v>
      </c>
      <c r="I1162" s="45" t="s">
        <v>1960</v>
      </c>
      <c r="J1162" s="8" t="s">
        <v>6</v>
      </c>
      <c r="K1162" s="35">
        <v>1.9</v>
      </c>
      <c r="L1162" s="39">
        <f t="shared" si="36"/>
        <v>0.89999999999999991</v>
      </c>
      <c r="M1162" s="33">
        <f t="shared" si="37"/>
        <v>258.60249999999996</v>
      </c>
    </row>
    <row r="1163" spans="1:13" s="4" customFormat="1" ht="15" customHeight="1" x14ac:dyDescent="0.25">
      <c r="A1163" s="1"/>
      <c r="B1163" s="16">
        <v>44502</v>
      </c>
      <c r="C1163" s="8" t="s">
        <v>103</v>
      </c>
      <c r="D1163" s="8" t="s">
        <v>27</v>
      </c>
      <c r="E1163" s="9">
        <v>6</v>
      </c>
      <c r="F1163" s="8" t="s">
        <v>2168</v>
      </c>
      <c r="G1163" s="8" t="s">
        <v>20</v>
      </c>
      <c r="H1163" s="68">
        <v>0.5</v>
      </c>
      <c r="I1163" s="45" t="s">
        <v>1960</v>
      </c>
      <c r="J1163" s="8" t="s">
        <v>6</v>
      </c>
      <c r="K1163" s="35">
        <v>4.8</v>
      </c>
      <c r="L1163" s="39">
        <f t="shared" si="36"/>
        <v>1.9</v>
      </c>
      <c r="M1163" s="33">
        <f t="shared" si="37"/>
        <v>260.50249999999994</v>
      </c>
    </row>
    <row r="1164" spans="1:13" s="4" customFormat="1" ht="15" customHeight="1" x14ac:dyDescent="0.25">
      <c r="A1164" s="1"/>
      <c r="B1164" s="16">
        <v>44502</v>
      </c>
      <c r="C1164" s="8" t="s">
        <v>103</v>
      </c>
      <c r="D1164" s="8" t="s">
        <v>25</v>
      </c>
      <c r="E1164" s="9">
        <v>1</v>
      </c>
      <c r="F1164" s="8" t="s">
        <v>2154</v>
      </c>
      <c r="G1164" s="8" t="s">
        <v>20</v>
      </c>
      <c r="H1164" s="68">
        <v>1</v>
      </c>
      <c r="I1164" s="45" t="s">
        <v>1960</v>
      </c>
      <c r="J1164" s="8" t="s">
        <v>23</v>
      </c>
      <c r="K1164" s="35"/>
      <c r="L1164" s="39">
        <f t="shared" si="36"/>
        <v>-1</v>
      </c>
      <c r="M1164" s="33">
        <f t="shared" si="37"/>
        <v>259.50249999999994</v>
      </c>
    </row>
    <row r="1165" spans="1:13" s="4" customFormat="1" ht="15" customHeight="1" x14ac:dyDescent="0.25">
      <c r="A1165" s="1"/>
      <c r="B1165" s="16">
        <v>44502</v>
      </c>
      <c r="C1165" s="8" t="s">
        <v>103</v>
      </c>
      <c r="D1165" s="8" t="s">
        <v>25</v>
      </c>
      <c r="E1165" s="9">
        <v>5</v>
      </c>
      <c r="F1165" s="8" t="s">
        <v>2156</v>
      </c>
      <c r="G1165" s="8" t="s">
        <v>20</v>
      </c>
      <c r="H1165" s="68">
        <v>1.5</v>
      </c>
      <c r="I1165" s="45" t="s">
        <v>1960</v>
      </c>
      <c r="J1165" s="8" t="s">
        <v>23</v>
      </c>
      <c r="K1165" s="35"/>
      <c r="L1165" s="39">
        <f t="shared" si="36"/>
        <v>-1.5</v>
      </c>
      <c r="M1165" s="33">
        <f t="shared" si="37"/>
        <v>258.00249999999994</v>
      </c>
    </row>
    <row r="1166" spans="1:13" s="4" customFormat="1" ht="15" customHeight="1" x14ac:dyDescent="0.25">
      <c r="A1166" s="1"/>
      <c r="B1166" s="16">
        <v>44502</v>
      </c>
      <c r="C1166" s="8" t="s">
        <v>103</v>
      </c>
      <c r="D1166" s="8" t="s">
        <v>25</v>
      </c>
      <c r="E1166" s="9">
        <v>5</v>
      </c>
      <c r="F1166" s="8" t="s">
        <v>2157</v>
      </c>
      <c r="G1166" s="8" t="s">
        <v>20</v>
      </c>
      <c r="H1166" s="68">
        <v>0.5</v>
      </c>
      <c r="I1166" s="45" t="s">
        <v>1960</v>
      </c>
      <c r="J1166" s="8" t="s">
        <v>18</v>
      </c>
      <c r="K1166" s="35"/>
      <c r="L1166" s="39">
        <f t="shared" si="36"/>
        <v>-0.5</v>
      </c>
      <c r="M1166" s="33">
        <f t="shared" si="37"/>
        <v>257.50249999999994</v>
      </c>
    </row>
    <row r="1167" spans="1:13" s="4" customFormat="1" ht="15" customHeight="1" x14ac:dyDescent="0.25">
      <c r="A1167" s="1"/>
      <c r="B1167" s="16">
        <v>44502</v>
      </c>
      <c r="C1167" s="8" t="s">
        <v>103</v>
      </c>
      <c r="D1167" s="8" t="s">
        <v>25</v>
      </c>
      <c r="E1167" s="9">
        <v>5</v>
      </c>
      <c r="F1167" s="8" t="s">
        <v>2158</v>
      </c>
      <c r="G1167" s="8" t="s">
        <v>20</v>
      </c>
      <c r="H1167" s="68">
        <v>0.5</v>
      </c>
      <c r="I1167" s="45" t="s">
        <v>1960</v>
      </c>
      <c r="J1167" s="8" t="s">
        <v>6</v>
      </c>
      <c r="K1167" s="35">
        <v>9</v>
      </c>
      <c r="L1167" s="39">
        <f t="shared" si="36"/>
        <v>4</v>
      </c>
      <c r="M1167" s="33">
        <f t="shared" si="37"/>
        <v>261.50249999999994</v>
      </c>
    </row>
    <row r="1168" spans="1:13" s="4" customFormat="1" ht="15" customHeight="1" x14ac:dyDescent="0.25">
      <c r="A1168" s="1"/>
      <c r="B1168" s="16">
        <v>44502</v>
      </c>
      <c r="C1168" s="8" t="s">
        <v>103</v>
      </c>
      <c r="D1168" s="8" t="s">
        <v>25</v>
      </c>
      <c r="E1168" s="9">
        <v>6</v>
      </c>
      <c r="F1168" s="8" t="s">
        <v>2160</v>
      </c>
      <c r="G1168" s="8" t="s">
        <v>20</v>
      </c>
      <c r="H1168" s="68">
        <v>2</v>
      </c>
      <c r="I1168" s="45" t="s">
        <v>1960</v>
      </c>
      <c r="J1168" s="8" t="s">
        <v>6</v>
      </c>
      <c r="K1168" s="35">
        <v>3.5</v>
      </c>
      <c r="L1168" s="39">
        <f t="shared" si="36"/>
        <v>5</v>
      </c>
      <c r="M1168" s="33">
        <f t="shared" si="37"/>
        <v>266.50249999999994</v>
      </c>
    </row>
    <row r="1169" spans="1:13" s="4" customFormat="1" ht="15" customHeight="1" x14ac:dyDescent="0.25">
      <c r="A1169" s="1"/>
      <c r="B1169" s="16">
        <v>44502</v>
      </c>
      <c r="C1169" s="8" t="s">
        <v>103</v>
      </c>
      <c r="D1169" s="8" t="s">
        <v>0</v>
      </c>
      <c r="E1169" s="9">
        <v>4</v>
      </c>
      <c r="F1169" s="8" t="s">
        <v>2211</v>
      </c>
      <c r="G1169" s="8" t="s">
        <v>20</v>
      </c>
      <c r="H1169" s="68">
        <v>2.5</v>
      </c>
      <c r="I1169" s="45" t="s">
        <v>1959</v>
      </c>
      <c r="J1169" s="8" t="s">
        <v>5</v>
      </c>
      <c r="K1169" s="35"/>
      <c r="L1169" s="39">
        <f t="shared" si="36"/>
        <v>-2.5</v>
      </c>
      <c r="M1169" s="33">
        <f t="shared" si="37"/>
        <v>264.00249999999994</v>
      </c>
    </row>
    <row r="1170" spans="1:13" s="4" customFormat="1" ht="15" customHeight="1" x14ac:dyDescent="0.25">
      <c r="A1170" s="1"/>
      <c r="B1170" s="16">
        <v>44502</v>
      </c>
      <c r="C1170" s="8" t="s">
        <v>103</v>
      </c>
      <c r="D1170" s="8" t="s">
        <v>0</v>
      </c>
      <c r="E1170" s="9">
        <v>4</v>
      </c>
      <c r="F1170" s="8" t="s">
        <v>2012</v>
      </c>
      <c r="G1170" s="8" t="s">
        <v>20</v>
      </c>
      <c r="H1170" s="68">
        <v>1</v>
      </c>
      <c r="I1170" s="45" t="s">
        <v>1959</v>
      </c>
      <c r="J1170" s="8" t="s">
        <v>23</v>
      </c>
      <c r="K1170" s="35"/>
      <c r="L1170" s="39">
        <f t="shared" si="36"/>
        <v>-1</v>
      </c>
      <c r="M1170" s="33">
        <f t="shared" si="37"/>
        <v>263.00249999999994</v>
      </c>
    </row>
    <row r="1171" spans="1:13" s="4" customFormat="1" ht="15" customHeight="1" x14ac:dyDescent="0.25">
      <c r="A1171" s="1"/>
      <c r="B1171" s="16">
        <v>44502</v>
      </c>
      <c r="C1171" s="8" t="s">
        <v>103</v>
      </c>
      <c r="D1171" s="8" t="s">
        <v>0</v>
      </c>
      <c r="E1171" s="9">
        <v>8</v>
      </c>
      <c r="F1171" s="8" t="s">
        <v>2152</v>
      </c>
      <c r="G1171" s="8" t="s">
        <v>20</v>
      </c>
      <c r="H1171" s="68">
        <v>0.5</v>
      </c>
      <c r="I1171" s="45" t="s">
        <v>1959</v>
      </c>
      <c r="J1171" s="8" t="s">
        <v>6</v>
      </c>
      <c r="K1171" s="35">
        <v>3.55</v>
      </c>
      <c r="L1171" s="39">
        <f t="shared" si="36"/>
        <v>1.2749999999999999</v>
      </c>
      <c r="M1171" s="33">
        <f t="shared" si="37"/>
        <v>264.27749999999992</v>
      </c>
    </row>
    <row r="1172" spans="1:13" s="4" customFormat="1" ht="15" customHeight="1" x14ac:dyDescent="0.25">
      <c r="A1172" s="1"/>
      <c r="B1172" s="16">
        <v>44504</v>
      </c>
      <c r="C1172" s="8" t="s">
        <v>43</v>
      </c>
      <c r="D1172" s="8" t="s">
        <v>67</v>
      </c>
      <c r="E1172" s="9">
        <v>1</v>
      </c>
      <c r="F1172" s="8" t="s">
        <v>191</v>
      </c>
      <c r="G1172" s="8" t="s">
        <v>20</v>
      </c>
      <c r="H1172" s="68">
        <v>0.5</v>
      </c>
      <c r="I1172" s="45" t="s">
        <v>1960</v>
      </c>
      <c r="J1172" s="8" t="s">
        <v>18</v>
      </c>
      <c r="K1172" s="35"/>
      <c r="L1172" s="39">
        <f t="shared" si="36"/>
        <v>-0.5</v>
      </c>
      <c r="M1172" s="33">
        <f t="shared" si="37"/>
        <v>263.77749999999992</v>
      </c>
    </row>
    <row r="1173" spans="1:13" s="4" customFormat="1" ht="15" customHeight="1" x14ac:dyDescent="0.25">
      <c r="A1173" s="1"/>
      <c r="B1173" s="16">
        <v>44504</v>
      </c>
      <c r="C1173" s="8" t="s">
        <v>43</v>
      </c>
      <c r="D1173" s="8" t="s">
        <v>67</v>
      </c>
      <c r="E1173" s="9">
        <v>2</v>
      </c>
      <c r="F1173" s="8" t="s">
        <v>2171</v>
      </c>
      <c r="G1173" s="8" t="s">
        <v>20</v>
      </c>
      <c r="H1173" s="68">
        <v>0.5</v>
      </c>
      <c r="I1173" s="45" t="s">
        <v>1960</v>
      </c>
      <c r="J1173" s="8" t="s">
        <v>23</v>
      </c>
      <c r="K1173" s="35"/>
      <c r="L1173" s="39">
        <f t="shared" si="36"/>
        <v>-0.5</v>
      </c>
      <c r="M1173" s="33">
        <f t="shared" si="37"/>
        <v>263.27749999999992</v>
      </c>
    </row>
    <row r="1174" spans="1:13" s="4" customFormat="1" ht="15" customHeight="1" x14ac:dyDescent="0.25">
      <c r="A1174" s="1"/>
      <c r="B1174" s="16">
        <v>44504</v>
      </c>
      <c r="C1174" s="8" t="s">
        <v>43</v>
      </c>
      <c r="D1174" s="8" t="s">
        <v>67</v>
      </c>
      <c r="E1174" s="9">
        <v>3</v>
      </c>
      <c r="F1174" s="8" t="s">
        <v>2173</v>
      </c>
      <c r="G1174" s="8" t="s">
        <v>20</v>
      </c>
      <c r="H1174" s="68">
        <v>1</v>
      </c>
      <c r="I1174" s="45" t="s">
        <v>1960</v>
      </c>
      <c r="J1174" s="8" t="s">
        <v>6</v>
      </c>
      <c r="K1174" s="35">
        <v>3.4</v>
      </c>
      <c r="L1174" s="39">
        <f t="shared" si="36"/>
        <v>2.4</v>
      </c>
      <c r="M1174" s="33">
        <f t="shared" si="37"/>
        <v>265.6774999999999</v>
      </c>
    </row>
    <row r="1175" spans="1:13" s="4" customFormat="1" ht="15" customHeight="1" x14ac:dyDescent="0.25">
      <c r="A1175" s="1"/>
      <c r="B1175" s="16">
        <v>44504</v>
      </c>
      <c r="C1175" s="8" t="s">
        <v>43</v>
      </c>
      <c r="D1175" s="8" t="s">
        <v>67</v>
      </c>
      <c r="E1175" s="9">
        <v>6</v>
      </c>
      <c r="F1175" s="8" t="s">
        <v>2175</v>
      </c>
      <c r="G1175" s="8" t="s">
        <v>20</v>
      </c>
      <c r="H1175" s="68">
        <v>0.5</v>
      </c>
      <c r="I1175" s="45" t="s">
        <v>1960</v>
      </c>
      <c r="J1175" s="8" t="s">
        <v>18</v>
      </c>
      <c r="K1175" s="35"/>
      <c r="L1175" s="39">
        <f t="shared" si="36"/>
        <v>-0.5</v>
      </c>
      <c r="M1175" s="33">
        <f t="shared" si="37"/>
        <v>265.1774999999999</v>
      </c>
    </row>
    <row r="1176" spans="1:13" s="4" customFormat="1" ht="15" customHeight="1" x14ac:dyDescent="0.25">
      <c r="A1176" s="1"/>
      <c r="B1176" s="16">
        <v>44504</v>
      </c>
      <c r="C1176" s="8" t="s">
        <v>43</v>
      </c>
      <c r="D1176" s="8" t="s">
        <v>67</v>
      </c>
      <c r="E1176" s="9">
        <v>1</v>
      </c>
      <c r="F1176" s="8" t="s">
        <v>191</v>
      </c>
      <c r="G1176" s="8" t="s">
        <v>20</v>
      </c>
      <c r="H1176" s="68">
        <v>0.5</v>
      </c>
      <c r="I1176" s="45" t="s">
        <v>1959</v>
      </c>
      <c r="J1176" s="8" t="s">
        <v>18</v>
      </c>
      <c r="K1176" s="35"/>
      <c r="L1176" s="39">
        <f t="shared" si="36"/>
        <v>-0.5</v>
      </c>
      <c r="M1176" s="33">
        <f t="shared" si="37"/>
        <v>264.6774999999999</v>
      </c>
    </row>
    <row r="1177" spans="1:13" s="4" customFormat="1" ht="15" customHeight="1" x14ac:dyDescent="0.25">
      <c r="A1177" s="1"/>
      <c r="B1177" s="16">
        <v>44504</v>
      </c>
      <c r="C1177" s="8" t="s">
        <v>43</v>
      </c>
      <c r="D1177" s="8" t="s">
        <v>67</v>
      </c>
      <c r="E1177" s="41">
        <v>4</v>
      </c>
      <c r="F1177" s="8" t="s">
        <v>2209</v>
      </c>
      <c r="G1177" s="8" t="s">
        <v>20</v>
      </c>
      <c r="H1177" s="68">
        <v>2</v>
      </c>
      <c r="I1177" s="45" t="s">
        <v>1959</v>
      </c>
      <c r="J1177" s="8" t="s">
        <v>23</v>
      </c>
      <c r="K1177" s="35"/>
      <c r="L1177" s="39">
        <f t="shared" si="36"/>
        <v>-2</v>
      </c>
      <c r="M1177" s="33">
        <f t="shared" si="37"/>
        <v>262.6774999999999</v>
      </c>
    </row>
    <row r="1178" spans="1:13" s="4" customFormat="1" ht="15" customHeight="1" x14ac:dyDescent="0.25">
      <c r="A1178" s="1"/>
      <c r="B1178" s="16">
        <v>44505</v>
      </c>
      <c r="C1178" s="8" t="s">
        <v>40</v>
      </c>
      <c r="D1178" s="8" t="s">
        <v>25</v>
      </c>
      <c r="E1178" s="9">
        <v>1</v>
      </c>
      <c r="F1178" s="8" t="s">
        <v>2177</v>
      </c>
      <c r="G1178" s="8" t="s">
        <v>20</v>
      </c>
      <c r="H1178" s="68">
        <v>2</v>
      </c>
      <c r="I1178" s="45" t="s">
        <v>1960</v>
      </c>
      <c r="J1178" s="8" t="s">
        <v>23</v>
      </c>
      <c r="K1178" s="35"/>
      <c r="L1178" s="39">
        <f t="shared" si="36"/>
        <v>-2</v>
      </c>
      <c r="M1178" s="33">
        <f t="shared" si="37"/>
        <v>260.6774999999999</v>
      </c>
    </row>
    <row r="1179" spans="1:13" s="4" customFormat="1" ht="15" customHeight="1" x14ac:dyDescent="0.25">
      <c r="A1179" s="1"/>
      <c r="B1179" s="16">
        <v>44505</v>
      </c>
      <c r="C1179" s="8" t="s">
        <v>40</v>
      </c>
      <c r="D1179" s="8" t="s">
        <v>25</v>
      </c>
      <c r="E1179" s="9">
        <v>2</v>
      </c>
      <c r="F1179" s="8" t="s">
        <v>2179</v>
      </c>
      <c r="G1179" s="8" t="s">
        <v>20</v>
      </c>
      <c r="H1179" s="68">
        <v>0.5</v>
      </c>
      <c r="I1179" s="45" t="s">
        <v>1960</v>
      </c>
      <c r="J1179" s="8" t="s">
        <v>6</v>
      </c>
      <c r="K1179" s="35">
        <v>4.2</v>
      </c>
      <c r="L1179" s="39">
        <f t="shared" si="36"/>
        <v>1.6</v>
      </c>
      <c r="M1179" s="33">
        <f t="shared" si="37"/>
        <v>262.27749999999992</v>
      </c>
    </row>
    <row r="1180" spans="1:13" s="4" customFormat="1" ht="15" customHeight="1" x14ac:dyDescent="0.25">
      <c r="A1180" s="1"/>
      <c r="B1180" s="16">
        <v>44505</v>
      </c>
      <c r="C1180" s="8" t="s">
        <v>40</v>
      </c>
      <c r="D1180" s="8" t="s">
        <v>25</v>
      </c>
      <c r="E1180" s="9">
        <v>3</v>
      </c>
      <c r="F1180" s="8" t="s">
        <v>2181</v>
      </c>
      <c r="G1180" s="8" t="s">
        <v>20</v>
      </c>
      <c r="H1180" s="68">
        <v>2.5</v>
      </c>
      <c r="I1180" s="45" t="s">
        <v>1960</v>
      </c>
      <c r="J1180" s="8" t="s">
        <v>6</v>
      </c>
      <c r="K1180" s="35">
        <v>3.5</v>
      </c>
      <c r="L1180" s="39">
        <f t="shared" si="36"/>
        <v>6.25</v>
      </c>
      <c r="M1180" s="33">
        <f t="shared" si="37"/>
        <v>268.52749999999992</v>
      </c>
    </row>
    <row r="1181" spans="1:13" s="4" customFormat="1" ht="15" customHeight="1" x14ac:dyDescent="0.25">
      <c r="A1181" s="1"/>
      <c r="B1181" s="16">
        <v>44505</v>
      </c>
      <c r="C1181" s="8" t="s">
        <v>40</v>
      </c>
      <c r="D1181" s="8" t="s">
        <v>25</v>
      </c>
      <c r="E1181" s="9">
        <v>3</v>
      </c>
      <c r="F1181" s="8" t="s">
        <v>2182</v>
      </c>
      <c r="G1181" s="8" t="s">
        <v>20</v>
      </c>
      <c r="H1181" s="68">
        <v>1.5</v>
      </c>
      <c r="I1181" s="45" t="s">
        <v>1960</v>
      </c>
      <c r="J1181" s="8" t="s">
        <v>23</v>
      </c>
      <c r="K1181" s="35"/>
      <c r="L1181" s="39">
        <f t="shared" si="36"/>
        <v>-1.5</v>
      </c>
      <c r="M1181" s="33">
        <f t="shared" si="37"/>
        <v>267.02749999999992</v>
      </c>
    </row>
    <row r="1182" spans="1:13" s="4" customFormat="1" ht="15" customHeight="1" x14ac:dyDescent="0.25">
      <c r="A1182" s="1"/>
      <c r="B1182" s="16">
        <v>44505</v>
      </c>
      <c r="C1182" s="8" t="s">
        <v>40</v>
      </c>
      <c r="D1182" s="8" t="s">
        <v>25</v>
      </c>
      <c r="E1182" s="9">
        <v>4</v>
      </c>
      <c r="F1182" s="8" t="s">
        <v>2184</v>
      </c>
      <c r="G1182" s="8" t="s">
        <v>21</v>
      </c>
      <c r="H1182" s="68">
        <v>3</v>
      </c>
      <c r="I1182" s="45" t="s">
        <v>1960</v>
      </c>
      <c r="J1182" s="8" t="s">
        <v>5</v>
      </c>
      <c r="K1182" s="35">
        <v>1.9</v>
      </c>
      <c r="L1182" s="39">
        <f t="shared" si="36"/>
        <v>2.6999999999999993</v>
      </c>
      <c r="M1182" s="33">
        <f t="shared" si="37"/>
        <v>269.72749999999991</v>
      </c>
    </row>
    <row r="1183" spans="1:13" s="4" customFormat="1" ht="15" customHeight="1" x14ac:dyDescent="0.25">
      <c r="A1183" s="1"/>
      <c r="B1183" s="16">
        <v>44505</v>
      </c>
      <c r="C1183" s="8" t="s">
        <v>40</v>
      </c>
      <c r="D1183" s="8" t="s">
        <v>25</v>
      </c>
      <c r="E1183" s="9">
        <v>6</v>
      </c>
      <c r="F1183" s="8" t="s">
        <v>949</v>
      </c>
      <c r="G1183" s="8" t="s">
        <v>20</v>
      </c>
      <c r="H1183" s="68">
        <v>0.5</v>
      </c>
      <c r="I1183" s="45" t="s">
        <v>1960</v>
      </c>
      <c r="J1183" s="8" t="s">
        <v>6</v>
      </c>
      <c r="K1183" s="35">
        <v>17</v>
      </c>
      <c r="L1183" s="39">
        <f t="shared" si="36"/>
        <v>8</v>
      </c>
      <c r="M1183" s="33">
        <f t="shared" si="37"/>
        <v>277.72749999999991</v>
      </c>
    </row>
    <row r="1184" spans="1:13" s="4" customFormat="1" ht="15" customHeight="1" x14ac:dyDescent="0.25">
      <c r="A1184" s="1"/>
      <c r="B1184" s="16">
        <v>44505</v>
      </c>
      <c r="C1184" s="8" t="s">
        <v>40</v>
      </c>
      <c r="D1184" s="8" t="s">
        <v>25</v>
      </c>
      <c r="E1184" s="9">
        <v>2</v>
      </c>
      <c r="F1184" s="8" t="s">
        <v>2210</v>
      </c>
      <c r="G1184" s="8" t="s">
        <v>20</v>
      </c>
      <c r="H1184" s="68">
        <v>0.5</v>
      </c>
      <c r="I1184" s="45" t="s">
        <v>1959</v>
      </c>
      <c r="J1184" s="8" t="s">
        <v>18</v>
      </c>
      <c r="K1184" s="35"/>
      <c r="L1184" s="39">
        <f t="shared" si="36"/>
        <v>-0.5</v>
      </c>
      <c r="M1184" s="33">
        <f t="shared" si="37"/>
        <v>277.22749999999991</v>
      </c>
    </row>
    <row r="1185" spans="1:13" s="4" customFormat="1" ht="15" customHeight="1" x14ac:dyDescent="0.25">
      <c r="A1185" s="1"/>
      <c r="B1185" s="16">
        <v>44505</v>
      </c>
      <c r="C1185" s="8" t="s">
        <v>40</v>
      </c>
      <c r="D1185" s="8" t="s">
        <v>25</v>
      </c>
      <c r="E1185" s="9">
        <v>6</v>
      </c>
      <c r="F1185" s="8" t="s">
        <v>1840</v>
      </c>
      <c r="G1185" s="8" t="s">
        <v>20</v>
      </c>
      <c r="H1185" s="68">
        <v>1</v>
      </c>
      <c r="I1185" s="45" t="s">
        <v>1959</v>
      </c>
      <c r="J1185" s="8" t="s">
        <v>18</v>
      </c>
      <c r="K1185" s="35"/>
      <c r="L1185" s="39">
        <f t="shared" si="36"/>
        <v>-1</v>
      </c>
      <c r="M1185" s="33">
        <f t="shared" si="37"/>
        <v>276.22749999999991</v>
      </c>
    </row>
    <row r="1186" spans="1:13" s="4" customFormat="1" ht="15" customHeight="1" x14ac:dyDescent="0.25">
      <c r="A1186" s="1"/>
      <c r="B1186" s="16">
        <v>44505</v>
      </c>
      <c r="C1186" s="8" t="s">
        <v>40</v>
      </c>
      <c r="D1186" s="8" t="s">
        <v>25</v>
      </c>
      <c r="E1186" s="9">
        <v>6</v>
      </c>
      <c r="F1186" s="8" t="s">
        <v>949</v>
      </c>
      <c r="G1186" s="8" t="s">
        <v>20</v>
      </c>
      <c r="H1186" s="68">
        <v>0.5</v>
      </c>
      <c r="I1186" s="45" t="s">
        <v>1959</v>
      </c>
      <c r="J1186" s="8" t="s">
        <v>6</v>
      </c>
      <c r="K1186" s="35">
        <v>11.52</v>
      </c>
      <c r="L1186" s="39">
        <f t="shared" si="36"/>
        <v>5.26</v>
      </c>
      <c r="M1186" s="33">
        <f t="shared" si="37"/>
        <v>281.4874999999999</v>
      </c>
    </row>
    <row r="1187" spans="1:13" s="4" customFormat="1" ht="15" customHeight="1" x14ac:dyDescent="0.25">
      <c r="A1187" s="1"/>
      <c r="B1187" s="16">
        <v>44505</v>
      </c>
      <c r="C1187" s="8" t="s">
        <v>40</v>
      </c>
      <c r="D1187" s="8" t="s">
        <v>25</v>
      </c>
      <c r="E1187" s="9">
        <v>7</v>
      </c>
      <c r="F1187" s="8" t="s">
        <v>438</v>
      </c>
      <c r="G1187" s="8" t="s">
        <v>20</v>
      </c>
      <c r="H1187" s="68">
        <v>1</v>
      </c>
      <c r="I1187" s="45" t="s">
        <v>1959</v>
      </c>
      <c r="J1187" s="8" t="s">
        <v>18</v>
      </c>
      <c r="K1187" s="35"/>
      <c r="L1187" s="39">
        <f t="shared" si="36"/>
        <v>-1</v>
      </c>
      <c r="M1187" s="33">
        <f t="shared" si="37"/>
        <v>280.4874999999999</v>
      </c>
    </row>
    <row r="1188" spans="1:13" s="4" customFormat="1" ht="15" customHeight="1" x14ac:dyDescent="0.25">
      <c r="A1188" s="1"/>
      <c r="B1188" s="16">
        <v>44506</v>
      </c>
      <c r="C1188" s="8" t="s">
        <v>15</v>
      </c>
      <c r="D1188" s="8" t="s">
        <v>0</v>
      </c>
      <c r="E1188" s="9">
        <v>1</v>
      </c>
      <c r="F1188" s="8" t="s">
        <v>2187</v>
      </c>
      <c r="G1188" s="8" t="s">
        <v>20</v>
      </c>
      <c r="H1188" s="68">
        <v>0.5</v>
      </c>
      <c r="I1188" s="45" t="s">
        <v>1960</v>
      </c>
      <c r="J1188" s="8" t="s">
        <v>18</v>
      </c>
      <c r="K1188" s="35"/>
      <c r="L1188" s="39">
        <f t="shared" si="36"/>
        <v>-0.5</v>
      </c>
      <c r="M1188" s="33">
        <f t="shared" si="37"/>
        <v>279.9874999999999</v>
      </c>
    </row>
    <row r="1189" spans="1:13" s="4" customFormat="1" ht="15" customHeight="1" x14ac:dyDescent="0.25">
      <c r="A1189" s="1"/>
      <c r="B1189" s="16">
        <v>44506</v>
      </c>
      <c r="C1189" s="8" t="s">
        <v>15</v>
      </c>
      <c r="D1189" s="8" t="s">
        <v>0</v>
      </c>
      <c r="E1189" s="9">
        <v>1</v>
      </c>
      <c r="F1189" s="8" t="s">
        <v>2187</v>
      </c>
      <c r="G1189" s="8" t="s">
        <v>21</v>
      </c>
      <c r="H1189" s="68">
        <v>0.5</v>
      </c>
      <c r="I1189" s="45" t="s">
        <v>1960</v>
      </c>
      <c r="J1189" s="8" t="s">
        <v>18</v>
      </c>
      <c r="K1189" s="35"/>
      <c r="L1189" s="39">
        <f t="shared" si="36"/>
        <v>-0.5</v>
      </c>
      <c r="M1189" s="33">
        <f t="shared" si="37"/>
        <v>279.4874999999999</v>
      </c>
    </row>
    <row r="1190" spans="1:13" s="4" customFormat="1" ht="15" customHeight="1" x14ac:dyDescent="0.25">
      <c r="A1190" s="1"/>
      <c r="B1190" s="16">
        <v>44506</v>
      </c>
      <c r="C1190" s="8" t="s">
        <v>15</v>
      </c>
      <c r="D1190" s="8" t="s">
        <v>0</v>
      </c>
      <c r="E1190" s="9">
        <v>3</v>
      </c>
      <c r="F1190" s="8" t="s">
        <v>2189</v>
      </c>
      <c r="G1190" s="8" t="s">
        <v>20</v>
      </c>
      <c r="H1190" s="68">
        <v>1</v>
      </c>
      <c r="I1190" s="45" t="s">
        <v>1960</v>
      </c>
      <c r="J1190" s="8" t="s">
        <v>18</v>
      </c>
      <c r="K1190" s="35"/>
      <c r="L1190" s="39">
        <f t="shared" si="36"/>
        <v>-1</v>
      </c>
      <c r="M1190" s="33">
        <f t="shared" si="37"/>
        <v>278.4874999999999</v>
      </c>
    </row>
    <row r="1191" spans="1:13" s="4" customFormat="1" ht="15" customHeight="1" x14ac:dyDescent="0.25">
      <c r="A1191" s="1"/>
      <c r="B1191" s="16">
        <v>44506</v>
      </c>
      <c r="C1191" s="8" t="s">
        <v>15</v>
      </c>
      <c r="D1191" s="8" t="s">
        <v>0</v>
      </c>
      <c r="E1191" s="9">
        <v>3</v>
      </c>
      <c r="F1191" s="8" t="s">
        <v>2190</v>
      </c>
      <c r="G1191" s="8" t="s">
        <v>20</v>
      </c>
      <c r="H1191" s="68">
        <v>0.5</v>
      </c>
      <c r="I1191" s="45" t="s">
        <v>1960</v>
      </c>
      <c r="J1191" s="8" t="s">
        <v>18</v>
      </c>
      <c r="K1191" s="35"/>
      <c r="L1191" s="39">
        <f t="shared" si="36"/>
        <v>-0.5</v>
      </c>
      <c r="M1191" s="33">
        <f t="shared" si="37"/>
        <v>277.9874999999999</v>
      </c>
    </row>
    <row r="1192" spans="1:13" s="4" customFormat="1" ht="15" customHeight="1" x14ac:dyDescent="0.25">
      <c r="A1192" s="1"/>
      <c r="B1192" s="16">
        <v>44506</v>
      </c>
      <c r="C1192" s="8" t="s">
        <v>15</v>
      </c>
      <c r="D1192" s="8" t="s">
        <v>0</v>
      </c>
      <c r="E1192" s="9">
        <v>5</v>
      </c>
      <c r="F1192" s="8" t="s">
        <v>2192</v>
      </c>
      <c r="G1192" s="8" t="s">
        <v>20</v>
      </c>
      <c r="H1192" s="68">
        <v>2</v>
      </c>
      <c r="I1192" s="45" t="s">
        <v>1960</v>
      </c>
      <c r="J1192" s="8" t="s">
        <v>6</v>
      </c>
      <c r="K1192" s="35">
        <v>1.9</v>
      </c>
      <c r="L1192" s="39">
        <f t="shared" si="36"/>
        <v>1.7999999999999998</v>
      </c>
      <c r="M1192" s="33">
        <f t="shared" si="37"/>
        <v>279.78749999999991</v>
      </c>
    </row>
    <row r="1193" spans="1:13" s="4" customFormat="1" ht="15" customHeight="1" x14ac:dyDescent="0.25">
      <c r="A1193" s="1"/>
      <c r="B1193" s="16">
        <v>44506</v>
      </c>
      <c r="C1193" s="8" t="s">
        <v>15</v>
      </c>
      <c r="D1193" s="8" t="s">
        <v>0</v>
      </c>
      <c r="E1193" s="9">
        <v>8</v>
      </c>
      <c r="F1193" s="8" t="s">
        <v>322</v>
      </c>
      <c r="G1193" s="8" t="s">
        <v>20</v>
      </c>
      <c r="H1193" s="68">
        <v>1</v>
      </c>
      <c r="I1193" s="45" t="s">
        <v>1960</v>
      </c>
      <c r="J1193" s="8" t="s">
        <v>6</v>
      </c>
      <c r="K1193" s="35">
        <v>7</v>
      </c>
      <c r="L1193" s="39">
        <f t="shared" si="36"/>
        <v>6</v>
      </c>
      <c r="M1193" s="33">
        <f t="shared" si="37"/>
        <v>285.78749999999991</v>
      </c>
    </row>
    <row r="1194" spans="1:13" s="4" customFormat="1" ht="15" customHeight="1" x14ac:dyDescent="0.25">
      <c r="A1194" s="1"/>
      <c r="B1194" s="16">
        <v>44506</v>
      </c>
      <c r="C1194" s="8" t="s">
        <v>15</v>
      </c>
      <c r="D1194" s="8" t="s">
        <v>27</v>
      </c>
      <c r="E1194" s="9">
        <v>3</v>
      </c>
      <c r="F1194" s="8" t="s">
        <v>2195</v>
      </c>
      <c r="G1194" s="8" t="s">
        <v>20</v>
      </c>
      <c r="H1194" s="68">
        <v>1</v>
      </c>
      <c r="I1194" s="45" t="s">
        <v>1960</v>
      </c>
      <c r="J1194" s="8" t="s">
        <v>6</v>
      </c>
      <c r="K1194" s="35">
        <v>4.5999999999999996</v>
      </c>
      <c r="L1194" s="39">
        <f t="shared" si="36"/>
        <v>3.5999999999999996</v>
      </c>
      <c r="M1194" s="33">
        <f t="shared" si="37"/>
        <v>289.38749999999993</v>
      </c>
    </row>
    <row r="1195" spans="1:13" s="4" customFormat="1" ht="15" customHeight="1" x14ac:dyDescent="0.25">
      <c r="A1195" s="1"/>
      <c r="B1195" s="16">
        <v>44506</v>
      </c>
      <c r="C1195" s="8" t="s">
        <v>15</v>
      </c>
      <c r="D1195" s="8" t="s">
        <v>27</v>
      </c>
      <c r="E1195" s="9">
        <v>5</v>
      </c>
      <c r="F1195" s="8" t="s">
        <v>2197</v>
      </c>
      <c r="G1195" s="8" t="s">
        <v>20</v>
      </c>
      <c r="H1195" s="68">
        <v>1</v>
      </c>
      <c r="I1195" s="45" t="s">
        <v>1960</v>
      </c>
      <c r="J1195" s="8" t="s">
        <v>23</v>
      </c>
      <c r="K1195" s="35"/>
      <c r="L1195" s="39">
        <f t="shared" si="36"/>
        <v>-1</v>
      </c>
      <c r="M1195" s="33">
        <f t="shared" si="37"/>
        <v>288.38749999999993</v>
      </c>
    </row>
    <row r="1196" spans="1:13" s="4" customFormat="1" ht="15" customHeight="1" x14ac:dyDescent="0.25">
      <c r="A1196" s="1"/>
      <c r="B1196" s="16">
        <v>44506</v>
      </c>
      <c r="C1196" s="8" t="s">
        <v>15</v>
      </c>
      <c r="D1196" s="8" t="s">
        <v>27</v>
      </c>
      <c r="E1196" s="9">
        <v>7</v>
      </c>
      <c r="F1196" s="8" t="s">
        <v>66</v>
      </c>
      <c r="G1196" s="8" t="s">
        <v>20</v>
      </c>
      <c r="H1196" s="68">
        <v>0.5</v>
      </c>
      <c r="I1196" s="45" t="s">
        <v>1960</v>
      </c>
      <c r="J1196" s="8" t="s">
        <v>23</v>
      </c>
      <c r="K1196" s="35"/>
      <c r="L1196" s="39">
        <f t="shared" si="36"/>
        <v>-0.5</v>
      </c>
      <c r="M1196" s="33">
        <f t="shared" si="37"/>
        <v>287.88749999999993</v>
      </c>
    </row>
    <row r="1197" spans="1:13" s="4" customFormat="1" ht="15" customHeight="1" x14ac:dyDescent="0.25">
      <c r="A1197" s="1"/>
      <c r="B1197" s="16">
        <v>44506</v>
      </c>
      <c r="C1197" s="8" t="s">
        <v>15</v>
      </c>
      <c r="D1197" s="8" t="s">
        <v>0</v>
      </c>
      <c r="E1197" s="9">
        <v>1</v>
      </c>
      <c r="F1197" s="8" t="s">
        <v>2206</v>
      </c>
      <c r="G1197" s="8" t="s">
        <v>20</v>
      </c>
      <c r="H1197" s="68">
        <v>0.5</v>
      </c>
      <c r="I1197" s="45" t="s">
        <v>1959</v>
      </c>
      <c r="J1197" s="8" t="s">
        <v>5</v>
      </c>
      <c r="K1197" s="35"/>
      <c r="L1197" s="39">
        <f t="shared" si="36"/>
        <v>-0.5</v>
      </c>
      <c r="M1197" s="33">
        <f t="shared" si="37"/>
        <v>287.38749999999993</v>
      </c>
    </row>
    <row r="1198" spans="1:13" s="4" customFormat="1" ht="15" customHeight="1" x14ac:dyDescent="0.25">
      <c r="A1198" s="1"/>
      <c r="B1198" s="16">
        <v>44506</v>
      </c>
      <c r="C1198" s="8" t="s">
        <v>15</v>
      </c>
      <c r="D1198" s="8" t="s">
        <v>0</v>
      </c>
      <c r="E1198" s="9">
        <v>3</v>
      </c>
      <c r="F1198" s="8" t="s">
        <v>2190</v>
      </c>
      <c r="G1198" s="8" t="s">
        <v>20</v>
      </c>
      <c r="H1198" s="68">
        <v>1.5</v>
      </c>
      <c r="I1198" s="45" t="s">
        <v>1959</v>
      </c>
      <c r="J1198" s="8" t="s">
        <v>18</v>
      </c>
      <c r="K1198" s="35"/>
      <c r="L1198" s="39">
        <f t="shared" si="36"/>
        <v>-1.5</v>
      </c>
      <c r="M1198" s="33">
        <f t="shared" si="37"/>
        <v>285.88749999999993</v>
      </c>
    </row>
    <row r="1199" spans="1:13" s="4" customFormat="1" ht="15" customHeight="1" x14ac:dyDescent="0.25">
      <c r="A1199" s="1"/>
      <c r="B1199" s="16">
        <v>44506</v>
      </c>
      <c r="C1199" s="8" t="s">
        <v>15</v>
      </c>
      <c r="D1199" s="8" t="s">
        <v>0</v>
      </c>
      <c r="E1199" s="9">
        <v>3</v>
      </c>
      <c r="F1199" s="8" t="s">
        <v>2189</v>
      </c>
      <c r="G1199" s="8" t="s">
        <v>20</v>
      </c>
      <c r="H1199" s="68">
        <v>1</v>
      </c>
      <c r="I1199" s="45" t="s">
        <v>1959</v>
      </c>
      <c r="J1199" s="8" t="s">
        <v>18</v>
      </c>
      <c r="K1199" s="35"/>
      <c r="L1199" s="39">
        <f t="shared" si="36"/>
        <v>-1</v>
      </c>
      <c r="M1199" s="33">
        <f t="shared" si="37"/>
        <v>284.88749999999993</v>
      </c>
    </row>
    <row r="1200" spans="1:13" s="4" customFormat="1" ht="15" customHeight="1" x14ac:dyDescent="0.25">
      <c r="A1200" s="1"/>
      <c r="B1200" s="16">
        <v>44506</v>
      </c>
      <c r="C1200" s="8" t="s">
        <v>15</v>
      </c>
      <c r="D1200" s="8" t="s">
        <v>0</v>
      </c>
      <c r="E1200" s="9">
        <v>3</v>
      </c>
      <c r="F1200" s="8" t="s">
        <v>2207</v>
      </c>
      <c r="G1200" s="8" t="s">
        <v>20</v>
      </c>
      <c r="H1200" s="68">
        <v>0.5</v>
      </c>
      <c r="I1200" s="45" t="s">
        <v>1959</v>
      </c>
      <c r="J1200" s="8" t="s">
        <v>18</v>
      </c>
      <c r="K1200" s="35"/>
      <c r="L1200" s="39">
        <f t="shared" si="36"/>
        <v>-0.5</v>
      </c>
      <c r="M1200" s="33">
        <f t="shared" si="37"/>
        <v>284.38749999999993</v>
      </c>
    </row>
    <row r="1201" spans="1:13" s="4" customFormat="1" ht="15" customHeight="1" x14ac:dyDescent="0.25">
      <c r="A1201" s="1"/>
      <c r="B1201" s="16">
        <v>44506</v>
      </c>
      <c r="C1201" s="8" t="s">
        <v>15</v>
      </c>
      <c r="D1201" s="8" t="s">
        <v>0</v>
      </c>
      <c r="E1201" s="9">
        <v>8</v>
      </c>
      <c r="F1201" s="8" t="s">
        <v>2208</v>
      </c>
      <c r="G1201" s="8" t="s">
        <v>20</v>
      </c>
      <c r="H1201" s="68">
        <v>0.5</v>
      </c>
      <c r="I1201" s="45" t="s">
        <v>1959</v>
      </c>
      <c r="J1201" s="8" t="s">
        <v>23</v>
      </c>
      <c r="K1201" s="35"/>
      <c r="L1201" s="39">
        <f t="shared" si="36"/>
        <v>-0.5</v>
      </c>
      <c r="M1201" s="33">
        <f t="shared" si="37"/>
        <v>283.88749999999993</v>
      </c>
    </row>
    <row r="1202" spans="1:13" s="4" customFormat="1" ht="15" customHeight="1" x14ac:dyDescent="0.25">
      <c r="A1202" s="1"/>
      <c r="B1202" s="16">
        <v>44506</v>
      </c>
      <c r="C1202" s="8" t="s">
        <v>15</v>
      </c>
      <c r="D1202" s="8" t="s">
        <v>0</v>
      </c>
      <c r="E1202" s="9">
        <v>8</v>
      </c>
      <c r="F1202" s="8" t="s">
        <v>80</v>
      </c>
      <c r="G1202" s="8" t="s">
        <v>20</v>
      </c>
      <c r="H1202" s="68">
        <v>0.5</v>
      </c>
      <c r="I1202" s="45" t="s">
        <v>1959</v>
      </c>
      <c r="J1202" s="8" t="s">
        <v>18</v>
      </c>
      <c r="K1202" s="35"/>
      <c r="L1202" s="39">
        <f t="shared" si="36"/>
        <v>-0.5</v>
      </c>
      <c r="M1202" s="33">
        <f t="shared" si="37"/>
        <v>283.38749999999993</v>
      </c>
    </row>
    <row r="1203" spans="1:13" s="4" customFormat="1" ht="15" customHeight="1" x14ac:dyDescent="0.25">
      <c r="A1203" s="1"/>
      <c r="B1203" s="16">
        <v>44506</v>
      </c>
      <c r="C1203" s="8" t="s">
        <v>15</v>
      </c>
      <c r="D1203" s="8" t="s">
        <v>0</v>
      </c>
      <c r="E1203" s="9">
        <v>8</v>
      </c>
      <c r="F1203" s="8" t="s">
        <v>322</v>
      </c>
      <c r="G1203" s="8" t="s">
        <v>20</v>
      </c>
      <c r="H1203" s="68">
        <v>0.5</v>
      </c>
      <c r="I1203" s="45" t="s">
        <v>1959</v>
      </c>
      <c r="J1203" s="8" t="s">
        <v>6</v>
      </c>
      <c r="K1203" s="35">
        <v>4.5999999999999996</v>
      </c>
      <c r="L1203" s="39">
        <f t="shared" si="36"/>
        <v>1.7999999999999998</v>
      </c>
      <c r="M1203" s="33">
        <f t="shared" si="37"/>
        <v>285.18749999999994</v>
      </c>
    </row>
    <row r="1204" spans="1:13" s="4" customFormat="1" ht="15" customHeight="1" x14ac:dyDescent="0.25">
      <c r="A1204" s="1"/>
      <c r="B1204" s="16">
        <v>44506</v>
      </c>
      <c r="C1204" s="8" t="s">
        <v>15</v>
      </c>
      <c r="D1204" s="8" t="s">
        <v>27</v>
      </c>
      <c r="E1204" s="9">
        <v>1</v>
      </c>
      <c r="F1204" s="8" t="s">
        <v>2204</v>
      </c>
      <c r="G1204" s="8" t="s">
        <v>20</v>
      </c>
      <c r="H1204" s="68">
        <v>0.5</v>
      </c>
      <c r="I1204" s="45" t="s">
        <v>1959</v>
      </c>
      <c r="J1204" s="8" t="s">
        <v>23</v>
      </c>
      <c r="K1204" s="35"/>
      <c r="L1204" s="39">
        <f t="shared" si="36"/>
        <v>-0.5</v>
      </c>
      <c r="M1204" s="33">
        <f t="shared" si="37"/>
        <v>284.68749999999994</v>
      </c>
    </row>
    <row r="1205" spans="1:13" s="4" customFormat="1" ht="15" customHeight="1" x14ac:dyDescent="0.25">
      <c r="A1205" s="1"/>
      <c r="B1205" s="16">
        <v>44506</v>
      </c>
      <c r="C1205" s="8" t="s">
        <v>15</v>
      </c>
      <c r="D1205" s="8" t="s">
        <v>27</v>
      </c>
      <c r="E1205" s="9">
        <v>5</v>
      </c>
      <c r="F1205" s="8" t="s">
        <v>2205</v>
      </c>
      <c r="G1205" s="8" t="s">
        <v>20</v>
      </c>
      <c r="H1205" s="68">
        <v>2</v>
      </c>
      <c r="I1205" s="45" t="s">
        <v>1959</v>
      </c>
      <c r="J1205" s="8" t="s">
        <v>6</v>
      </c>
      <c r="K1205" s="35">
        <v>2</v>
      </c>
      <c r="L1205" s="39">
        <f t="shared" si="36"/>
        <v>2</v>
      </c>
      <c r="M1205" s="33">
        <f t="shared" si="37"/>
        <v>286.68749999999994</v>
      </c>
    </row>
    <row r="1206" spans="1:13" s="4" customFormat="1" ht="15" customHeight="1" x14ac:dyDescent="0.25">
      <c r="A1206" s="1"/>
      <c r="B1206" s="16">
        <v>44506</v>
      </c>
      <c r="C1206" s="8" t="s">
        <v>15</v>
      </c>
      <c r="D1206" s="8" t="s">
        <v>27</v>
      </c>
      <c r="E1206" s="9">
        <v>5</v>
      </c>
      <c r="F1206" s="8" t="s">
        <v>2197</v>
      </c>
      <c r="G1206" s="8" t="s">
        <v>20</v>
      </c>
      <c r="H1206" s="68">
        <v>1</v>
      </c>
      <c r="I1206" s="45" t="s">
        <v>1959</v>
      </c>
      <c r="J1206" s="8" t="s">
        <v>23</v>
      </c>
      <c r="K1206" s="35"/>
      <c r="L1206" s="39">
        <f t="shared" si="36"/>
        <v>-1</v>
      </c>
      <c r="M1206" s="33">
        <f t="shared" si="37"/>
        <v>285.68749999999994</v>
      </c>
    </row>
    <row r="1207" spans="1:13" s="4" customFormat="1" ht="15" customHeight="1" x14ac:dyDescent="0.25">
      <c r="A1207" s="1"/>
      <c r="B1207" s="16">
        <v>44507</v>
      </c>
      <c r="C1207" s="8" t="s">
        <v>24</v>
      </c>
      <c r="D1207" s="8" t="s">
        <v>25</v>
      </c>
      <c r="E1207" s="9">
        <v>5</v>
      </c>
      <c r="F1207" s="8" t="s">
        <v>2200</v>
      </c>
      <c r="G1207" s="8" t="s">
        <v>20</v>
      </c>
      <c r="H1207" s="68">
        <v>2</v>
      </c>
      <c r="I1207" s="45" t="s">
        <v>1960</v>
      </c>
      <c r="J1207" s="8" t="s">
        <v>6</v>
      </c>
      <c r="K1207" s="35">
        <v>3.6</v>
      </c>
      <c r="L1207" s="39">
        <f t="shared" si="36"/>
        <v>5.2</v>
      </c>
      <c r="M1207" s="33">
        <f t="shared" si="37"/>
        <v>290.88749999999993</v>
      </c>
    </row>
    <row r="1208" spans="1:13" s="4" customFormat="1" ht="15" customHeight="1" x14ac:dyDescent="0.25">
      <c r="A1208" s="1"/>
      <c r="B1208" s="16">
        <v>44507</v>
      </c>
      <c r="C1208" s="8" t="s">
        <v>24</v>
      </c>
      <c r="D1208" s="8" t="s">
        <v>25</v>
      </c>
      <c r="E1208" s="9">
        <v>6</v>
      </c>
      <c r="F1208" s="8" t="s">
        <v>2202</v>
      </c>
      <c r="G1208" s="8" t="s">
        <v>20</v>
      </c>
      <c r="H1208" s="68">
        <v>1.5</v>
      </c>
      <c r="I1208" s="45" t="s">
        <v>1960</v>
      </c>
      <c r="J1208" s="8" t="s">
        <v>18</v>
      </c>
      <c r="K1208" s="35"/>
      <c r="L1208" s="39">
        <f t="shared" si="36"/>
        <v>-1.5</v>
      </c>
      <c r="M1208" s="33">
        <f t="shared" si="37"/>
        <v>289.38749999999993</v>
      </c>
    </row>
    <row r="1209" spans="1:13" s="4" customFormat="1" ht="15" customHeight="1" x14ac:dyDescent="0.25">
      <c r="A1209" s="1"/>
      <c r="B1209" s="16">
        <v>44507</v>
      </c>
      <c r="C1209" s="8" t="s">
        <v>24</v>
      </c>
      <c r="D1209" s="8" t="s">
        <v>25</v>
      </c>
      <c r="E1209" s="9">
        <v>6</v>
      </c>
      <c r="F1209" s="8" t="s">
        <v>2203</v>
      </c>
      <c r="G1209" s="8" t="s">
        <v>20</v>
      </c>
      <c r="H1209" s="68">
        <v>0.5</v>
      </c>
      <c r="I1209" s="45" t="s">
        <v>1960</v>
      </c>
      <c r="J1209" s="8" t="s">
        <v>5</v>
      </c>
      <c r="K1209" s="35"/>
      <c r="L1209" s="39">
        <f t="shared" si="36"/>
        <v>-0.5</v>
      </c>
      <c r="M1209" s="33">
        <f t="shared" si="37"/>
        <v>288.88749999999993</v>
      </c>
    </row>
    <row r="1210" spans="1:13" s="4" customFormat="1" ht="15" customHeight="1" x14ac:dyDescent="0.25">
      <c r="A1210" s="1"/>
      <c r="B1210" s="16">
        <v>44507</v>
      </c>
      <c r="C1210" s="8" t="s">
        <v>24</v>
      </c>
      <c r="D1210" s="8" t="s">
        <v>25</v>
      </c>
      <c r="E1210" s="9">
        <v>5</v>
      </c>
      <c r="F1210" s="8" t="s">
        <v>2031</v>
      </c>
      <c r="G1210" s="8" t="s">
        <v>20</v>
      </c>
      <c r="H1210" s="68">
        <v>0.5</v>
      </c>
      <c r="I1210" s="45" t="s">
        <v>1959</v>
      </c>
      <c r="J1210" s="8" t="s">
        <v>23</v>
      </c>
      <c r="K1210" s="35"/>
      <c r="L1210" s="39">
        <f t="shared" si="36"/>
        <v>-0.5</v>
      </c>
      <c r="M1210" s="33">
        <f t="shared" si="37"/>
        <v>288.38749999999993</v>
      </c>
    </row>
    <row r="1211" spans="1:13" s="4" customFormat="1" ht="15" customHeight="1" x14ac:dyDescent="0.25">
      <c r="A1211" s="1"/>
      <c r="B1211" s="16">
        <v>44510</v>
      </c>
      <c r="C1211" s="8" t="s">
        <v>17</v>
      </c>
      <c r="D1211" s="8" t="s">
        <v>67</v>
      </c>
      <c r="E1211" s="9">
        <v>1</v>
      </c>
      <c r="F1211" s="8" t="s">
        <v>2212</v>
      </c>
      <c r="G1211" s="8" t="s">
        <v>20</v>
      </c>
      <c r="H1211" s="68">
        <v>1</v>
      </c>
      <c r="I1211" s="45" t="s">
        <v>1960</v>
      </c>
      <c r="J1211" s="8" t="s">
        <v>23</v>
      </c>
      <c r="K1211" s="35"/>
      <c r="L1211" s="39">
        <f t="shared" si="36"/>
        <v>-1</v>
      </c>
      <c r="M1211" s="33">
        <f t="shared" si="37"/>
        <v>287.38749999999993</v>
      </c>
    </row>
    <row r="1212" spans="1:13" s="4" customFormat="1" ht="15" customHeight="1" x14ac:dyDescent="0.25">
      <c r="A1212" s="1"/>
      <c r="B1212" s="16">
        <v>44510</v>
      </c>
      <c r="C1212" s="8" t="s">
        <v>17</v>
      </c>
      <c r="D1212" s="8" t="s">
        <v>67</v>
      </c>
      <c r="E1212" s="9">
        <v>6</v>
      </c>
      <c r="F1212" s="8" t="s">
        <v>2215</v>
      </c>
      <c r="G1212" s="8" t="s">
        <v>20</v>
      </c>
      <c r="H1212" s="68">
        <v>1</v>
      </c>
      <c r="I1212" s="45" t="s">
        <v>1960</v>
      </c>
      <c r="J1212" s="8" t="s">
        <v>18</v>
      </c>
      <c r="K1212" s="35"/>
      <c r="L1212" s="39">
        <f t="shared" si="36"/>
        <v>-1</v>
      </c>
      <c r="M1212" s="33">
        <f t="shared" si="37"/>
        <v>286.38749999999993</v>
      </c>
    </row>
    <row r="1213" spans="1:13" s="4" customFormat="1" ht="15" customHeight="1" x14ac:dyDescent="0.25">
      <c r="A1213" s="1"/>
      <c r="B1213" s="16">
        <v>44510</v>
      </c>
      <c r="C1213" s="8" t="s">
        <v>17</v>
      </c>
      <c r="D1213" s="8" t="s">
        <v>67</v>
      </c>
      <c r="E1213" s="9">
        <v>2</v>
      </c>
      <c r="F1213" s="8" t="s">
        <v>2244</v>
      </c>
      <c r="G1213" s="8" t="s">
        <v>20</v>
      </c>
      <c r="H1213" s="68">
        <v>0.5</v>
      </c>
      <c r="I1213" s="45" t="s">
        <v>1959</v>
      </c>
      <c r="J1213" s="8" t="s">
        <v>18</v>
      </c>
      <c r="K1213" s="35"/>
      <c r="L1213" s="39">
        <f t="shared" si="36"/>
        <v>-0.5</v>
      </c>
      <c r="M1213" s="33">
        <f t="shared" si="37"/>
        <v>285.88749999999993</v>
      </c>
    </row>
    <row r="1214" spans="1:13" s="4" customFormat="1" ht="15" customHeight="1" x14ac:dyDescent="0.25">
      <c r="A1214" s="1"/>
      <c r="B1214" s="16">
        <v>44510</v>
      </c>
      <c r="C1214" s="8" t="s">
        <v>17</v>
      </c>
      <c r="D1214" s="8" t="s">
        <v>67</v>
      </c>
      <c r="E1214" s="9">
        <v>4</v>
      </c>
      <c r="F1214" s="8" t="s">
        <v>2245</v>
      </c>
      <c r="G1214" s="8" t="s">
        <v>20</v>
      </c>
      <c r="H1214" s="68">
        <v>0.5</v>
      </c>
      <c r="I1214" s="45" t="s">
        <v>1959</v>
      </c>
      <c r="J1214" s="8" t="s">
        <v>5</v>
      </c>
      <c r="K1214" s="35"/>
      <c r="L1214" s="39">
        <f t="shared" si="36"/>
        <v>-0.5</v>
      </c>
      <c r="M1214" s="33">
        <f t="shared" si="37"/>
        <v>285.38749999999993</v>
      </c>
    </row>
    <row r="1215" spans="1:13" s="4" customFormat="1" ht="15" customHeight="1" x14ac:dyDescent="0.25">
      <c r="A1215" s="1"/>
      <c r="B1215" s="16">
        <v>44510</v>
      </c>
      <c r="C1215" s="8" t="s">
        <v>17</v>
      </c>
      <c r="D1215" s="8" t="s">
        <v>67</v>
      </c>
      <c r="E1215" s="9">
        <v>5</v>
      </c>
      <c r="F1215" s="8" t="s">
        <v>2246</v>
      </c>
      <c r="G1215" s="8" t="s">
        <v>20</v>
      </c>
      <c r="H1215" s="68">
        <v>1</v>
      </c>
      <c r="I1215" s="45" t="s">
        <v>1959</v>
      </c>
      <c r="J1215" s="8" t="s">
        <v>18</v>
      </c>
      <c r="K1215" s="35"/>
      <c r="L1215" s="39">
        <f t="shared" si="36"/>
        <v>-1</v>
      </c>
      <c r="M1215" s="33">
        <f t="shared" si="37"/>
        <v>284.38749999999993</v>
      </c>
    </row>
    <row r="1216" spans="1:13" s="4" customFormat="1" ht="15" customHeight="1" x14ac:dyDescent="0.25">
      <c r="A1216" s="1"/>
      <c r="B1216" s="16">
        <v>44510</v>
      </c>
      <c r="C1216" s="8" t="s">
        <v>17</v>
      </c>
      <c r="D1216" s="8" t="s">
        <v>67</v>
      </c>
      <c r="E1216" s="9">
        <v>5</v>
      </c>
      <c r="F1216" s="8" t="s">
        <v>2247</v>
      </c>
      <c r="G1216" s="8" t="s">
        <v>20</v>
      </c>
      <c r="H1216" s="68">
        <v>1</v>
      </c>
      <c r="I1216" s="45" t="s">
        <v>1959</v>
      </c>
      <c r="J1216" s="8" t="s">
        <v>5</v>
      </c>
      <c r="K1216" s="35"/>
      <c r="L1216" s="39">
        <f t="shared" si="36"/>
        <v>-1</v>
      </c>
      <c r="M1216" s="33">
        <f t="shared" si="37"/>
        <v>283.38749999999993</v>
      </c>
    </row>
    <row r="1217" spans="1:13" s="4" customFormat="1" ht="15" customHeight="1" x14ac:dyDescent="0.25">
      <c r="A1217" s="1"/>
      <c r="B1217" s="16">
        <v>44512</v>
      </c>
      <c r="C1217" s="8" t="s">
        <v>40</v>
      </c>
      <c r="D1217" s="8" t="s">
        <v>25</v>
      </c>
      <c r="E1217" s="9">
        <v>1</v>
      </c>
      <c r="F1217" s="8" t="s">
        <v>2217</v>
      </c>
      <c r="G1217" s="8" t="s">
        <v>20</v>
      </c>
      <c r="H1217" s="68">
        <v>0.5</v>
      </c>
      <c r="I1217" s="45" t="s">
        <v>1960</v>
      </c>
      <c r="J1217" s="8" t="s">
        <v>18</v>
      </c>
      <c r="K1217" s="35"/>
      <c r="L1217" s="39">
        <f t="shared" si="36"/>
        <v>-0.5</v>
      </c>
      <c r="M1217" s="33">
        <f t="shared" si="37"/>
        <v>282.88749999999993</v>
      </c>
    </row>
    <row r="1218" spans="1:13" s="4" customFormat="1" ht="15" customHeight="1" x14ac:dyDescent="0.25">
      <c r="A1218" s="1"/>
      <c r="B1218" s="16">
        <v>44512</v>
      </c>
      <c r="C1218" s="8" t="s">
        <v>40</v>
      </c>
      <c r="D1218" s="8" t="s">
        <v>25</v>
      </c>
      <c r="E1218" s="9">
        <v>1</v>
      </c>
      <c r="F1218" s="8" t="s">
        <v>2218</v>
      </c>
      <c r="G1218" s="8" t="s">
        <v>20</v>
      </c>
      <c r="H1218" s="68">
        <v>0.5</v>
      </c>
      <c r="I1218" s="45" t="s">
        <v>1960</v>
      </c>
      <c r="J1218" s="8" t="s">
        <v>18</v>
      </c>
      <c r="K1218" s="35"/>
      <c r="L1218" s="39">
        <f t="shared" si="36"/>
        <v>-0.5</v>
      </c>
      <c r="M1218" s="33">
        <f t="shared" si="37"/>
        <v>282.38749999999993</v>
      </c>
    </row>
    <row r="1219" spans="1:13" s="4" customFormat="1" ht="15" customHeight="1" x14ac:dyDescent="0.25">
      <c r="A1219" s="1"/>
      <c r="B1219" s="16">
        <v>44512</v>
      </c>
      <c r="C1219" s="8" t="s">
        <v>40</v>
      </c>
      <c r="D1219" s="8" t="s">
        <v>25</v>
      </c>
      <c r="E1219" s="9">
        <v>8</v>
      </c>
      <c r="F1219" s="8" t="s">
        <v>2220</v>
      </c>
      <c r="G1219" s="8" t="s">
        <v>20</v>
      </c>
      <c r="H1219" s="68">
        <v>1</v>
      </c>
      <c r="I1219" s="45" t="s">
        <v>1960</v>
      </c>
      <c r="J1219" s="8" t="s">
        <v>6</v>
      </c>
      <c r="K1219" s="35">
        <v>2.2999999999999998</v>
      </c>
      <c r="L1219" s="39">
        <f t="shared" si="36"/>
        <v>1.2999999999999998</v>
      </c>
      <c r="M1219" s="33">
        <f t="shared" si="37"/>
        <v>283.68749999999994</v>
      </c>
    </row>
    <row r="1220" spans="1:13" s="4" customFormat="1" ht="15" customHeight="1" x14ac:dyDescent="0.25">
      <c r="A1220" s="1"/>
      <c r="B1220" s="16">
        <v>44512</v>
      </c>
      <c r="C1220" s="8" t="s">
        <v>40</v>
      </c>
      <c r="D1220" s="8" t="s">
        <v>25</v>
      </c>
      <c r="E1220" s="9">
        <v>3</v>
      </c>
      <c r="F1220" s="8" t="s">
        <v>2248</v>
      </c>
      <c r="G1220" s="8" t="s">
        <v>20</v>
      </c>
      <c r="H1220" s="68">
        <v>1</v>
      </c>
      <c r="I1220" s="45" t="s">
        <v>1959</v>
      </c>
      <c r="J1220" s="8" t="s">
        <v>6</v>
      </c>
      <c r="K1220" s="35">
        <v>2.75</v>
      </c>
      <c r="L1220" s="39">
        <f t="shared" si="36"/>
        <v>1.75</v>
      </c>
      <c r="M1220" s="33">
        <f t="shared" si="37"/>
        <v>285.43749999999994</v>
      </c>
    </row>
    <row r="1221" spans="1:13" s="4" customFormat="1" ht="15" customHeight="1" x14ac:dyDescent="0.25">
      <c r="A1221" s="1"/>
      <c r="B1221" s="16">
        <v>44512</v>
      </c>
      <c r="C1221" s="8" t="s">
        <v>40</v>
      </c>
      <c r="D1221" s="8" t="s">
        <v>25</v>
      </c>
      <c r="E1221" s="9">
        <v>6</v>
      </c>
      <c r="F1221" s="8" t="s">
        <v>2249</v>
      </c>
      <c r="G1221" s="8" t="s">
        <v>20</v>
      </c>
      <c r="H1221" s="68">
        <v>1</v>
      </c>
      <c r="I1221" s="45" t="s">
        <v>1959</v>
      </c>
      <c r="J1221" s="8" t="s">
        <v>18</v>
      </c>
      <c r="K1221" s="35"/>
      <c r="L1221" s="39">
        <f t="shared" si="36"/>
        <v>-1</v>
      </c>
      <c r="M1221" s="33">
        <f t="shared" si="37"/>
        <v>284.43749999999994</v>
      </c>
    </row>
    <row r="1222" spans="1:13" s="4" customFormat="1" ht="15" customHeight="1" x14ac:dyDescent="0.25">
      <c r="A1222" s="1"/>
      <c r="B1222" s="16">
        <v>44512</v>
      </c>
      <c r="C1222" s="8" t="s">
        <v>40</v>
      </c>
      <c r="D1222" s="8" t="s">
        <v>25</v>
      </c>
      <c r="E1222" s="9">
        <v>6</v>
      </c>
      <c r="F1222" s="8" t="s">
        <v>279</v>
      </c>
      <c r="G1222" s="8" t="s">
        <v>20</v>
      </c>
      <c r="H1222" s="68">
        <v>0.5</v>
      </c>
      <c r="I1222" s="45" t="s">
        <v>1959</v>
      </c>
      <c r="J1222" s="8" t="s">
        <v>5</v>
      </c>
      <c r="K1222" s="35"/>
      <c r="L1222" s="39">
        <f t="shared" ref="L1222:L1285" si="38">IF(J1222&lt;&gt;0,(IF(G1222="Win",IF(J1222="1st",(K1222*H1222)-H1222,IF(J1222="Ref.",0,(-1*H1222))),IF(OR(J1222="1st",J1222="2nd",J1222="3rd"),(K1222*H1222)-H1222,IF(J1222="Ref.",0,(-1*H1222))))),0)</f>
        <v>-0.5</v>
      </c>
      <c r="M1222" s="33">
        <f t="shared" si="37"/>
        <v>283.93749999999994</v>
      </c>
    </row>
    <row r="1223" spans="1:13" s="4" customFormat="1" ht="15" customHeight="1" x14ac:dyDescent="0.25">
      <c r="A1223" s="1"/>
      <c r="B1223" s="16">
        <v>44513</v>
      </c>
      <c r="C1223" s="8" t="s">
        <v>15</v>
      </c>
      <c r="D1223" s="8" t="s">
        <v>39</v>
      </c>
      <c r="E1223" s="9">
        <v>2</v>
      </c>
      <c r="F1223" s="8" t="s">
        <v>1794</v>
      </c>
      <c r="G1223" s="8" t="s">
        <v>20</v>
      </c>
      <c r="H1223" s="68">
        <v>1</v>
      </c>
      <c r="I1223" s="45" t="s">
        <v>1960</v>
      </c>
      <c r="J1223" s="8" t="s">
        <v>18</v>
      </c>
      <c r="K1223" s="35"/>
      <c r="L1223" s="39">
        <f t="shared" si="38"/>
        <v>-1</v>
      </c>
      <c r="M1223" s="33">
        <f t="shared" ref="M1223:M1286" si="39">L1223+M1222</f>
        <v>282.93749999999994</v>
      </c>
    </row>
    <row r="1224" spans="1:13" s="4" customFormat="1" ht="15" customHeight="1" x14ac:dyDescent="0.25">
      <c r="A1224" s="1"/>
      <c r="B1224" s="16">
        <v>44513</v>
      </c>
      <c r="C1224" s="8" t="s">
        <v>15</v>
      </c>
      <c r="D1224" s="8" t="s">
        <v>39</v>
      </c>
      <c r="E1224" s="9">
        <v>5</v>
      </c>
      <c r="F1224" s="8" t="s">
        <v>2223</v>
      </c>
      <c r="G1224" s="8" t="s">
        <v>20</v>
      </c>
      <c r="H1224" s="68">
        <v>4</v>
      </c>
      <c r="I1224" s="45" t="s">
        <v>1960</v>
      </c>
      <c r="J1224" s="8" t="s">
        <v>6</v>
      </c>
      <c r="K1224" s="35">
        <v>3.7</v>
      </c>
      <c r="L1224" s="39">
        <f t="shared" si="38"/>
        <v>10.8</v>
      </c>
      <c r="M1224" s="33">
        <f t="shared" si="39"/>
        <v>293.73749999999995</v>
      </c>
    </row>
    <row r="1225" spans="1:13" s="4" customFormat="1" ht="15" customHeight="1" x14ac:dyDescent="0.25">
      <c r="A1225" s="1"/>
      <c r="B1225" s="16">
        <v>44513</v>
      </c>
      <c r="C1225" s="8" t="s">
        <v>15</v>
      </c>
      <c r="D1225" s="8" t="s">
        <v>39</v>
      </c>
      <c r="E1225" s="9">
        <v>7</v>
      </c>
      <c r="F1225" s="8" t="s">
        <v>1119</v>
      </c>
      <c r="G1225" s="8" t="s">
        <v>20</v>
      </c>
      <c r="H1225" s="68">
        <v>1</v>
      </c>
      <c r="I1225" s="45" t="s">
        <v>1960</v>
      </c>
      <c r="J1225" s="8" t="s">
        <v>18</v>
      </c>
      <c r="K1225" s="35"/>
      <c r="L1225" s="39">
        <f t="shared" si="38"/>
        <v>-1</v>
      </c>
      <c r="M1225" s="33">
        <f t="shared" si="39"/>
        <v>292.73749999999995</v>
      </c>
    </row>
    <row r="1226" spans="1:13" s="4" customFormat="1" ht="15" customHeight="1" x14ac:dyDescent="0.25">
      <c r="A1226" s="1"/>
      <c r="B1226" s="16">
        <v>44513</v>
      </c>
      <c r="C1226" s="8" t="s">
        <v>15</v>
      </c>
      <c r="D1226" s="8" t="s">
        <v>39</v>
      </c>
      <c r="E1226" s="9">
        <v>7</v>
      </c>
      <c r="F1226" s="8" t="s">
        <v>2225</v>
      </c>
      <c r="G1226" s="8" t="s">
        <v>20</v>
      </c>
      <c r="H1226" s="68">
        <v>0.5</v>
      </c>
      <c r="I1226" s="45" t="s">
        <v>1960</v>
      </c>
      <c r="J1226" s="8" t="s">
        <v>18</v>
      </c>
      <c r="K1226" s="35"/>
      <c r="L1226" s="39">
        <f t="shared" si="38"/>
        <v>-0.5</v>
      </c>
      <c r="M1226" s="33">
        <f t="shared" si="39"/>
        <v>292.23749999999995</v>
      </c>
    </row>
    <row r="1227" spans="1:13" s="4" customFormat="1" ht="15" customHeight="1" x14ac:dyDescent="0.25">
      <c r="A1227" s="1"/>
      <c r="B1227" s="16">
        <v>44513</v>
      </c>
      <c r="C1227" s="8" t="s">
        <v>15</v>
      </c>
      <c r="D1227" s="8" t="s">
        <v>39</v>
      </c>
      <c r="E1227" s="9">
        <v>7</v>
      </c>
      <c r="F1227" s="8" t="s">
        <v>2226</v>
      </c>
      <c r="G1227" s="8" t="s">
        <v>20</v>
      </c>
      <c r="H1227" s="68">
        <v>0.5</v>
      </c>
      <c r="I1227" s="45" t="s">
        <v>1960</v>
      </c>
      <c r="J1227" s="8" t="s">
        <v>23</v>
      </c>
      <c r="K1227" s="35"/>
      <c r="L1227" s="39">
        <f t="shared" si="38"/>
        <v>-0.5</v>
      </c>
      <c r="M1227" s="33">
        <f t="shared" si="39"/>
        <v>291.73749999999995</v>
      </c>
    </row>
    <row r="1228" spans="1:13" s="4" customFormat="1" ht="15" customHeight="1" x14ac:dyDescent="0.25">
      <c r="A1228" s="1"/>
      <c r="B1228" s="16">
        <v>44513</v>
      </c>
      <c r="C1228" s="8" t="s">
        <v>15</v>
      </c>
      <c r="D1228" s="8" t="s">
        <v>39</v>
      </c>
      <c r="E1228" s="9">
        <v>8</v>
      </c>
      <c r="F1228" s="8" t="s">
        <v>363</v>
      </c>
      <c r="G1228" s="8" t="s">
        <v>20</v>
      </c>
      <c r="H1228" s="68">
        <v>2</v>
      </c>
      <c r="I1228" s="45" t="s">
        <v>1960</v>
      </c>
      <c r="J1228" s="8" t="s">
        <v>6</v>
      </c>
      <c r="K1228" s="35">
        <v>3.8</v>
      </c>
      <c r="L1228" s="39">
        <f t="shared" si="38"/>
        <v>5.6</v>
      </c>
      <c r="M1228" s="33">
        <f t="shared" si="39"/>
        <v>297.33749999999998</v>
      </c>
    </row>
    <row r="1229" spans="1:13" s="4" customFormat="1" ht="15" customHeight="1" x14ac:dyDescent="0.25">
      <c r="A1229" s="1"/>
      <c r="B1229" s="16">
        <v>44513</v>
      </c>
      <c r="C1229" s="8" t="s">
        <v>15</v>
      </c>
      <c r="D1229" s="8" t="s">
        <v>39</v>
      </c>
      <c r="E1229" s="9">
        <v>8</v>
      </c>
      <c r="F1229" s="8" t="s">
        <v>2228</v>
      </c>
      <c r="G1229" s="8" t="s">
        <v>20</v>
      </c>
      <c r="H1229" s="68">
        <v>0.5</v>
      </c>
      <c r="I1229" s="45" t="s">
        <v>1960</v>
      </c>
      <c r="J1229" s="8" t="s">
        <v>18</v>
      </c>
      <c r="K1229" s="35"/>
      <c r="L1229" s="39">
        <f t="shared" si="38"/>
        <v>-0.5</v>
      </c>
      <c r="M1229" s="33">
        <f t="shared" si="39"/>
        <v>296.83749999999998</v>
      </c>
    </row>
    <row r="1230" spans="1:13" s="4" customFormat="1" ht="15" customHeight="1" x14ac:dyDescent="0.25">
      <c r="A1230" s="1"/>
      <c r="B1230" s="16">
        <v>44513</v>
      </c>
      <c r="C1230" s="8" t="s">
        <v>15</v>
      </c>
      <c r="D1230" s="8" t="s">
        <v>39</v>
      </c>
      <c r="E1230" s="9">
        <v>9</v>
      </c>
      <c r="F1230" s="8" t="s">
        <v>2229</v>
      </c>
      <c r="G1230" s="8" t="s">
        <v>20</v>
      </c>
      <c r="H1230" s="68">
        <v>3</v>
      </c>
      <c r="I1230" s="45" t="s">
        <v>1960</v>
      </c>
      <c r="J1230" s="8" t="s">
        <v>5</v>
      </c>
      <c r="K1230" s="35"/>
      <c r="L1230" s="39">
        <f t="shared" si="38"/>
        <v>-3</v>
      </c>
      <c r="M1230" s="33">
        <f t="shared" si="39"/>
        <v>293.83749999999998</v>
      </c>
    </row>
    <row r="1231" spans="1:13" s="4" customFormat="1" ht="15" customHeight="1" x14ac:dyDescent="0.25">
      <c r="A1231" s="1"/>
      <c r="B1231" s="16">
        <v>44513</v>
      </c>
      <c r="C1231" s="8" t="s">
        <v>15</v>
      </c>
      <c r="D1231" s="8" t="s">
        <v>27</v>
      </c>
      <c r="E1231" s="9">
        <v>1</v>
      </c>
      <c r="F1231" s="8" t="s">
        <v>2232</v>
      </c>
      <c r="G1231" s="8" t="s">
        <v>20</v>
      </c>
      <c r="H1231" s="68">
        <v>1</v>
      </c>
      <c r="I1231" s="45" t="s">
        <v>1960</v>
      </c>
      <c r="J1231" s="8" t="s">
        <v>23</v>
      </c>
      <c r="K1231" s="35"/>
      <c r="L1231" s="39">
        <f t="shared" si="38"/>
        <v>-1</v>
      </c>
      <c r="M1231" s="33">
        <f t="shared" si="39"/>
        <v>292.83749999999998</v>
      </c>
    </row>
    <row r="1232" spans="1:13" s="4" customFormat="1" ht="15" customHeight="1" x14ac:dyDescent="0.25">
      <c r="A1232" s="1"/>
      <c r="B1232" s="16">
        <v>44513</v>
      </c>
      <c r="C1232" s="8" t="s">
        <v>15</v>
      </c>
      <c r="D1232" s="8" t="s">
        <v>27</v>
      </c>
      <c r="E1232" s="9">
        <v>4</v>
      </c>
      <c r="F1232" s="8" t="s">
        <v>1933</v>
      </c>
      <c r="G1232" s="8" t="s">
        <v>20</v>
      </c>
      <c r="H1232" s="68">
        <v>0.5</v>
      </c>
      <c r="I1232" s="45" t="s">
        <v>1960</v>
      </c>
      <c r="J1232" s="8" t="s">
        <v>5</v>
      </c>
      <c r="K1232" s="35"/>
      <c r="L1232" s="39">
        <f t="shared" si="38"/>
        <v>-0.5</v>
      </c>
      <c r="M1232" s="33">
        <f t="shared" si="39"/>
        <v>292.33749999999998</v>
      </c>
    </row>
    <row r="1233" spans="1:13" s="4" customFormat="1" ht="15" customHeight="1" x14ac:dyDescent="0.25">
      <c r="A1233" s="1"/>
      <c r="B1233" s="16">
        <v>44513</v>
      </c>
      <c r="C1233" s="8" t="s">
        <v>15</v>
      </c>
      <c r="D1233" s="8" t="s">
        <v>27</v>
      </c>
      <c r="E1233" s="9">
        <v>4</v>
      </c>
      <c r="F1233" s="8" t="s">
        <v>2233</v>
      </c>
      <c r="G1233" s="8" t="s">
        <v>20</v>
      </c>
      <c r="H1233" s="68">
        <v>0.5</v>
      </c>
      <c r="I1233" s="45" t="s">
        <v>1960</v>
      </c>
      <c r="J1233" s="8" t="s">
        <v>18</v>
      </c>
      <c r="K1233" s="35"/>
      <c r="L1233" s="39">
        <f t="shared" si="38"/>
        <v>-0.5</v>
      </c>
      <c r="M1233" s="33">
        <f t="shared" si="39"/>
        <v>291.83749999999998</v>
      </c>
    </row>
    <row r="1234" spans="1:13" s="4" customFormat="1" ht="15" customHeight="1" x14ac:dyDescent="0.25">
      <c r="A1234" s="1"/>
      <c r="B1234" s="16">
        <v>44513</v>
      </c>
      <c r="C1234" s="8" t="s">
        <v>15</v>
      </c>
      <c r="D1234" s="8" t="s">
        <v>27</v>
      </c>
      <c r="E1234" s="9">
        <v>5</v>
      </c>
      <c r="F1234" s="8" t="s">
        <v>263</v>
      </c>
      <c r="G1234" s="8" t="s">
        <v>20</v>
      </c>
      <c r="H1234" s="68">
        <v>2</v>
      </c>
      <c r="I1234" s="45" t="s">
        <v>1960</v>
      </c>
      <c r="J1234" s="8" t="s">
        <v>5</v>
      </c>
      <c r="K1234" s="35"/>
      <c r="L1234" s="39">
        <f t="shared" si="38"/>
        <v>-2</v>
      </c>
      <c r="M1234" s="33">
        <f t="shared" si="39"/>
        <v>289.83749999999998</v>
      </c>
    </row>
    <row r="1235" spans="1:13" s="4" customFormat="1" ht="15" customHeight="1" x14ac:dyDescent="0.25">
      <c r="A1235" s="1"/>
      <c r="B1235" s="16">
        <v>44513</v>
      </c>
      <c r="C1235" s="8" t="s">
        <v>15</v>
      </c>
      <c r="D1235" s="8" t="s">
        <v>27</v>
      </c>
      <c r="E1235" s="9">
        <v>7</v>
      </c>
      <c r="F1235" s="8" t="s">
        <v>2175</v>
      </c>
      <c r="G1235" s="8" t="s">
        <v>20</v>
      </c>
      <c r="H1235" s="68">
        <v>0.5</v>
      </c>
      <c r="I1235" s="45" t="s">
        <v>1960</v>
      </c>
      <c r="J1235" s="8" t="s">
        <v>6</v>
      </c>
      <c r="K1235" s="35">
        <v>18</v>
      </c>
      <c r="L1235" s="39">
        <f t="shared" si="38"/>
        <v>8.5</v>
      </c>
      <c r="M1235" s="33">
        <f t="shared" si="39"/>
        <v>298.33749999999998</v>
      </c>
    </row>
    <row r="1236" spans="1:13" s="4" customFormat="1" ht="15" customHeight="1" x14ac:dyDescent="0.25">
      <c r="A1236" s="1"/>
      <c r="B1236" s="16">
        <v>44513</v>
      </c>
      <c r="C1236" s="8" t="s">
        <v>15</v>
      </c>
      <c r="D1236" s="8" t="s">
        <v>27</v>
      </c>
      <c r="E1236" s="9">
        <v>7</v>
      </c>
      <c r="F1236" s="8" t="s">
        <v>2237</v>
      </c>
      <c r="G1236" s="8" t="s">
        <v>20</v>
      </c>
      <c r="H1236" s="68">
        <v>0.5</v>
      </c>
      <c r="I1236" s="45" t="s">
        <v>1960</v>
      </c>
      <c r="J1236" s="8" t="s">
        <v>18</v>
      </c>
      <c r="K1236" s="35"/>
      <c r="L1236" s="39">
        <f t="shared" si="38"/>
        <v>-0.5</v>
      </c>
      <c r="M1236" s="33">
        <f t="shared" si="39"/>
        <v>297.83749999999998</v>
      </c>
    </row>
    <row r="1237" spans="1:13" s="4" customFormat="1" ht="15" customHeight="1" x14ac:dyDescent="0.25">
      <c r="A1237" s="1"/>
      <c r="B1237" s="16">
        <v>44513</v>
      </c>
      <c r="C1237" s="8" t="s">
        <v>15</v>
      </c>
      <c r="D1237" s="8" t="s">
        <v>27</v>
      </c>
      <c r="E1237" s="9">
        <v>8</v>
      </c>
      <c r="F1237" s="8" t="s">
        <v>2239</v>
      </c>
      <c r="G1237" s="8" t="s">
        <v>20</v>
      </c>
      <c r="H1237" s="68">
        <v>1</v>
      </c>
      <c r="I1237" s="45" t="s">
        <v>1960</v>
      </c>
      <c r="J1237" s="8" t="s">
        <v>18</v>
      </c>
      <c r="K1237" s="35"/>
      <c r="L1237" s="39">
        <f t="shared" si="38"/>
        <v>-1</v>
      </c>
      <c r="M1237" s="33">
        <f t="shared" si="39"/>
        <v>296.83749999999998</v>
      </c>
    </row>
    <row r="1238" spans="1:13" s="4" customFormat="1" ht="15" customHeight="1" x14ac:dyDescent="0.25">
      <c r="A1238" s="1"/>
      <c r="B1238" s="16">
        <v>44513</v>
      </c>
      <c r="C1238" s="8" t="s">
        <v>15</v>
      </c>
      <c r="D1238" s="8" t="s">
        <v>39</v>
      </c>
      <c r="E1238" s="9">
        <v>7</v>
      </c>
      <c r="F1238" s="8" t="s">
        <v>2158</v>
      </c>
      <c r="G1238" s="8" t="s">
        <v>20</v>
      </c>
      <c r="H1238" s="68">
        <v>0.25</v>
      </c>
      <c r="I1238" s="45" t="s">
        <v>1959</v>
      </c>
      <c r="J1238" s="8" t="s">
        <v>18</v>
      </c>
      <c r="K1238" s="35"/>
      <c r="L1238" s="39">
        <f t="shared" si="38"/>
        <v>-0.25</v>
      </c>
      <c r="M1238" s="33">
        <f t="shared" si="39"/>
        <v>296.58749999999998</v>
      </c>
    </row>
    <row r="1239" spans="1:13" s="4" customFormat="1" ht="15" customHeight="1" x14ac:dyDescent="0.25">
      <c r="A1239" s="1"/>
      <c r="B1239" s="16">
        <v>44513</v>
      </c>
      <c r="C1239" s="8" t="s">
        <v>15</v>
      </c>
      <c r="D1239" s="8" t="s">
        <v>27</v>
      </c>
      <c r="E1239" s="9">
        <v>2</v>
      </c>
      <c r="F1239" s="8" t="s">
        <v>1843</v>
      </c>
      <c r="G1239" s="8" t="s">
        <v>20</v>
      </c>
      <c r="H1239" s="68">
        <v>0.5</v>
      </c>
      <c r="I1239" s="45" t="s">
        <v>1959</v>
      </c>
      <c r="J1239" s="8" t="s">
        <v>23</v>
      </c>
      <c r="K1239" s="35"/>
      <c r="L1239" s="39">
        <f t="shared" si="38"/>
        <v>-0.5</v>
      </c>
      <c r="M1239" s="33">
        <f t="shared" si="39"/>
        <v>296.08749999999998</v>
      </c>
    </row>
    <row r="1240" spans="1:13" s="4" customFormat="1" ht="15" customHeight="1" x14ac:dyDescent="0.25">
      <c r="A1240" s="1"/>
      <c r="B1240" s="16">
        <v>44515</v>
      </c>
      <c r="C1240" s="8" t="s">
        <v>36</v>
      </c>
      <c r="D1240" s="8" t="s">
        <v>37</v>
      </c>
      <c r="E1240" s="9">
        <v>3</v>
      </c>
      <c r="F1240" s="8" t="s">
        <v>2241</v>
      </c>
      <c r="G1240" s="8" t="s">
        <v>20</v>
      </c>
      <c r="H1240" s="68">
        <v>1</v>
      </c>
      <c r="I1240" s="45" t="s">
        <v>1960</v>
      </c>
      <c r="J1240" s="8" t="s">
        <v>18</v>
      </c>
      <c r="K1240" s="35"/>
      <c r="L1240" s="39">
        <f t="shared" si="38"/>
        <v>-1</v>
      </c>
      <c r="M1240" s="33">
        <f t="shared" si="39"/>
        <v>295.08749999999998</v>
      </c>
    </row>
    <row r="1241" spans="1:13" s="4" customFormat="1" ht="15" customHeight="1" x14ac:dyDescent="0.25">
      <c r="A1241" s="1"/>
      <c r="B1241" s="16">
        <v>44515</v>
      </c>
      <c r="C1241" s="8" t="s">
        <v>36</v>
      </c>
      <c r="D1241" s="8" t="s">
        <v>37</v>
      </c>
      <c r="E1241" s="9">
        <v>4</v>
      </c>
      <c r="F1241" s="8" t="s">
        <v>2243</v>
      </c>
      <c r="G1241" s="8" t="s">
        <v>20</v>
      </c>
      <c r="H1241" s="68">
        <v>1</v>
      </c>
      <c r="I1241" s="45" t="s">
        <v>1960</v>
      </c>
      <c r="J1241" s="8" t="s">
        <v>18</v>
      </c>
      <c r="K1241" s="35"/>
      <c r="L1241" s="39">
        <f t="shared" si="38"/>
        <v>-1</v>
      </c>
      <c r="M1241" s="33">
        <f t="shared" si="39"/>
        <v>294.08749999999998</v>
      </c>
    </row>
    <row r="1242" spans="1:13" s="4" customFormat="1" ht="15" customHeight="1" x14ac:dyDescent="0.25">
      <c r="A1242" s="1"/>
      <c r="B1242" s="16">
        <v>44517</v>
      </c>
      <c r="C1242" s="8" t="s">
        <v>17</v>
      </c>
      <c r="D1242" s="8" t="s">
        <v>39</v>
      </c>
      <c r="E1242" s="9">
        <v>5</v>
      </c>
      <c r="F1242" s="8" t="s">
        <v>2251</v>
      </c>
      <c r="G1242" s="8" t="s">
        <v>20</v>
      </c>
      <c r="H1242" s="68">
        <v>1</v>
      </c>
      <c r="I1242" s="45" t="s">
        <v>1960</v>
      </c>
      <c r="J1242" s="8" t="s">
        <v>18</v>
      </c>
      <c r="K1242" s="35"/>
      <c r="L1242" s="39">
        <f t="shared" si="38"/>
        <v>-1</v>
      </c>
      <c r="M1242" s="33">
        <f t="shared" si="39"/>
        <v>293.08749999999998</v>
      </c>
    </row>
    <row r="1243" spans="1:13" s="4" customFormat="1" ht="15" customHeight="1" x14ac:dyDescent="0.25">
      <c r="A1243" s="1"/>
      <c r="B1243" s="16">
        <v>44517</v>
      </c>
      <c r="C1243" s="8" t="s">
        <v>17</v>
      </c>
      <c r="D1243" s="8" t="s">
        <v>39</v>
      </c>
      <c r="E1243" s="9">
        <v>5</v>
      </c>
      <c r="F1243" s="8" t="s">
        <v>2251</v>
      </c>
      <c r="G1243" s="8" t="s">
        <v>21</v>
      </c>
      <c r="H1243" s="68">
        <v>1</v>
      </c>
      <c r="I1243" s="45" t="s">
        <v>1960</v>
      </c>
      <c r="J1243" s="8" t="s">
        <v>18</v>
      </c>
      <c r="K1243" s="35"/>
      <c r="L1243" s="39">
        <f t="shared" si="38"/>
        <v>-1</v>
      </c>
      <c r="M1243" s="33">
        <f t="shared" si="39"/>
        <v>292.08749999999998</v>
      </c>
    </row>
    <row r="1244" spans="1:13" s="4" customFormat="1" ht="15" customHeight="1" x14ac:dyDescent="0.25">
      <c r="A1244" s="1"/>
      <c r="B1244" s="16">
        <v>44517</v>
      </c>
      <c r="C1244" s="8" t="s">
        <v>17</v>
      </c>
      <c r="D1244" s="8" t="s">
        <v>39</v>
      </c>
      <c r="E1244" s="9">
        <v>6</v>
      </c>
      <c r="F1244" s="8" t="s">
        <v>383</v>
      </c>
      <c r="G1244" s="8" t="s">
        <v>20</v>
      </c>
      <c r="H1244" s="68">
        <v>1</v>
      </c>
      <c r="I1244" s="45" t="s">
        <v>1960</v>
      </c>
      <c r="J1244" s="8" t="s">
        <v>23</v>
      </c>
      <c r="K1244" s="35"/>
      <c r="L1244" s="39">
        <f t="shared" si="38"/>
        <v>-1</v>
      </c>
      <c r="M1244" s="33">
        <f t="shared" si="39"/>
        <v>291.08749999999998</v>
      </c>
    </row>
    <row r="1245" spans="1:13" s="4" customFormat="1" ht="15" customHeight="1" x14ac:dyDescent="0.25">
      <c r="A1245" s="1"/>
      <c r="B1245" s="16">
        <v>44517</v>
      </c>
      <c r="C1245" s="8" t="s">
        <v>17</v>
      </c>
      <c r="D1245" s="8" t="s">
        <v>39</v>
      </c>
      <c r="E1245" s="9">
        <v>7</v>
      </c>
      <c r="F1245" s="8" t="s">
        <v>2012</v>
      </c>
      <c r="G1245" s="8" t="s">
        <v>20</v>
      </c>
      <c r="H1245" s="68">
        <v>1</v>
      </c>
      <c r="I1245" s="45" t="s">
        <v>1960</v>
      </c>
      <c r="J1245" s="8" t="s">
        <v>6</v>
      </c>
      <c r="K1245" s="35">
        <v>2.7</v>
      </c>
      <c r="L1245" s="39">
        <f t="shared" si="38"/>
        <v>1.7000000000000002</v>
      </c>
      <c r="M1245" s="33">
        <f t="shared" si="39"/>
        <v>292.78749999999997</v>
      </c>
    </row>
    <row r="1246" spans="1:13" s="4" customFormat="1" ht="15" customHeight="1" x14ac:dyDescent="0.25">
      <c r="A1246" s="1"/>
      <c r="B1246" s="16">
        <v>44517</v>
      </c>
      <c r="C1246" s="8" t="s">
        <v>17</v>
      </c>
      <c r="D1246" s="8" t="s">
        <v>39</v>
      </c>
      <c r="E1246" s="9">
        <v>7</v>
      </c>
      <c r="F1246" s="8" t="s">
        <v>2182</v>
      </c>
      <c r="G1246" s="8" t="s">
        <v>20</v>
      </c>
      <c r="H1246" s="68">
        <v>1</v>
      </c>
      <c r="I1246" s="45" t="s">
        <v>1960</v>
      </c>
      <c r="J1246" s="8" t="s">
        <v>23</v>
      </c>
      <c r="K1246" s="35"/>
      <c r="L1246" s="39">
        <f t="shared" si="38"/>
        <v>-1</v>
      </c>
      <c r="M1246" s="33">
        <f t="shared" si="39"/>
        <v>291.78749999999997</v>
      </c>
    </row>
    <row r="1247" spans="1:13" s="4" customFormat="1" ht="15" customHeight="1" x14ac:dyDescent="0.25">
      <c r="A1247" s="1"/>
      <c r="B1247" s="16">
        <v>44517</v>
      </c>
      <c r="C1247" s="8" t="s">
        <v>17</v>
      </c>
      <c r="D1247" s="8" t="s">
        <v>39</v>
      </c>
      <c r="E1247" s="9">
        <v>8</v>
      </c>
      <c r="F1247" s="8" t="s">
        <v>2033</v>
      </c>
      <c r="G1247" s="8" t="s">
        <v>20</v>
      </c>
      <c r="H1247" s="68">
        <v>1</v>
      </c>
      <c r="I1247" s="45" t="s">
        <v>1960</v>
      </c>
      <c r="J1247" s="8" t="s">
        <v>18</v>
      </c>
      <c r="K1247" s="35"/>
      <c r="L1247" s="39">
        <f t="shared" si="38"/>
        <v>-1</v>
      </c>
      <c r="M1247" s="33">
        <f t="shared" si="39"/>
        <v>290.78749999999997</v>
      </c>
    </row>
    <row r="1248" spans="1:13" s="4" customFormat="1" ht="15" customHeight="1" x14ac:dyDescent="0.25">
      <c r="A1248" s="1"/>
      <c r="B1248" s="16">
        <v>44517</v>
      </c>
      <c r="C1248" s="8" t="s">
        <v>17</v>
      </c>
      <c r="D1248" s="8" t="s">
        <v>39</v>
      </c>
      <c r="E1248" s="9">
        <v>8</v>
      </c>
      <c r="F1248" s="8" t="s">
        <v>135</v>
      </c>
      <c r="G1248" s="8" t="s">
        <v>20</v>
      </c>
      <c r="H1248" s="68">
        <v>0.5</v>
      </c>
      <c r="I1248" s="45" t="s">
        <v>1960</v>
      </c>
      <c r="J1248" s="8" t="s">
        <v>18</v>
      </c>
      <c r="K1248" s="35"/>
      <c r="L1248" s="39">
        <f t="shared" si="38"/>
        <v>-0.5</v>
      </c>
      <c r="M1248" s="33">
        <f t="shared" si="39"/>
        <v>290.28749999999997</v>
      </c>
    </row>
    <row r="1249" spans="1:13" s="4" customFormat="1" ht="15" customHeight="1" x14ac:dyDescent="0.25">
      <c r="A1249" s="1"/>
      <c r="B1249" s="16">
        <v>44517</v>
      </c>
      <c r="C1249" s="8" t="s">
        <v>17</v>
      </c>
      <c r="D1249" s="8" t="s">
        <v>39</v>
      </c>
      <c r="E1249" s="9">
        <v>2</v>
      </c>
      <c r="F1249" s="8" t="s">
        <v>2282</v>
      </c>
      <c r="G1249" s="8" t="s">
        <v>20</v>
      </c>
      <c r="H1249" s="68">
        <v>2</v>
      </c>
      <c r="I1249" s="45" t="s">
        <v>1959</v>
      </c>
      <c r="J1249" s="8" t="s">
        <v>5</v>
      </c>
      <c r="K1249" s="35"/>
      <c r="L1249" s="39">
        <f t="shared" si="38"/>
        <v>-2</v>
      </c>
      <c r="M1249" s="33">
        <f t="shared" si="39"/>
        <v>288.28749999999997</v>
      </c>
    </row>
    <row r="1250" spans="1:13" s="4" customFormat="1" ht="15" customHeight="1" x14ac:dyDescent="0.25">
      <c r="A1250" s="1"/>
      <c r="B1250" s="16">
        <v>44517</v>
      </c>
      <c r="C1250" s="8" t="s">
        <v>17</v>
      </c>
      <c r="D1250" s="8" t="s">
        <v>39</v>
      </c>
      <c r="E1250" s="9">
        <v>7</v>
      </c>
      <c r="F1250" s="8" t="s">
        <v>2182</v>
      </c>
      <c r="G1250" s="8" t="s">
        <v>20</v>
      </c>
      <c r="H1250" s="68">
        <v>1</v>
      </c>
      <c r="I1250" s="45" t="s">
        <v>1959</v>
      </c>
      <c r="J1250" s="8" t="s">
        <v>23</v>
      </c>
      <c r="K1250" s="35"/>
      <c r="L1250" s="39">
        <f t="shared" si="38"/>
        <v>-1</v>
      </c>
      <c r="M1250" s="33">
        <f t="shared" si="39"/>
        <v>287.28749999999997</v>
      </c>
    </row>
    <row r="1251" spans="1:13" s="4" customFormat="1" ht="15" customHeight="1" x14ac:dyDescent="0.25">
      <c r="A1251" s="1"/>
      <c r="B1251" s="16">
        <v>44517</v>
      </c>
      <c r="C1251" s="8" t="s">
        <v>17</v>
      </c>
      <c r="D1251" s="8" t="s">
        <v>39</v>
      </c>
      <c r="E1251" s="9">
        <v>8</v>
      </c>
      <c r="F1251" s="8" t="s">
        <v>2139</v>
      </c>
      <c r="G1251" s="8" t="s">
        <v>20</v>
      </c>
      <c r="H1251" s="68">
        <v>0.5</v>
      </c>
      <c r="I1251" s="45" t="s">
        <v>1959</v>
      </c>
      <c r="J1251" s="8" t="s">
        <v>18</v>
      </c>
      <c r="K1251" s="35"/>
      <c r="L1251" s="39">
        <f t="shared" si="38"/>
        <v>-0.5</v>
      </c>
      <c r="M1251" s="33">
        <f t="shared" si="39"/>
        <v>286.78749999999997</v>
      </c>
    </row>
    <row r="1252" spans="1:13" s="4" customFormat="1" ht="15" customHeight="1" x14ac:dyDescent="0.25">
      <c r="A1252" s="1"/>
      <c r="B1252" s="16">
        <v>44519</v>
      </c>
      <c r="C1252" s="8" t="s">
        <v>40</v>
      </c>
      <c r="D1252" s="8" t="s">
        <v>67</v>
      </c>
      <c r="E1252" s="9">
        <v>1</v>
      </c>
      <c r="F1252" s="8" t="s">
        <v>2257</v>
      </c>
      <c r="G1252" s="8" t="s">
        <v>20</v>
      </c>
      <c r="H1252" s="68">
        <v>1</v>
      </c>
      <c r="I1252" s="45" t="s">
        <v>1960</v>
      </c>
      <c r="J1252" s="8" t="s">
        <v>18</v>
      </c>
      <c r="K1252" s="35"/>
      <c r="L1252" s="39">
        <f t="shared" si="38"/>
        <v>-1</v>
      </c>
      <c r="M1252" s="33">
        <f t="shared" si="39"/>
        <v>285.78749999999997</v>
      </c>
    </row>
    <row r="1253" spans="1:13" s="4" customFormat="1" ht="15" customHeight="1" x14ac:dyDescent="0.25">
      <c r="A1253" s="1"/>
      <c r="B1253" s="16">
        <v>44519</v>
      </c>
      <c r="C1253" s="8" t="s">
        <v>40</v>
      </c>
      <c r="D1253" s="8" t="s">
        <v>67</v>
      </c>
      <c r="E1253" s="9">
        <v>3</v>
      </c>
      <c r="F1253" s="8" t="s">
        <v>2259</v>
      </c>
      <c r="G1253" s="8" t="s">
        <v>20</v>
      </c>
      <c r="H1253" s="68">
        <v>0.5</v>
      </c>
      <c r="I1253" s="45" t="s">
        <v>1960</v>
      </c>
      <c r="J1253" s="8" t="s">
        <v>18</v>
      </c>
      <c r="K1253" s="35"/>
      <c r="L1253" s="39">
        <f t="shared" si="38"/>
        <v>-0.5</v>
      </c>
      <c r="M1253" s="33">
        <f t="shared" si="39"/>
        <v>285.28749999999997</v>
      </c>
    </row>
    <row r="1254" spans="1:13" s="4" customFormat="1" ht="15" customHeight="1" x14ac:dyDescent="0.25">
      <c r="A1254" s="1"/>
      <c r="B1254" s="16">
        <v>44519</v>
      </c>
      <c r="C1254" s="8" t="s">
        <v>40</v>
      </c>
      <c r="D1254" s="8" t="s">
        <v>67</v>
      </c>
      <c r="E1254" s="9">
        <v>8</v>
      </c>
      <c r="F1254" s="8" t="s">
        <v>2261</v>
      </c>
      <c r="G1254" s="8" t="s">
        <v>20</v>
      </c>
      <c r="H1254" s="68">
        <v>1</v>
      </c>
      <c r="I1254" s="45" t="s">
        <v>1960</v>
      </c>
      <c r="J1254" s="8" t="s">
        <v>6</v>
      </c>
      <c r="K1254" s="35">
        <v>4.4000000000000004</v>
      </c>
      <c r="L1254" s="39">
        <f t="shared" si="38"/>
        <v>3.4000000000000004</v>
      </c>
      <c r="M1254" s="33">
        <f t="shared" si="39"/>
        <v>288.68749999999994</v>
      </c>
    </row>
    <row r="1255" spans="1:13" s="4" customFormat="1" ht="15" customHeight="1" x14ac:dyDescent="0.25">
      <c r="A1255" s="1"/>
      <c r="B1255" s="16">
        <v>44519</v>
      </c>
      <c r="C1255" s="8" t="s">
        <v>40</v>
      </c>
      <c r="D1255" s="8" t="s">
        <v>67</v>
      </c>
      <c r="E1255" s="9">
        <v>4</v>
      </c>
      <c r="F1255" s="8" t="s">
        <v>2283</v>
      </c>
      <c r="G1255" s="8" t="s">
        <v>20</v>
      </c>
      <c r="H1255" s="68">
        <v>1</v>
      </c>
      <c r="I1255" s="45" t="s">
        <v>1959</v>
      </c>
      <c r="J1255" s="8" t="s">
        <v>6</v>
      </c>
      <c r="K1255" s="35">
        <v>4.2</v>
      </c>
      <c r="L1255" s="39">
        <f t="shared" si="38"/>
        <v>3.2</v>
      </c>
      <c r="M1255" s="33">
        <f t="shared" si="39"/>
        <v>291.88749999999993</v>
      </c>
    </row>
    <row r="1256" spans="1:13" s="4" customFormat="1" ht="15" customHeight="1" x14ac:dyDescent="0.25">
      <c r="A1256" s="1"/>
      <c r="B1256" s="16">
        <v>44519</v>
      </c>
      <c r="C1256" s="8" t="s">
        <v>40</v>
      </c>
      <c r="D1256" s="8" t="s">
        <v>67</v>
      </c>
      <c r="E1256" s="9">
        <v>4</v>
      </c>
      <c r="F1256" s="8" t="s">
        <v>1840</v>
      </c>
      <c r="G1256" s="8" t="s">
        <v>20</v>
      </c>
      <c r="H1256" s="68">
        <v>1</v>
      </c>
      <c r="I1256" s="45" t="s">
        <v>1959</v>
      </c>
      <c r="J1256" s="8" t="s">
        <v>5</v>
      </c>
      <c r="K1256" s="35"/>
      <c r="L1256" s="39">
        <f t="shared" si="38"/>
        <v>-1</v>
      </c>
      <c r="M1256" s="33">
        <f t="shared" si="39"/>
        <v>290.88749999999993</v>
      </c>
    </row>
    <row r="1257" spans="1:13" s="4" customFormat="1" ht="15" customHeight="1" x14ac:dyDescent="0.25">
      <c r="A1257" s="1"/>
      <c r="B1257" s="16">
        <v>44519</v>
      </c>
      <c r="C1257" s="8" t="s">
        <v>40</v>
      </c>
      <c r="D1257" s="8" t="s">
        <v>67</v>
      </c>
      <c r="E1257" s="9">
        <v>9</v>
      </c>
      <c r="F1257" s="8" t="s">
        <v>2284</v>
      </c>
      <c r="G1257" s="8" t="s">
        <v>20</v>
      </c>
      <c r="H1257" s="68">
        <v>1.5</v>
      </c>
      <c r="I1257" s="45" t="s">
        <v>1959</v>
      </c>
      <c r="J1257" s="8" t="s">
        <v>23</v>
      </c>
      <c r="K1257" s="35"/>
      <c r="L1257" s="39">
        <f t="shared" si="38"/>
        <v>-1.5</v>
      </c>
      <c r="M1257" s="33">
        <f t="shared" si="39"/>
        <v>289.38749999999993</v>
      </c>
    </row>
    <row r="1258" spans="1:13" s="4" customFormat="1" ht="15" customHeight="1" x14ac:dyDescent="0.25">
      <c r="A1258" s="1"/>
      <c r="B1258" s="16">
        <v>44519</v>
      </c>
      <c r="C1258" s="8" t="s">
        <v>40</v>
      </c>
      <c r="D1258" s="8" t="s">
        <v>67</v>
      </c>
      <c r="E1258" s="9">
        <v>9</v>
      </c>
      <c r="F1258" s="8" t="s">
        <v>2285</v>
      </c>
      <c r="G1258" s="8" t="s">
        <v>20</v>
      </c>
      <c r="H1258" s="68">
        <v>0.5</v>
      </c>
      <c r="I1258" s="45" t="s">
        <v>1959</v>
      </c>
      <c r="J1258" s="8" t="s">
        <v>18</v>
      </c>
      <c r="K1258" s="35"/>
      <c r="L1258" s="39">
        <f t="shared" si="38"/>
        <v>-0.5</v>
      </c>
      <c r="M1258" s="33">
        <f t="shared" si="39"/>
        <v>288.88749999999993</v>
      </c>
    </row>
    <row r="1259" spans="1:13" s="4" customFormat="1" ht="15" customHeight="1" x14ac:dyDescent="0.25">
      <c r="A1259" s="1"/>
      <c r="B1259" s="16">
        <v>44519</v>
      </c>
      <c r="C1259" s="8" t="s">
        <v>40</v>
      </c>
      <c r="D1259" s="8" t="s">
        <v>67</v>
      </c>
      <c r="E1259" s="9">
        <v>9</v>
      </c>
      <c r="F1259" s="8" t="s">
        <v>2286</v>
      </c>
      <c r="G1259" s="8" t="s">
        <v>20</v>
      </c>
      <c r="H1259" s="68">
        <v>0.5</v>
      </c>
      <c r="I1259" s="45" t="s">
        <v>1959</v>
      </c>
      <c r="J1259" s="8" t="s">
        <v>18</v>
      </c>
      <c r="K1259" s="35"/>
      <c r="L1259" s="39">
        <f t="shared" si="38"/>
        <v>-0.5</v>
      </c>
      <c r="M1259" s="33">
        <f t="shared" si="39"/>
        <v>288.38749999999993</v>
      </c>
    </row>
    <row r="1260" spans="1:13" s="4" customFormat="1" ht="15" customHeight="1" x14ac:dyDescent="0.25">
      <c r="A1260" s="1"/>
      <c r="B1260" s="16">
        <v>44520</v>
      </c>
      <c r="C1260" s="8" t="s">
        <v>15</v>
      </c>
      <c r="D1260" s="8" t="s">
        <v>25</v>
      </c>
      <c r="E1260" s="9">
        <v>2</v>
      </c>
      <c r="F1260" s="8" t="s">
        <v>676</v>
      </c>
      <c r="G1260" s="8" t="s">
        <v>20</v>
      </c>
      <c r="H1260" s="68">
        <v>1.5</v>
      </c>
      <c r="I1260" s="45" t="s">
        <v>1960</v>
      </c>
      <c r="J1260" s="8" t="s">
        <v>6</v>
      </c>
      <c r="K1260" s="35">
        <v>4.5999999999999996</v>
      </c>
      <c r="L1260" s="39">
        <f t="shared" si="38"/>
        <v>5.3999999999999995</v>
      </c>
      <c r="M1260" s="33">
        <f t="shared" si="39"/>
        <v>293.78749999999991</v>
      </c>
    </row>
    <row r="1261" spans="1:13" s="4" customFormat="1" ht="15" customHeight="1" x14ac:dyDescent="0.25">
      <c r="A1261" s="1"/>
      <c r="B1261" s="16">
        <v>44520</v>
      </c>
      <c r="C1261" s="8" t="s">
        <v>15</v>
      </c>
      <c r="D1261" s="8" t="s">
        <v>25</v>
      </c>
      <c r="E1261" s="9">
        <v>2</v>
      </c>
      <c r="F1261" s="8" t="s">
        <v>2263</v>
      </c>
      <c r="G1261" s="8" t="s">
        <v>20</v>
      </c>
      <c r="H1261" s="68">
        <v>0.5</v>
      </c>
      <c r="I1261" s="45" t="s">
        <v>1960</v>
      </c>
      <c r="J1261" s="8" t="s">
        <v>23</v>
      </c>
      <c r="K1261" s="35"/>
      <c r="L1261" s="39">
        <f t="shared" si="38"/>
        <v>-0.5</v>
      </c>
      <c r="M1261" s="33">
        <f t="shared" si="39"/>
        <v>293.28749999999991</v>
      </c>
    </row>
    <row r="1262" spans="1:13" s="4" customFormat="1" ht="15" customHeight="1" x14ac:dyDescent="0.25">
      <c r="A1262" s="1"/>
      <c r="B1262" s="16">
        <v>44520</v>
      </c>
      <c r="C1262" s="8" t="s">
        <v>15</v>
      </c>
      <c r="D1262" s="8" t="s">
        <v>25</v>
      </c>
      <c r="E1262" s="9">
        <v>2</v>
      </c>
      <c r="F1262" s="8" t="s">
        <v>2264</v>
      </c>
      <c r="G1262" s="8" t="s">
        <v>20</v>
      </c>
      <c r="H1262" s="68">
        <v>0.5</v>
      </c>
      <c r="I1262" s="45" t="s">
        <v>1960</v>
      </c>
      <c r="J1262" s="8" t="s">
        <v>18</v>
      </c>
      <c r="K1262" s="35"/>
      <c r="L1262" s="39">
        <f t="shared" si="38"/>
        <v>-0.5</v>
      </c>
      <c r="M1262" s="33">
        <f t="shared" si="39"/>
        <v>292.78749999999991</v>
      </c>
    </row>
    <row r="1263" spans="1:13" s="4" customFormat="1" ht="15" customHeight="1" x14ac:dyDescent="0.25">
      <c r="A1263" s="1"/>
      <c r="B1263" s="16">
        <v>44520</v>
      </c>
      <c r="C1263" s="8" t="s">
        <v>15</v>
      </c>
      <c r="D1263" s="8" t="s">
        <v>25</v>
      </c>
      <c r="E1263" s="9">
        <v>5</v>
      </c>
      <c r="F1263" s="8" t="s">
        <v>2266</v>
      </c>
      <c r="G1263" s="8" t="s">
        <v>20</v>
      </c>
      <c r="H1263" s="68">
        <v>1.5</v>
      </c>
      <c r="I1263" s="45" t="s">
        <v>1960</v>
      </c>
      <c r="J1263" s="8" t="s">
        <v>6</v>
      </c>
      <c r="K1263" s="35">
        <v>4</v>
      </c>
      <c r="L1263" s="39">
        <f t="shared" si="38"/>
        <v>4.5</v>
      </c>
      <c r="M1263" s="33">
        <f t="shared" si="39"/>
        <v>297.28749999999991</v>
      </c>
    </row>
    <row r="1264" spans="1:13" s="4" customFormat="1" ht="15" customHeight="1" x14ac:dyDescent="0.25">
      <c r="A1264" s="1"/>
      <c r="B1264" s="16">
        <v>44520</v>
      </c>
      <c r="C1264" s="8" t="s">
        <v>15</v>
      </c>
      <c r="D1264" s="8" t="s">
        <v>25</v>
      </c>
      <c r="E1264" s="9">
        <v>6</v>
      </c>
      <c r="F1264" s="8" t="s">
        <v>765</v>
      </c>
      <c r="G1264" s="8" t="s">
        <v>20</v>
      </c>
      <c r="H1264" s="68">
        <v>0.5</v>
      </c>
      <c r="I1264" s="45" t="s">
        <v>1960</v>
      </c>
      <c r="J1264" s="8" t="s">
        <v>5</v>
      </c>
      <c r="K1264" s="35"/>
      <c r="L1264" s="39">
        <f t="shared" si="38"/>
        <v>-0.5</v>
      </c>
      <c r="M1264" s="33">
        <f t="shared" si="39"/>
        <v>296.78749999999991</v>
      </c>
    </row>
    <row r="1265" spans="1:13" s="4" customFormat="1" ht="15" customHeight="1" x14ac:dyDescent="0.25">
      <c r="A1265" s="1"/>
      <c r="B1265" s="16">
        <v>44520</v>
      </c>
      <c r="C1265" s="8" t="s">
        <v>15</v>
      </c>
      <c r="D1265" s="8" t="s">
        <v>25</v>
      </c>
      <c r="E1265" s="9">
        <v>8</v>
      </c>
      <c r="F1265" s="8" t="s">
        <v>2269</v>
      </c>
      <c r="G1265" s="8" t="s">
        <v>20</v>
      </c>
      <c r="H1265" s="68">
        <v>2.5</v>
      </c>
      <c r="I1265" s="45" t="s">
        <v>1960</v>
      </c>
      <c r="J1265" s="8" t="s">
        <v>23</v>
      </c>
      <c r="K1265" s="35"/>
      <c r="L1265" s="39">
        <f t="shared" si="38"/>
        <v>-2.5</v>
      </c>
      <c r="M1265" s="33">
        <f t="shared" si="39"/>
        <v>294.28749999999991</v>
      </c>
    </row>
    <row r="1266" spans="1:13" s="4" customFormat="1" ht="15" customHeight="1" x14ac:dyDescent="0.25">
      <c r="A1266" s="1"/>
      <c r="B1266" s="16">
        <v>44520</v>
      </c>
      <c r="C1266" s="8" t="s">
        <v>15</v>
      </c>
      <c r="D1266" s="8" t="s">
        <v>25</v>
      </c>
      <c r="E1266" s="9">
        <v>8</v>
      </c>
      <c r="F1266" s="8" t="s">
        <v>1365</v>
      </c>
      <c r="G1266" s="8" t="s">
        <v>20</v>
      </c>
      <c r="H1266" s="68">
        <v>0.5</v>
      </c>
      <c r="I1266" s="45" t="s">
        <v>1960</v>
      </c>
      <c r="J1266" s="8" t="s">
        <v>18</v>
      </c>
      <c r="K1266" s="35"/>
      <c r="L1266" s="39">
        <f t="shared" si="38"/>
        <v>-0.5</v>
      </c>
      <c r="M1266" s="33">
        <f t="shared" si="39"/>
        <v>293.78749999999991</v>
      </c>
    </row>
    <row r="1267" spans="1:13" s="4" customFormat="1" ht="15" customHeight="1" x14ac:dyDescent="0.25">
      <c r="A1267" s="1"/>
      <c r="B1267" s="16">
        <v>44520</v>
      </c>
      <c r="C1267" s="8" t="s">
        <v>15</v>
      </c>
      <c r="D1267" s="8" t="s">
        <v>25</v>
      </c>
      <c r="E1267" s="9">
        <v>8</v>
      </c>
      <c r="F1267" s="8" t="s">
        <v>2270</v>
      </c>
      <c r="G1267" s="8" t="s">
        <v>20</v>
      </c>
      <c r="H1267" s="68">
        <v>0.5</v>
      </c>
      <c r="I1267" s="45" t="s">
        <v>1960</v>
      </c>
      <c r="J1267" s="8" t="s">
        <v>18</v>
      </c>
      <c r="K1267" s="35"/>
      <c r="L1267" s="39">
        <f t="shared" si="38"/>
        <v>-0.5</v>
      </c>
      <c r="M1267" s="33">
        <f t="shared" si="39"/>
        <v>293.28749999999991</v>
      </c>
    </row>
    <row r="1268" spans="1:13" s="4" customFormat="1" ht="15" customHeight="1" x14ac:dyDescent="0.25">
      <c r="A1268" s="1"/>
      <c r="B1268" s="16">
        <v>44520</v>
      </c>
      <c r="C1268" s="8" t="s">
        <v>15</v>
      </c>
      <c r="D1268" s="8" t="s">
        <v>25</v>
      </c>
      <c r="E1268" s="9">
        <v>9</v>
      </c>
      <c r="F1268" s="8" t="s">
        <v>87</v>
      </c>
      <c r="G1268" s="8" t="s">
        <v>20</v>
      </c>
      <c r="H1268" s="68">
        <v>1</v>
      </c>
      <c r="I1268" s="45" t="s">
        <v>1960</v>
      </c>
      <c r="J1268" s="8" t="s">
        <v>18</v>
      </c>
      <c r="K1268" s="35"/>
      <c r="L1268" s="39">
        <f t="shared" si="38"/>
        <v>-1</v>
      </c>
      <c r="M1268" s="33">
        <f t="shared" si="39"/>
        <v>292.28749999999991</v>
      </c>
    </row>
    <row r="1269" spans="1:13" s="4" customFormat="1" ht="15" customHeight="1" x14ac:dyDescent="0.25">
      <c r="A1269" s="1"/>
      <c r="B1269" s="16">
        <v>44520</v>
      </c>
      <c r="C1269" s="8" t="s">
        <v>15</v>
      </c>
      <c r="D1269" s="8" t="s">
        <v>27</v>
      </c>
      <c r="E1269" s="9">
        <v>1</v>
      </c>
      <c r="F1269" s="8" t="s">
        <v>2272</v>
      </c>
      <c r="G1269" s="8" t="s">
        <v>20</v>
      </c>
      <c r="H1269" s="68">
        <v>2</v>
      </c>
      <c r="I1269" s="45" t="s">
        <v>1960</v>
      </c>
      <c r="J1269" s="8" t="s">
        <v>18</v>
      </c>
      <c r="K1269" s="35"/>
      <c r="L1269" s="39">
        <f t="shared" si="38"/>
        <v>-2</v>
      </c>
      <c r="M1269" s="33">
        <f t="shared" si="39"/>
        <v>290.28749999999991</v>
      </c>
    </row>
    <row r="1270" spans="1:13" s="4" customFormat="1" ht="15" customHeight="1" x14ac:dyDescent="0.25">
      <c r="A1270" s="1"/>
      <c r="B1270" s="16">
        <v>44520</v>
      </c>
      <c r="C1270" s="8" t="s">
        <v>15</v>
      </c>
      <c r="D1270" s="8" t="s">
        <v>27</v>
      </c>
      <c r="E1270" s="9">
        <v>5</v>
      </c>
      <c r="F1270" s="8" t="s">
        <v>2147</v>
      </c>
      <c r="G1270" s="8" t="s">
        <v>20</v>
      </c>
      <c r="H1270" s="68">
        <v>1</v>
      </c>
      <c r="I1270" s="45" t="s">
        <v>1960</v>
      </c>
      <c r="J1270" s="8" t="s">
        <v>18</v>
      </c>
      <c r="K1270" s="35"/>
      <c r="L1270" s="39">
        <f t="shared" si="38"/>
        <v>-1</v>
      </c>
      <c r="M1270" s="33">
        <f t="shared" si="39"/>
        <v>289.28749999999991</v>
      </c>
    </row>
    <row r="1271" spans="1:13" s="4" customFormat="1" ht="15" customHeight="1" x14ac:dyDescent="0.25">
      <c r="A1271" s="1"/>
      <c r="B1271" s="16">
        <v>44520</v>
      </c>
      <c r="C1271" s="8" t="s">
        <v>15</v>
      </c>
      <c r="D1271" s="8" t="s">
        <v>27</v>
      </c>
      <c r="E1271" s="9">
        <v>6</v>
      </c>
      <c r="F1271" s="8" t="s">
        <v>2276</v>
      </c>
      <c r="G1271" s="8" t="s">
        <v>20</v>
      </c>
      <c r="H1271" s="68">
        <v>4</v>
      </c>
      <c r="I1271" s="45" t="s">
        <v>1960</v>
      </c>
      <c r="J1271" s="8" t="s">
        <v>5</v>
      </c>
      <c r="K1271" s="35"/>
      <c r="L1271" s="39">
        <f t="shared" si="38"/>
        <v>-4</v>
      </c>
      <c r="M1271" s="33">
        <f t="shared" si="39"/>
        <v>285.28749999999991</v>
      </c>
    </row>
    <row r="1272" spans="1:13" s="4" customFormat="1" ht="15" customHeight="1" x14ac:dyDescent="0.25">
      <c r="A1272" s="1"/>
      <c r="B1272" s="16">
        <v>44520</v>
      </c>
      <c r="C1272" s="8" t="s">
        <v>15</v>
      </c>
      <c r="D1272" s="8" t="s">
        <v>27</v>
      </c>
      <c r="E1272" s="9">
        <v>6</v>
      </c>
      <c r="F1272" s="8" t="s">
        <v>2277</v>
      </c>
      <c r="G1272" s="8" t="s">
        <v>20</v>
      </c>
      <c r="H1272" s="68">
        <v>0.5</v>
      </c>
      <c r="I1272" s="45" t="s">
        <v>1960</v>
      </c>
      <c r="J1272" s="8" t="s">
        <v>18</v>
      </c>
      <c r="K1272" s="35"/>
      <c r="L1272" s="39">
        <f t="shared" si="38"/>
        <v>-0.5</v>
      </c>
      <c r="M1272" s="33">
        <f t="shared" si="39"/>
        <v>284.78749999999991</v>
      </c>
    </row>
    <row r="1273" spans="1:13" s="4" customFormat="1" ht="15" customHeight="1" x14ac:dyDescent="0.25">
      <c r="A1273" s="1"/>
      <c r="B1273" s="16">
        <v>44520</v>
      </c>
      <c r="C1273" s="8" t="s">
        <v>15</v>
      </c>
      <c r="D1273" s="8" t="s">
        <v>27</v>
      </c>
      <c r="E1273" s="9">
        <v>8</v>
      </c>
      <c r="F1273" s="8" t="s">
        <v>2279</v>
      </c>
      <c r="G1273" s="8" t="s">
        <v>20</v>
      </c>
      <c r="H1273" s="68">
        <v>1.5</v>
      </c>
      <c r="I1273" s="45" t="s">
        <v>1960</v>
      </c>
      <c r="J1273" s="8" t="s">
        <v>5</v>
      </c>
      <c r="K1273" s="35"/>
      <c r="L1273" s="39">
        <f t="shared" si="38"/>
        <v>-1.5</v>
      </c>
      <c r="M1273" s="33">
        <f t="shared" si="39"/>
        <v>283.28749999999991</v>
      </c>
    </row>
    <row r="1274" spans="1:13" s="4" customFormat="1" ht="15" customHeight="1" x14ac:dyDescent="0.25">
      <c r="A1274" s="1"/>
      <c r="B1274" s="16">
        <v>44520</v>
      </c>
      <c r="C1274" s="8" t="s">
        <v>15</v>
      </c>
      <c r="D1274" s="8" t="s">
        <v>27</v>
      </c>
      <c r="E1274" s="9">
        <v>8</v>
      </c>
      <c r="F1274" s="8" t="s">
        <v>2280</v>
      </c>
      <c r="G1274" s="8" t="s">
        <v>20</v>
      </c>
      <c r="H1274" s="68">
        <v>1</v>
      </c>
      <c r="I1274" s="45" t="s">
        <v>1960</v>
      </c>
      <c r="J1274" s="8" t="s">
        <v>18</v>
      </c>
      <c r="K1274" s="35"/>
      <c r="L1274" s="39">
        <f t="shared" si="38"/>
        <v>-1</v>
      </c>
      <c r="M1274" s="33">
        <f t="shared" si="39"/>
        <v>282.28749999999991</v>
      </c>
    </row>
    <row r="1275" spans="1:13" s="4" customFormat="1" ht="15" customHeight="1" x14ac:dyDescent="0.25">
      <c r="A1275" s="1"/>
      <c r="B1275" s="16">
        <v>44520</v>
      </c>
      <c r="C1275" s="8" t="s">
        <v>15</v>
      </c>
      <c r="D1275" s="8" t="s">
        <v>27</v>
      </c>
      <c r="E1275" s="9">
        <v>9</v>
      </c>
      <c r="F1275" s="8" t="s">
        <v>59</v>
      </c>
      <c r="G1275" s="8" t="s">
        <v>20</v>
      </c>
      <c r="H1275" s="68">
        <v>1</v>
      </c>
      <c r="I1275" s="45" t="s">
        <v>1960</v>
      </c>
      <c r="J1275" s="8" t="s">
        <v>18</v>
      </c>
      <c r="K1275" s="35"/>
      <c r="L1275" s="39">
        <f t="shared" si="38"/>
        <v>-1</v>
      </c>
      <c r="M1275" s="33">
        <f t="shared" si="39"/>
        <v>281.28749999999991</v>
      </c>
    </row>
    <row r="1276" spans="1:13" s="4" customFormat="1" ht="15" customHeight="1" x14ac:dyDescent="0.25">
      <c r="A1276" s="1"/>
      <c r="B1276" s="16">
        <v>44520</v>
      </c>
      <c r="C1276" s="8" t="s">
        <v>15</v>
      </c>
      <c r="D1276" s="8" t="s">
        <v>27</v>
      </c>
      <c r="E1276" s="9">
        <v>9</v>
      </c>
      <c r="F1276" s="8" t="s">
        <v>1871</v>
      </c>
      <c r="G1276" s="8" t="s">
        <v>20</v>
      </c>
      <c r="H1276" s="68">
        <v>1</v>
      </c>
      <c r="I1276" s="45" t="s">
        <v>1960</v>
      </c>
      <c r="J1276" s="8" t="s">
        <v>18</v>
      </c>
      <c r="K1276" s="35"/>
      <c r="L1276" s="39">
        <f t="shared" si="38"/>
        <v>-1</v>
      </c>
      <c r="M1276" s="33">
        <f t="shared" si="39"/>
        <v>280.28749999999991</v>
      </c>
    </row>
    <row r="1277" spans="1:13" s="4" customFormat="1" ht="15" customHeight="1" x14ac:dyDescent="0.25">
      <c r="A1277" s="1"/>
      <c r="B1277" s="16">
        <v>44520</v>
      </c>
      <c r="C1277" s="8" t="s">
        <v>15</v>
      </c>
      <c r="D1277" s="8" t="s">
        <v>25</v>
      </c>
      <c r="E1277" s="9">
        <v>9</v>
      </c>
      <c r="F1277" s="8" t="s">
        <v>784</v>
      </c>
      <c r="G1277" s="8" t="s">
        <v>20</v>
      </c>
      <c r="H1277" s="68">
        <v>0.5</v>
      </c>
      <c r="I1277" s="45" t="s">
        <v>1959</v>
      </c>
      <c r="J1277" s="8" t="s">
        <v>6</v>
      </c>
      <c r="K1277" s="35">
        <v>9.9</v>
      </c>
      <c r="L1277" s="39">
        <f t="shared" si="38"/>
        <v>4.45</v>
      </c>
      <c r="M1277" s="33">
        <f t="shared" si="39"/>
        <v>284.7374999999999</v>
      </c>
    </row>
    <row r="1278" spans="1:13" s="4" customFormat="1" ht="15" customHeight="1" x14ac:dyDescent="0.25">
      <c r="A1278" s="1"/>
      <c r="B1278" s="16">
        <v>44520</v>
      </c>
      <c r="C1278" s="8" t="s">
        <v>15</v>
      </c>
      <c r="D1278" s="8" t="s">
        <v>25</v>
      </c>
      <c r="E1278" s="9">
        <v>9</v>
      </c>
      <c r="F1278" s="8" t="s">
        <v>2097</v>
      </c>
      <c r="G1278" s="8" t="s">
        <v>20</v>
      </c>
      <c r="H1278" s="68">
        <v>0.5</v>
      </c>
      <c r="I1278" s="45" t="s">
        <v>1959</v>
      </c>
      <c r="J1278" s="8" t="s">
        <v>23</v>
      </c>
      <c r="K1278" s="35"/>
      <c r="L1278" s="39">
        <f t="shared" si="38"/>
        <v>-0.5</v>
      </c>
      <c r="M1278" s="33">
        <f t="shared" si="39"/>
        <v>284.2374999999999</v>
      </c>
    </row>
    <row r="1279" spans="1:13" s="4" customFormat="1" ht="15" customHeight="1" x14ac:dyDescent="0.25">
      <c r="A1279" s="1"/>
      <c r="B1279" s="16">
        <v>44520</v>
      </c>
      <c r="C1279" s="8" t="s">
        <v>15</v>
      </c>
      <c r="D1279" s="8" t="s">
        <v>25</v>
      </c>
      <c r="E1279" s="9">
        <v>9</v>
      </c>
      <c r="F1279" s="8" t="s">
        <v>2288</v>
      </c>
      <c r="G1279" s="8" t="s">
        <v>20</v>
      </c>
      <c r="H1279" s="68">
        <v>0.5</v>
      </c>
      <c r="I1279" s="45" t="s">
        <v>1959</v>
      </c>
      <c r="J1279" s="8" t="s">
        <v>18</v>
      </c>
      <c r="K1279" s="35"/>
      <c r="L1279" s="39">
        <f t="shared" si="38"/>
        <v>-0.5</v>
      </c>
      <c r="M1279" s="33">
        <f t="shared" si="39"/>
        <v>283.7374999999999</v>
      </c>
    </row>
    <row r="1280" spans="1:13" s="4" customFormat="1" ht="15" customHeight="1" x14ac:dyDescent="0.25">
      <c r="A1280" s="1"/>
      <c r="B1280" s="16">
        <v>44520</v>
      </c>
      <c r="C1280" s="8" t="s">
        <v>15</v>
      </c>
      <c r="D1280" s="8" t="s">
        <v>27</v>
      </c>
      <c r="E1280" s="9">
        <v>4</v>
      </c>
      <c r="F1280" s="8" t="s">
        <v>2287</v>
      </c>
      <c r="G1280" s="8" t="s">
        <v>20</v>
      </c>
      <c r="H1280" s="68">
        <v>2</v>
      </c>
      <c r="I1280" s="45" t="s">
        <v>1959</v>
      </c>
      <c r="J1280" s="8" t="s">
        <v>23</v>
      </c>
      <c r="K1280" s="35"/>
      <c r="L1280" s="39">
        <f t="shared" si="38"/>
        <v>-2</v>
      </c>
      <c r="M1280" s="33">
        <f t="shared" si="39"/>
        <v>281.7374999999999</v>
      </c>
    </row>
    <row r="1281" spans="1:13" s="4" customFormat="1" ht="15" customHeight="1" x14ac:dyDescent="0.25">
      <c r="A1281" s="1"/>
      <c r="B1281" s="16">
        <v>44526</v>
      </c>
      <c r="C1281" s="8" t="s">
        <v>40</v>
      </c>
      <c r="D1281" s="8" t="s">
        <v>25</v>
      </c>
      <c r="E1281" s="9">
        <v>4</v>
      </c>
      <c r="F1281" s="8" t="s">
        <v>2310</v>
      </c>
      <c r="G1281" s="8" t="s">
        <v>20</v>
      </c>
      <c r="H1281" s="68">
        <v>0.5</v>
      </c>
      <c r="I1281" s="45" t="s">
        <v>1960</v>
      </c>
      <c r="J1281" s="8" t="s">
        <v>18</v>
      </c>
      <c r="K1281" s="35"/>
      <c r="L1281" s="39">
        <f t="shared" si="38"/>
        <v>-0.5</v>
      </c>
      <c r="M1281" s="33">
        <f t="shared" si="39"/>
        <v>281.2374999999999</v>
      </c>
    </row>
    <row r="1282" spans="1:13" s="4" customFormat="1" ht="15" customHeight="1" x14ac:dyDescent="0.25">
      <c r="A1282" s="1"/>
      <c r="B1282" s="16">
        <v>44526</v>
      </c>
      <c r="C1282" s="8" t="s">
        <v>40</v>
      </c>
      <c r="D1282" s="8" t="s">
        <v>25</v>
      </c>
      <c r="E1282" s="9">
        <v>4</v>
      </c>
      <c r="F1282" s="8" t="s">
        <v>810</v>
      </c>
      <c r="G1282" s="8" t="s">
        <v>20</v>
      </c>
      <c r="H1282" s="68">
        <v>0.5</v>
      </c>
      <c r="I1282" s="45" t="s">
        <v>1960</v>
      </c>
      <c r="J1282" s="8" t="s">
        <v>5</v>
      </c>
      <c r="K1282" s="35"/>
      <c r="L1282" s="39">
        <f t="shared" si="38"/>
        <v>-0.5</v>
      </c>
      <c r="M1282" s="33">
        <f t="shared" si="39"/>
        <v>280.7374999999999</v>
      </c>
    </row>
    <row r="1283" spans="1:13" s="4" customFormat="1" ht="15" customHeight="1" x14ac:dyDescent="0.25">
      <c r="A1283" s="1"/>
      <c r="B1283" s="16">
        <v>44526</v>
      </c>
      <c r="C1283" s="8" t="s">
        <v>40</v>
      </c>
      <c r="D1283" s="8" t="s">
        <v>25</v>
      </c>
      <c r="E1283" s="9">
        <v>6</v>
      </c>
      <c r="F1283" s="8" t="s">
        <v>104</v>
      </c>
      <c r="G1283" s="8" t="s">
        <v>20</v>
      </c>
      <c r="H1283" s="68">
        <v>1</v>
      </c>
      <c r="I1283" s="45" t="s">
        <v>1960</v>
      </c>
      <c r="J1283" s="8" t="s">
        <v>5</v>
      </c>
      <c r="K1283" s="35"/>
      <c r="L1283" s="39">
        <f t="shared" si="38"/>
        <v>-1</v>
      </c>
      <c r="M1283" s="33">
        <f t="shared" si="39"/>
        <v>279.7374999999999</v>
      </c>
    </row>
    <row r="1284" spans="1:13" s="4" customFormat="1" ht="15" customHeight="1" x14ac:dyDescent="0.25">
      <c r="A1284" s="1"/>
      <c r="B1284" s="16">
        <v>44526</v>
      </c>
      <c r="C1284" s="8" t="s">
        <v>40</v>
      </c>
      <c r="D1284" s="8" t="s">
        <v>25</v>
      </c>
      <c r="E1284" s="9">
        <v>2</v>
      </c>
      <c r="F1284" s="8" t="s">
        <v>2302</v>
      </c>
      <c r="G1284" s="8" t="s">
        <v>20</v>
      </c>
      <c r="H1284" s="68">
        <v>0.5</v>
      </c>
      <c r="I1284" s="45" t="s">
        <v>1959</v>
      </c>
      <c r="J1284" s="8" t="s">
        <v>6</v>
      </c>
      <c r="K1284" s="35">
        <v>7</v>
      </c>
      <c r="L1284" s="39">
        <f t="shared" si="38"/>
        <v>3</v>
      </c>
      <c r="M1284" s="33">
        <f t="shared" si="39"/>
        <v>282.7374999999999</v>
      </c>
    </row>
    <row r="1285" spans="1:13" s="4" customFormat="1" ht="15" customHeight="1" x14ac:dyDescent="0.25">
      <c r="A1285" s="1"/>
      <c r="B1285" s="16">
        <v>44526</v>
      </c>
      <c r="C1285" s="8" t="s">
        <v>40</v>
      </c>
      <c r="D1285" s="8" t="s">
        <v>25</v>
      </c>
      <c r="E1285" s="9">
        <v>2</v>
      </c>
      <c r="F1285" s="8" t="s">
        <v>2303</v>
      </c>
      <c r="G1285" s="8" t="s">
        <v>20</v>
      </c>
      <c r="H1285" s="68">
        <v>0.5</v>
      </c>
      <c r="I1285" s="45" t="s">
        <v>1959</v>
      </c>
      <c r="J1285" s="8" t="s">
        <v>23</v>
      </c>
      <c r="K1285" s="35"/>
      <c r="L1285" s="39">
        <f t="shared" si="38"/>
        <v>-0.5</v>
      </c>
      <c r="M1285" s="33">
        <f t="shared" si="39"/>
        <v>282.2374999999999</v>
      </c>
    </row>
    <row r="1286" spans="1:13" s="4" customFormat="1" ht="15" customHeight="1" x14ac:dyDescent="0.25">
      <c r="A1286" s="1"/>
      <c r="B1286" s="16">
        <v>44526</v>
      </c>
      <c r="C1286" s="8" t="s">
        <v>40</v>
      </c>
      <c r="D1286" s="8" t="s">
        <v>25</v>
      </c>
      <c r="E1286" s="9">
        <v>7</v>
      </c>
      <c r="F1286" s="8" t="s">
        <v>2306</v>
      </c>
      <c r="G1286" s="8" t="s">
        <v>20</v>
      </c>
      <c r="H1286" s="68">
        <v>1</v>
      </c>
      <c r="I1286" s="45" t="s">
        <v>1959</v>
      </c>
      <c r="J1286" s="8" t="s">
        <v>18</v>
      </c>
      <c r="K1286" s="35"/>
      <c r="L1286" s="39">
        <f t="shared" ref="L1286:L1349" si="40">IF(J1286&lt;&gt;0,(IF(G1286="Win",IF(J1286="1st",(K1286*H1286)-H1286,IF(J1286="Ref.",0,(-1*H1286))),IF(OR(J1286="1st",J1286="2nd",J1286="3rd"),(K1286*H1286)-H1286,IF(J1286="Ref.",0,(-1*H1286))))),0)</f>
        <v>-1</v>
      </c>
      <c r="M1286" s="33">
        <f t="shared" si="39"/>
        <v>281.2374999999999</v>
      </c>
    </row>
    <row r="1287" spans="1:13" s="4" customFormat="1" ht="15" customHeight="1" x14ac:dyDescent="0.25">
      <c r="A1287" s="1"/>
      <c r="B1287" s="16">
        <v>44526</v>
      </c>
      <c r="C1287" s="8" t="s">
        <v>40</v>
      </c>
      <c r="D1287" s="8" t="s">
        <v>25</v>
      </c>
      <c r="E1287" s="9">
        <v>7</v>
      </c>
      <c r="F1287" s="8" t="s">
        <v>2304</v>
      </c>
      <c r="G1287" s="8" t="s">
        <v>20</v>
      </c>
      <c r="H1287" s="68">
        <v>0.5</v>
      </c>
      <c r="I1287" s="45" t="s">
        <v>1959</v>
      </c>
      <c r="J1287" s="8" t="s">
        <v>6</v>
      </c>
      <c r="K1287" s="35">
        <v>6.17</v>
      </c>
      <c r="L1287" s="39">
        <f t="shared" si="40"/>
        <v>2.585</v>
      </c>
      <c r="M1287" s="33">
        <f t="shared" ref="M1287:M1350" si="41">L1287+M1286</f>
        <v>283.82249999999988</v>
      </c>
    </row>
    <row r="1288" spans="1:13" s="4" customFormat="1" ht="15" customHeight="1" x14ac:dyDescent="0.25">
      <c r="A1288" s="1"/>
      <c r="B1288" s="16">
        <v>44526</v>
      </c>
      <c r="C1288" s="8" t="s">
        <v>40</v>
      </c>
      <c r="D1288" s="8" t="s">
        <v>25</v>
      </c>
      <c r="E1288" s="9">
        <v>7</v>
      </c>
      <c r="F1288" s="8" t="s">
        <v>2305</v>
      </c>
      <c r="G1288" s="8" t="s">
        <v>20</v>
      </c>
      <c r="H1288" s="68">
        <v>0.5</v>
      </c>
      <c r="I1288" s="45" t="s">
        <v>1959</v>
      </c>
      <c r="J1288" s="8" t="s">
        <v>5</v>
      </c>
      <c r="K1288" s="35"/>
      <c r="L1288" s="39">
        <f t="shared" si="40"/>
        <v>-0.5</v>
      </c>
      <c r="M1288" s="33">
        <f t="shared" si="41"/>
        <v>283.32249999999988</v>
      </c>
    </row>
    <row r="1289" spans="1:13" s="4" customFormat="1" ht="15" customHeight="1" x14ac:dyDescent="0.25">
      <c r="A1289" s="1"/>
      <c r="B1289" s="16">
        <v>44527</v>
      </c>
      <c r="C1289" s="8" t="s">
        <v>15</v>
      </c>
      <c r="D1289" s="8" t="s">
        <v>67</v>
      </c>
      <c r="E1289" s="9">
        <v>3</v>
      </c>
      <c r="F1289" s="8" t="s">
        <v>2290</v>
      </c>
      <c r="G1289" s="8" t="s">
        <v>20</v>
      </c>
      <c r="H1289" s="68">
        <v>1</v>
      </c>
      <c r="I1289" s="45" t="s">
        <v>1960</v>
      </c>
      <c r="J1289" s="8" t="s">
        <v>18</v>
      </c>
      <c r="K1289" s="35"/>
      <c r="L1289" s="39">
        <f t="shared" si="40"/>
        <v>-1</v>
      </c>
      <c r="M1289" s="33">
        <f t="shared" si="41"/>
        <v>282.32249999999988</v>
      </c>
    </row>
    <row r="1290" spans="1:13" s="4" customFormat="1" ht="15" customHeight="1" x14ac:dyDescent="0.25">
      <c r="A1290" s="1"/>
      <c r="B1290" s="16">
        <v>44527</v>
      </c>
      <c r="C1290" s="8" t="s">
        <v>15</v>
      </c>
      <c r="D1290" s="8" t="s">
        <v>67</v>
      </c>
      <c r="E1290" s="9">
        <v>3</v>
      </c>
      <c r="F1290" s="8" t="s">
        <v>2290</v>
      </c>
      <c r="G1290" s="8" t="s">
        <v>21</v>
      </c>
      <c r="H1290" s="68">
        <v>1</v>
      </c>
      <c r="I1290" s="45" t="s">
        <v>1960</v>
      </c>
      <c r="J1290" s="8" t="s">
        <v>18</v>
      </c>
      <c r="K1290" s="35"/>
      <c r="L1290" s="39">
        <f t="shared" si="40"/>
        <v>-1</v>
      </c>
      <c r="M1290" s="33">
        <f t="shared" si="41"/>
        <v>281.32249999999988</v>
      </c>
    </row>
    <row r="1291" spans="1:13" s="4" customFormat="1" ht="15" customHeight="1" x14ac:dyDescent="0.25">
      <c r="A1291" s="1"/>
      <c r="B1291" s="16">
        <v>44527</v>
      </c>
      <c r="C1291" s="8" t="s">
        <v>15</v>
      </c>
      <c r="D1291" s="8" t="s">
        <v>67</v>
      </c>
      <c r="E1291" s="9">
        <v>5</v>
      </c>
      <c r="F1291" s="8" t="s">
        <v>2292</v>
      </c>
      <c r="G1291" s="8" t="s">
        <v>20</v>
      </c>
      <c r="H1291" s="68">
        <v>3</v>
      </c>
      <c r="I1291" s="45" t="s">
        <v>1960</v>
      </c>
      <c r="J1291" s="8" t="s">
        <v>18</v>
      </c>
      <c r="K1291" s="35"/>
      <c r="L1291" s="39">
        <f t="shared" si="40"/>
        <v>-3</v>
      </c>
      <c r="M1291" s="33">
        <f t="shared" si="41"/>
        <v>278.32249999999988</v>
      </c>
    </row>
    <row r="1292" spans="1:13" s="4" customFormat="1" ht="15" customHeight="1" x14ac:dyDescent="0.25">
      <c r="A1292" s="1"/>
      <c r="B1292" s="16">
        <v>44527</v>
      </c>
      <c r="C1292" s="8" t="s">
        <v>15</v>
      </c>
      <c r="D1292" s="8" t="s">
        <v>67</v>
      </c>
      <c r="E1292" s="9">
        <v>6</v>
      </c>
      <c r="F1292" s="8" t="s">
        <v>2294</v>
      </c>
      <c r="G1292" s="8" t="s">
        <v>20</v>
      </c>
      <c r="H1292" s="68">
        <v>0.5</v>
      </c>
      <c r="I1292" s="45" t="s">
        <v>1960</v>
      </c>
      <c r="J1292" s="8" t="s">
        <v>18</v>
      </c>
      <c r="K1292" s="35"/>
      <c r="L1292" s="39">
        <f t="shared" si="40"/>
        <v>-0.5</v>
      </c>
      <c r="M1292" s="33">
        <f t="shared" si="41"/>
        <v>277.82249999999988</v>
      </c>
    </row>
    <row r="1293" spans="1:13" s="4" customFormat="1" ht="15" customHeight="1" x14ac:dyDescent="0.25">
      <c r="A1293" s="1"/>
      <c r="B1293" s="16">
        <v>44527</v>
      </c>
      <c r="C1293" s="8" t="s">
        <v>15</v>
      </c>
      <c r="D1293" s="8" t="s">
        <v>67</v>
      </c>
      <c r="E1293" s="9">
        <v>6</v>
      </c>
      <c r="F1293" s="8" t="s">
        <v>2295</v>
      </c>
      <c r="G1293" s="8" t="s">
        <v>20</v>
      </c>
      <c r="H1293" s="68">
        <v>0.5</v>
      </c>
      <c r="I1293" s="45" t="s">
        <v>1960</v>
      </c>
      <c r="J1293" s="8" t="s">
        <v>23</v>
      </c>
      <c r="K1293" s="35"/>
      <c r="L1293" s="39">
        <f t="shared" si="40"/>
        <v>-0.5</v>
      </c>
      <c r="M1293" s="33">
        <f t="shared" si="41"/>
        <v>277.32249999999988</v>
      </c>
    </row>
    <row r="1294" spans="1:13" s="4" customFormat="1" ht="15" customHeight="1" x14ac:dyDescent="0.25">
      <c r="A1294" s="1"/>
      <c r="B1294" s="16">
        <v>44527</v>
      </c>
      <c r="C1294" s="8" t="s">
        <v>15</v>
      </c>
      <c r="D1294" s="8" t="s">
        <v>67</v>
      </c>
      <c r="E1294" s="9">
        <v>8</v>
      </c>
      <c r="F1294" s="8" t="s">
        <v>2297</v>
      </c>
      <c r="G1294" s="8" t="s">
        <v>20</v>
      </c>
      <c r="H1294" s="68">
        <v>1</v>
      </c>
      <c r="I1294" s="45" t="s">
        <v>1960</v>
      </c>
      <c r="J1294" s="8" t="s">
        <v>23</v>
      </c>
      <c r="K1294" s="35"/>
      <c r="L1294" s="39">
        <f t="shared" si="40"/>
        <v>-1</v>
      </c>
      <c r="M1294" s="33">
        <f t="shared" si="41"/>
        <v>276.32249999999988</v>
      </c>
    </row>
    <row r="1295" spans="1:13" s="4" customFormat="1" ht="15" customHeight="1" x14ac:dyDescent="0.25">
      <c r="A1295" s="1"/>
      <c r="B1295" s="16">
        <v>44527</v>
      </c>
      <c r="C1295" s="8" t="s">
        <v>15</v>
      </c>
      <c r="D1295" s="8" t="s">
        <v>67</v>
      </c>
      <c r="E1295" s="9">
        <v>3</v>
      </c>
      <c r="F1295" s="8" t="s">
        <v>2307</v>
      </c>
      <c r="G1295" s="8" t="s">
        <v>20</v>
      </c>
      <c r="H1295" s="68">
        <v>2</v>
      </c>
      <c r="I1295" s="45" t="s">
        <v>1959</v>
      </c>
      <c r="J1295" s="8" t="s">
        <v>6</v>
      </c>
      <c r="K1295" s="35">
        <v>1.81</v>
      </c>
      <c r="L1295" s="39">
        <f t="shared" si="40"/>
        <v>1.62</v>
      </c>
      <c r="M1295" s="33">
        <f t="shared" si="41"/>
        <v>277.94249999999988</v>
      </c>
    </row>
    <row r="1296" spans="1:13" s="4" customFormat="1" ht="15" customHeight="1" x14ac:dyDescent="0.25">
      <c r="A1296" s="1"/>
      <c r="B1296" s="16">
        <v>44527</v>
      </c>
      <c r="C1296" s="8" t="s">
        <v>15</v>
      </c>
      <c r="D1296" s="8" t="s">
        <v>67</v>
      </c>
      <c r="E1296" s="9">
        <v>3</v>
      </c>
      <c r="F1296" s="8" t="s">
        <v>2290</v>
      </c>
      <c r="G1296" s="8" t="s">
        <v>20</v>
      </c>
      <c r="H1296" s="68">
        <v>1</v>
      </c>
      <c r="I1296" s="45" t="s">
        <v>1959</v>
      </c>
      <c r="J1296" s="8" t="s">
        <v>18</v>
      </c>
      <c r="K1296" s="35"/>
      <c r="L1296" s="39">
        <f t="shared" si="40"/>
        <v>-1</v>
      </c>
      <c r="M1296" s="33">
        <f t="shared" si="41"/>
        <v>276.94249999999988</v>
      </c>
    </row>
    <row r="1297" spans="1:13" s="4" customFormat="1" ht="15" customHeight="1" x14ac:dyDescent="0.25">
      <c r="A1297" s="1"/>
      <c r="B1297" s="16">
        <v>44527</v>
      </c>
      <c r="C1297" s="8" t="s">
        <v>15</v>
      </c>
      <c r="D1297" s="8" t="s">
        <v>67</v>
      </c>
      <c r="E1297" s="9">
        <v>5</v>
      </c>
      <c r="F1297" s="8" t="s">
        <v>2292</v>
      </c>
      <c r="G1297" s="8" t="s">
        <v>20</v>
      </c>
      <c r="H1297" s="68">
        <v>1</v>
      </c>
      <c r="I1297" s="45" t="s">
        <v>1959</v>
      </c>
      <c r="J1297" s="8" t="s">
        <v>18</v>
      </c>
      <c r="K1297" s="35"/>
      <c r="L1297" s="39">
        <f t="shared" si="40"/>
        <v>-1</v>
      </c>
      <c r="M1297" s="33">
        <f t="shared" si="41"/>
        <v>275.94249999999988</v>
      </c>
    </row>
    <row r="1298" spans="1:13" s="4" customFormat="1" ht="15" customHeight="1" x14ac:dyDescent="0.25">
      <c r="A1298" s="1"/>
      <c r="B1298" s="16">
        <v>44527</v>
      </c>
      <c r="C1298" s="8" t="s">
        <v>15</v>
      </c>
      <c r="D1298" s="8" t="s">
        <v>67</v>
      </c>
      <c r="E1298" s="9">
        <v>7</v>
      </c>
      <c r="F1298" s="8" t="s">
        <v>2308</v>
      </c>
      <c r="G1298" s="8" t="s">
        <v>20</v>
      </c>
      <c r="H1298" s="68">
        <v>1</v>
      </c>
      <c r="I1298" s="45" t="s">
        <v>1959</v>
      </c>
      <c r="J1298" s="8" t="s">
        <v>18</v>
      </c>
      <c r="K1298" s="35"/>
      <c r="L1298" s="39">
        <f t="shared" si="40"/>
        <v>-1</v>
      </c>
      <c r="M1298" s="33">
        <f t="shared" si="41"/>
        <v>274.94249999999988</v>
      </c>
    </row>
    <row r="1299" spans="1:13" s="4" customFormat="1" ht="15" customHeight="1" x14ac:dyDescent="0.25">
      <c r="A1299" s="1"/>
      <c r="B1299" s="16">
        <v>44527</v>
      </c>
      <c r="C1299" s="8" t="s">
        <v>15</v>
      </c>
      <c r="D1299" s="8" t="s">
        <v>67</v>
      </c>
      <c r="E1299" s="9">
        <v>7</v>
      </c>
      <c r="F1299" s="8" t="s">
        <v>2246</v>
      </c>
      <c r="G1299" s="8" t="s">
        <v>20</v>
      </c>
      <c r="H1299" s="68">
        <v>0.5</v>
      </c>
      <c r="I1299" s="45" t="s">
        <v>1959</v>
      </c>
      <c r="J1299" s="8" t="s">
        <v>6</v>
      </c>
      <c r="K1299" s="35">
        <v>3.89</v>
      </c>
      <c r="L1299" s="39">
        <f t="shared" si="40"/>
        <v>1.4450000000000001</v>
      </c>
      <c r="M1299" s="33">
        <f t="shared" si="41"/>
        <v>276.38749999999987</v>
      </c>
    </row>
    <row r="1300" spans="1:13" s="4" customFormat="1" ht="15" customHeight="1" x14ac:dyDescent="0.25">
      <c r="A1300" s="1"/>
      <c r="B1300" s="16">
        <v>44527</v>
      </c>
      <c r="C1300" s="8" t="s">
        <v>15</v>
      </c>
      <c r="D1300" s="8" t="s">
        <v>67</v>
      </c>
      <c r="E1300" s="9">
        <v>8</v>
      </c>
      <c r="F1300" s="8" t="s">
        <v>2297</v>
      </c>
      <c r="G1300" s="8" t="s">
        <v>20</v>
      </c>
      <c r="H1300" s="68">
        <v>1</v>
      </c>
      <c r="I1300" s="45" t="s">
        <v>1959</v>
      </c>
      <c r="J1300" s="8" t="s">
        <v>23</v>
      </c>
      <c r="K1300" s="35"/>
      <c r="L1300" s="39">
        <f t="shared" si="40"/>
        <v>-1</v>
      </c>
      <c r="M1300" s="33">
        <f t="shared" si="41"/>
        <v>275.38749999999987</v>
      </c>
    </row>
    <row r="1301" spans="1:13" s="4" customFormat="1" ht="15" customHeight="1" x14ac:dyDescent="0.25">
      <c r="A1301" s="1"/>
      <c r="B1301" s="16">
        <v>44528</v>
      </c>
      <c r="C1301" s="8" t="s">
        <v>24</v>
      </c>
      <c r="D1301" s="8" t="s">
        <v>25</v>
      </c>
      <c r="E1301" s="9">
        <v>3</v>
      </c>
      <c r="F1301" s="8" t="s">
        <v>602</v>
      </c>
      <c r="G1301" s="8" t="s">
        <v>20</v>
      </c>
      <c r="H1301" s="68">
        <v>3</v>
      </c>
      <c r="I1301" s="45" t="s">
        <v>1960</v>
      </c>
      <c r="J1301" s="8" t="s">
        <v>23</v>
      </c>
      <c r="K1301" s="35"/>
      <c r="L1301" s="39">
        <f t="shared" si="40"/>
        <v>-3</v>
      </c>
      <c r="M1301" s="33">
        <f t="shared" si="41"/>
        <v>272.38749999999987</v>
      </c>
    </row>
    <row r="1302" spans="1:13" s="4" customFormat="1" ht="15" customHeight="1" x14ac:dyDescent="0.25">
      <c r="A1302" s="1"/>
      <c r="B1302" s="16">
        <v>44528</v>
      </c>
      <c r="C1302" s="8" t="s">
        <v>24</v>
      </c>
      <c r="D1302" s="8" t="s">
        <v>25</v>
      </c>
      <c r="E1302" s="9">
        <v>3</v>
      </c>
      <c r="F1302" s="8" t="s">
        <v>2299</v>
      </c>
      <c r="G1302" s="8" t="s">
        <v>20</v>
      </c>
      <c r="H1302" s="68">
        <v>1</v>
      </c>
      <c r="I1302" s="45" t="s">
        <v>1960</v>
      </c>
      <c r="J1302" s="8" t="s">
        <v>18</v>
      </c>
      <c r="K1302" s="35"/>
      <c r="L1302" s="39">
        <f t="shared" si="40"/>
        <v>-1</v>
      </c>
      <c r="M1302" s="33">
        <f t="shared" si="41"/>
        <v>271.38749999999987</v>
      </c>
    </row>
    <row r="1303" spans="1:13" s="4" customFormat="1" ht="15" customHeight="1" x14ac:dyDescent="0.25">
      <c r="A1303" s="1"/>
      <c r="B1303" s="16">
        <v>44528</v>
      </c>
      <c r="C1303" s="8" t="s">
        <v>24</v>
      </c>
      <c r="D1303" s="8" t="s">
        <v>25</v>
      </c>
      <c r="E1303" s="9">
        <v>6</v>
      </c>
      <c r="F1303" s="8" t="s">
        <v>2301</v>
      </c>
      <c r="G1303" s="8" t="s">
        <v>20</v>
      </c>
      <c r="H1303" s="68">
        <v>0.5</v>
      </c>
      <c r="I1303" s="45" t="s">
        <v>1960</v>
      </c>
      <c r="J1303" s="8" t="s">
        <v>18</v>
      </c>
      <c r="K1303" s="35"/>
      <c r="L1303" s="39">
        <f t="shared" si="40"/>
        <v>-0.5</v>
      </c>
      <c r="M1303" s="33">
        <f t="shared" si="41"/>
        <v>270.88749999999987</v>
      </c>
    </row>
    <row r="1304" spans="1:13" s="4" customFormat="1" ht="15" customHeight="1" x14ac:dyDescent="0.25">
      <c r="A1304" s="1"/>
      <c r="B1304" s="16">
        <v>44528</v>
      </c>
      <c r="C1304" s="8" t="s">
        <v>24</v>
      </c>
      <c r="D1304" s="8" t="s">
        <v>25</v>
      </c>
      <c r="E1304" s="9">
        <v>6</v>
      </c>
      <c r="F1304" s="8" t="s">
        <v>2301</v>
      </c>
      <c r="G1304" s="8" t="s">
        <v>21</v>
      </c>
      <c r="H1304" s="68">
        <v>0.5</v>
      </c>
      <c r="I1304" s="45" t="s">
        <v>1960</v>
      </c>
      <c r="J1304" s="8" t="s">
        <v>18</v>
      </c>
      <c r="K1304" s="35"/>
      <c r="L1304" s="39">
        <f t="shared" si="40"/>
        <v>-0.5</v>
      </c>
      <c r="M1304" s="33">
        <f t="shared" si="41"/>
        <v>270.38749999999987</v>
      </c>
    </row>
    <row r="1305" spans="1:13" s="4" customFormat="1" ht="15" customHeight="1" x14ac:dyDescent="0.25">
      <c r="A1305" s="1"/>
      <c r="B1305" s="16">
        <v>44531</v>
      </c>
      <c r="C1305" s="8" t="s">
        <v>17</v>
      </c>
      <c r="D1305" s="8" t="s">
        <v>25</v>
      </c>
      <c r="E1305" s="9">
        <v>1</v>
      </c>
      <c r="F1305" s="8" t="s">
        <v>2316</v>
      </c>
      <c r="G1305" s="8" t="s">
        <v>20</v>
      </c>
      <c r="H1305" s="68">
        <v>0.5</v>
      </c>
      <c r="I1305" s="45" t="s">
        <v>1960</v>
      </c>
      <c r="J1305" s="8" t="s">
        <v>18</v>
      </c>
      <c r="K1305" s="35"/>
      <c r="L1305" s="39">
        <f t="shared" si="40"/>
        <v>-0.5</v>
      </c>
      <c r="M1305" s="33">
        <f t="shared" si="41"/>
        <v>269.88749999999987</v>
      </c>
    </row>
    <row r="1306" spans="1:13" s="4" customFormat="1" ht="15" customHeight="1" x14ac:dyDescent="0.25">
      <c r="A1306" s="1"/>
      <c r="B1306" s="16">
        <v>44531</v>
      </c>
      <c r="C1306" s="8" t="s">
        <v>17</v>
      </c>
      <c r="D1306" s="8" t="s">
        <v>25</v>
      </c>
      <c r="E1306" s="9">
        <v>6</v>
      </c>
      <c r="F1306" s="8" t="s">
        <v>2118</v>
      </c>
      <c r="G1306" s="8" t="s">
        <v>20</v>
      </c>
      <c r="H1306" s="68">
        <v>0.5</v>
      </c>
      <c r="I1306" s="45" t="s">
        <v>1960</v>
      </c>
      <c r="J1306" s="8" t="s">
        <v>5</v>
      </c>
      <c r="K1306" s="35"/>
      <c r="L1306" s="39">
        <f t="shared" si="40"/>
        <v>-0.5</v>
      </c>
      <c r="M1306" s="33">
        <f t="shared" si="41"/>
        <v>269.38749999999987</v>
      </c>
    </row>
    <row r="1307" spans="1:13" s="4" customFormat="1" ht="15" customHeight="1" x14ac:dyDescent="0.25">
      <c r="A1307" s="1"/>
      <c r="B1307" s="16">
        <v>44531</v>
      </c>
      <c r="C1307" s="8" t="s">
        <v>17</v>
      </c>
      <c r="D1307" s="8" t="s">
        <v>25</v>
      </c>
      <c r="E1307" s="9">
        <v>7</v>
      </c>
      <c r="F1307" s="8" t="s">
        <v>2315</v>
      </c>
      <c r="G1307" s="8" t="s">
        <v>20</v>
      </c>
      <c r="H1307" s="68">
        <v>1</v>
      </c>
      <c r="I1307" s="45" t="s">
        <v>1960</v>
      </c>
      <c r="J1307" s="8" t="s">
        <v>18</v>
      </c>
      <c r="K1307" s="35"/>
      <c r="L1307" s="39">
        <f t="shared" si="40"/>
        <v>-1</v>
      </c>
      <c r="M1307" s="33">
        <f t="shared" si="41"/>
        <v>268.38749999999987</v>
      </c>
    </row>
    <row r="1308" spans="1:13" s="4" customFormat="1" ht="15" customHeight="1" x14ac:dyDescent="0.25">
      <c r="A1308" s="1"/>
      <c r="B1308" s="16">
        <v>44531</v>
      </c>
      <c r="C1308" s="8" t="s">
        <v>17</v>
      </c>
      <c r="D1308" s="8" t="s">
        <v>25</v>
      </c>
      <c r="E1308" s="9">
        <v>1</v>
      </c>
      <c r="F1308" s="8" t="s">
        <v>2358</v>
      </c>
      <c r="G1308" s="8" t="s">
        <v>20</v>
      </c>
      <c r="H1308" s="68">
        <v>1</v>
      </c>
      <c r="I1308" s="45" t="s">
        <v>1959</v>
      </c>
      <c r="J1308" s="8" t="s">
        <v>5</v>
      </c>
      <c r="K1308" s="35"/>
      <c r="L1308" s="39">
        <f t="shared" si="40"/>
        <v>-1</v>
      </c>
      <c r="M1308" s="33">
        <f t="shared" si="41"/>
        <v>267.38749999999987</v>
      </c>
    </row>
    <row r="1309" spans="1:13" s="4" customFormat="1" ht="15" customHeight="1" x14ac:dyDescent="0.25">
      <c r="A1309" s="1"/>
      <c r="B1309" s="16">
        <v>44533</v>
      </c>
      <c r="C1309" s="8" t="s">
        <v>40</v>
      </c>
      <c r="D1309" s="8" t="s">
        <v>67</v>
      </c>
      <c r="E1309" s="9">
        <v>2</v>
      </c>
      <c r="F1309" s="8" t="s">
        <v>2318</v>
      </c>
      <c r="G1309" s="8" t="s">
        <v>20</v>
      </c>
      <c r="H1309" s="68">
        <v>0.5</v>
      </c>
      <c r="I1309" s="45" t="s">
        <v>1960</v>
      </c>
      <c r="J1309" s="8" t="s">
        <v>5</v>
      </c>
      <c r="K1309" s="35"/>
      <c r="L1309" s="39">
        <f t="shared" si="40"/>
        <v>-0.5</v>
      </c>
      <c r="M1309" s="33">
        <f t="shared" si="41"/>
        <v>266.88749999999987</v>
      </c>
    </row>
    <row r="1310" spans="1:13" s="4" customFormat="1" ht="15" customHeight="1" x14ac:dyDescent="0.25">
      <c r="A1310" s="1"/>
      <c r="B1310" s="16">
        <v>44533</v>
      </c>
      <c r="C1310" s="8" t="s">
        <v>40</v>
      </c>
      <c r="D1310" s="8" t="s">
        <v>67</v>
      </c>
      <c r="E1310" s="9">
        <v>2</v>
      </c>
      <c r="F1310" s="8" t="s">
        <v>2319</v>
      </c>
      <c r="G1310" s="8" t="s">
        <v>20</v>
      </c>
      <c r="H1310" s="68">
        <v>0.5</v>
      </c>
      <c r="I1310" s="45" t="s">
        <v>1960</v>
      </c>
      <c r="J1310" s="8" t="s">
        <v>23</v>
      </c>
      <c r="K1310" s="35"/>
      <c r="L1310" s="39">
        <f t="shared" si="40"/>
        <v>-0.5</v>
      </c>
      <c r="M1310" s="33">
        <f t="shared" si="41"/>
        <v>266.38749999999987</v>
      </c>
    </row>
    <row r="1311" spans="1:13" s="4" customFormat="1" ht="15" customHeight="1" x14ac:dyDescent="0.25">
      <c r="A1311" s="1"/>
      <c r="B1311" s="16">
        <v>44533</v>
      </c>
      <c r="C1311" s="8" t="s">
        <v>40</v>
      </c>
      <c r="D1311" s="8" t="s">
        <v>67</v>
      </c>
      <c r="E1311" s="9">
        <v>5</v>
      </c>
      <c r="F1311" s="8" t="s">
        <v>2321</v>
      </c>
      <c r="G1311" s="8" t="s">
        <v>20</v>
      </c>
      <c r="H1311" s="68">
        <v>1</v>
      </c>
      <c r="I1311" s="45" t="s">
        <v>1960</v>
      </c>
      <c r="J1311" s="8" t="s">
        <v>5</v>
      </c>
      <c r="K1311" s="35"/>
      <c r="L1311" s="39">
        <f t="shared" si="40"/>
        <v>-1</v>
      </c>
      <c r="M1311" s="33">
        <f t="shared" si="41"/>
        <v>265.38749999999987</v>
      </c>
    </row>
    <row r="1312" spans="1:13" s="4" customFormat="1" ht="15" customHeight="1" x14ac:dyDescent="0.25">
      <c r="A1312" s="1"/>
      <c r="B1312" s="16">
        <v>44533</v>
      </c>
      <c r="C1312" s="8" t="s">
        <v>40</v>
      </c>
      <c r="D1312" s="8" t="s">
        <v>67</v>
      </c>
      <c r="E1312" s="9">
        <v>7</v>
      </c>
      <c r="F1312" s="8" t="s">
        <v>2323</v>
      </c>
      <c r="G1312" s="8" t="s">
        <v>20</v>
      </c>
      <c r="H1312" s="68">
        <v>0.5</v>
      </c>
      <c r="I1312" s="45" t="s">
        <v>1960</v>
      </c>
      <c r="J1312" s="8" t="s">
        <v>5</v>
      </c>
      <c r="K1312" s="35"/>
      <c r="L1312" s="39">
        <f t="shared" si="40"/>
        <v>-0.5</v>
      </c>
      <c r="M1312" s="33">
        <f t="shared" si="41"/>
        <v>264.88749999999987</v>
      </c>
    </row>
    <row r="1313" spans="1:13" s="4" customFormat="1" ht="15" customHeight="1" x14ac:dyDescent="0.25">
      <c r="A1313" s="1"/>
      <c r="B1313" s="16">
        <v>44533</v>
      </c>
      <c r="C1313" s="8" t="s">
        <v>40</v>
      </c>
      <c r="D1313" s="8" t="s">
        <v>25</v>
      </c>
      <c r="E1313" s="9">
        <v>1</v>
      </c>
      <c r="F1313" s="8" t="s">
        <v>2325</v>
      </c>
      <c r="G1313" s="8" t="s">
        <v>20</v>
      </c>
      <c r="H1313" s="68">
        <v>1</v>
      </c>
      <c r="I1313" s="45" t="s">
        <v>1960</v>
      </c>
      <c r="J1313" s="8" t="s">
        <v>23</v>
      </c>
      <c r="K1313" s="35"/>
      <c r="L1313" s="39">
        <f t="shared" si="40"/>
        <v>-1</v>
      </c>
      <c r="M1313" s="33">
        <f t="shared" si="41"/>
        <v>263.88749999999987</v>
      </c>
    </row>
    <row r="1314" spans="1:13" s="4" customFormat="1" ht="15" customHeight="1" x14ac:dyDescent="0.25">
      <c r="A1314" s="1"/>
      <c r="B1314" s="16">
        <v>44533</v>
      </c>
      <c r="C1314" s="8" t="s">
        <v>40</v>
      </c>
      <c r="D1314" s="8" t="s">
        <v>25</v>
      </c>
      <c r="E1314" s="9">
        <v>3</v>
      </c>
      <c r="F1314" s="8" t="s">
        <v>2327</v>
      </c>
      <c r="G1314" s="8" t="s">
        <v>20</v>
      </c>
      <c r="H1314" s="68">
        <v>1</v>
      </c>
      <c r="I1314" s="45" t="s">
        <v>1960</v>
      </c>
      <c r="J1314" s="8" t="s">
        <v>18</v>
      </c>
      <c r="K1314" s="35"/>
      <c r="L1314" s="39">
        <f t="shared" si="40"/>
        <v>-1</v>
      </c>
      <c r="M1314" s="33">
        <f t="shared" si="41"/>
        <v>262.88749999999987</v>
      </c>
    </row>
    <row r="1315" spans="1:13" s="4" customFormat="1" ht="15" customHeight="1" x14ac:dyDescent="0.25">
      <c r="A1315" s="1"/>
      <c r="B1315" s="16">
        <v>44533</v>
      </c>
      <c r="C1315" s="8" t="s">
        <v>40</v>
      </c>
      <c r="D1315" s="8" t="s">
        <v>25</v>
      </c>
      <c r="E1315" s="9">
        <v>5</v>
      </c>
      <c r="F1315" s="8" t="s">
        <v>2329</v>
      </c>
      <c r="G1315" s="8" t="s">
        <v>20</v>
      </c>
      <c r="H1315" s="68">
        <v>0.5</v>
      </c>
      <c r="I1315" s="45" t="s">
        <v>1960</v>
      </c>
      <c r="J1315" s="8" t="s">
        <v>18</v>
      </c>
      <c r="K1315" s="35"/>
      <c r="L1315" s="39">
        <f t="shared" si="40"/>
        <v>-0.5</v>
      </c>
      <c r="M1315" s="33">
        <f t="shared" si="41"/>
        <v>262.38749999999987</v>
      </c>
    </row>
    <row r="1316" spans="1:13" s="4" customFormat="1" ht="15" customHeight="1" x14ac:dyDescent="0.25">
      <c r="A1316" s="1"/>
      <c r="B1316" s="16">
        <v>44533</v>
      </c>
      <c r="C1316" s="8" t="s">
        <v>40</v>
      </c>
      <c r="D1316" s="8" t="s">
        <v>25</v>
      </c>
      <c r="E1316" s="9">
        <v>5</v>
      </c>
      <c r="F1316" s="8" t="s">
        <v>2330</v>
      </c>
      <c r="G1316" s="8" t="s">
        <v>20</v>
      </c>
      <c r="H1316" s="68">
        <v>0.5</v>
      </c>
      <c r="I1316" s="45" t="s">
        <v>1960</v>
      </c>
      <c r="J1316" s="8" t="s">
        <v>5</v>
      </c>
      <c r="K1316" s="35"/>
      <c r="L1316" s="39">
        <f t="shared" si="40"/>
        <v>-0.5</v>
      </c>
      <c r="M1316" s="33">
        <f t="shared" si="41"/>
        <v>261.88749999999987</v>
      </c>
    </row>
    <row r="1317" spans="1:13" s="4" customFormat="1" ht="15" customHeight="1" x14ac:dyDescent="0.25">
      <c r="A1317" s="1"/>
      <c r="B1317" s="16">
        <v>44533</v>
      </c>
      <c r="C1317" s="8" t="s">
        <v>40</v>
      </c>
      <c r="D1317" s="8" t="s">
        <v>25</v>
      </c>
      <c r="E1317" s="9">
        <v>6</v>
      </c>
      <c r="F1317" s="8" t="s">
        <v>2332</v>
      </c>
      <c r="G1317" s="8" t="s">
        <v>20</v>
      </c>
      <c r="H1317" s="68">
        <v>1</v>
      </c>
      <c r="I1317" s="45" t="s">
        <v>1960</v>
      </c>
      <c r="J1317" s="8" t="s">
        <v>23</v>
      </c>
      <c r="K1317" s="35"/>
      <c r="L1317" s="39">
        <f t="shared" si="40"/>
        <v>-1</v>
      </c>
      <c r="M1317" s="33">
        <f t="shared" si="41"/>
        <v>260.88749999999987</v>
      </c>
    </row>
    <row r="1318" spans="1:13" s="4" customFormat="1" ht="15" customHeight="1" x14ac:dyDescent="0.25">
      <c r="A1318" s="1"/>
      <c r="B1318" s="16">
        <v>44533</v>
      </c>
      <c r="C1318" s="8" t="s">
        <v>40</v>
      </c>
      <c r="D1318" s="8" t="s">
        <v>25</v>
      </c>
      <c r="E1318" s="9">
        <v>8</v>
      </c>
      <c r="F1318" s="8" t="s">
        <v>2334</v>
      </c>
      <c r="G1318" s="8" t="s">
        <v>20</v>
      </c>
      <c r="H1318" s="68">
        <v>1</v>
      </c>
      <c r="I1318" s="45" t="s">
        <v>1960</v>
      </c>
      <c r="J1318" s="8" t="s">
        <v>6</v>
      </c>
      <c r="K1318" s="35">
        <v>4.5999999999999996</v>
      </c>
      <c r="L1318" s="39">
        <f t="shared" si="40"/>
        <v>3.5999999999999996</v>
      </c>
      <c r="M1318" s="33">
        <f t="shared" si="41"/>
        <v>264.4874999999999</v>
      </c>
    </row>
    <row r="1319" spans="1:13" s="4" customFormat="1" ht="15" customHeight="1" x14ac:dyDescent="0.25">
      <c r="A1319" s="1"/>
      <c r="B1319" s="16">
        <v>44533</v>
      </c>
      <c r="C1319" s="8" t="s">
        <v>40</v>
      </c>
      <c r="D1319" s="8" t="s">
        <v>25</v>
      </c>
      <c r="E1319" s="9">
        <v>8</v>
      </c>
      <c r="F1319" s="8" t="s">
        <v>2335</v>
      </c>
      <c r="G1319" s="8" t="s">
        <v>20</v>
      </c>
      <c r="H1319" s="68">
        <v>0.5</v>
      </c>
      <c r="I1319" s="45" t="s">
        <v>1960</v>
      </c>
      <c r="J1319" s="8" t="s">
        <v>5</v>
      </c>
      <c r="K1319" s="35"/>
      <c r="L1319" s="39">
        <f t="shared" si="40"/>
        <v>-0.5</v>
      </c>
      <c r="M1319" s="33">
        <f t="shared" si="41"/>
        <v>263.9874999999999</v>
      </c>
    </row>
    <row r="1320" spans="1:13" s="4" customFormat="1" ht="15" customHeight="1" x14ac:dyDescent="0.25">
      <c r="A1320" s="1"/>
      <c r="B1320" s="16">
        <v>44533</v>
      </c>
      <c r="C1320" s="8" t="s">
        <v>40</v>
      </c>
      <c r="D1320" s="8" t="s">
        <v>67</v>
      </c>
      <c r="E1320" s="9">
        <v>5</v>
      </c>
      <c r="F1320" s="8" t="s">
        <v>2321</v>
      </c>
      <c r="G1320" s="8" t="s">
        <v>20</v>
      </c>
      <c r="H1320" s="68">
        <v>0.5</v>
      </c>
      <c r="I1320" s="45" t="s">
        <v>1959</v>
      </c>
      <c r="J1320" s="8" t="s">
        <v>5</v>
      </c>
      <c r="K1320" s="35"/>
      <c r="L1320" s="39">
        <f t="shared" si="40"/>
        <v>-0.5</v>
      </c>
      <c r="M1320" s="33">
        <f t="shared" si="41"/>
        <v>263.4874999999999</v>
      </c>
    </row>
    <row r="1321" spans="1:13" s="4" customFormat="1" ht="15" customHeight="1" x14ac:dyDescent="0.25">
      <c r="A1321" s="1"/>
      <c r="B1321" s="16">
        <v>44533</v>
      </c>
      <c r="C1321" s="8" t="s">
        <v>40</v>
      </c>
      <c r="D1321" s="8" t="s">
        <v>25</v>
      </c>
      <c r="E1321" s="9">
        <v>1</v>
      </c>
      <c r="F1321" s="8" t="s">
        <v>2359</v>
      </c>
      <c r="G1321" s="8" t="s">
        <v>20</v>
      </c>
      <c r="H1321" s="68">
        <v>1</v>
      </c>
      <c r="I1321" s="45" t="s">
        <v>1959</v>
      </c>
      <c r="J1321" s="8" t="s">
        <v>23</v>
      </c>
      <c r="K1321" s="35"/>
      <c r="L1321" s="39">
        <f t="shared" si="40"/>
        <v>-1</v>
      </c>
      <c r="M1321" s="33">
        <f t="shared" si="41"/>
        <v>262.4874999999999</v>
      </c>
    </row>
    <row r="1322" spans="1:13" s="4" customFormat="1" ht="15" customHeight="1" x14ac:dyDescent="0.25">
      <c r="A1322" s="1"/>
      <c r="B1322" s="16">
        <v>44533</v>
      </c>
      <c r="C1322" s="8" t="s">
        <v>40</v>
      </c>
      <c r="D1322" s="8" t="s">
        <v>25</v>
      </c>
      <c r="E1322" s="9">
        <v>1</v>
      </c>
      <c r="F1322" s="8" t="s">
        <v>2360</v>
      </c>
      <c r="G1322" s="8" t="s">
        <v>20</v>
      </c>
      <c r="H1322" s="68">
        <v>0.5</v>
      </c>
      <c r="I1322" s="45" t="s">
        <v>1959</v>
      </c>
      <c r="J1322" s="8" t="s">
        <v>6</v>
      </c>
      <c r="K1322" s="35">
        <v>8.1999999999999993</v>
      </c>
      <c r="L1322" s="39">
        <f t="shared" si="40"/>
        <v>3.5999999999999996</v>
      </c>
      <c r="M1322" s="33">
        <f t="shared" si="41"/>
        <v>266.08749999999992</v>
      </c>
    </row>
    <row r="1323" spans="1:13" s="4" customFormat="1" ht="15" customHeight="1" x14ac:dyDescent="0.25">
      <c r="A1323" s="1"/>
      <c r="B1323" s="16">
        <v>44533</v>
      </c>
      <c r="C1323" s="8" t="s">
        <v>40</v>
      </c>
      <c r="D1323" s="8" t="s">
        <v>25</v>
      </c>
      <c r="E1323" s="9">
        <v>3</v>
      </c>
      <c r="F1323" s="8" t="s">
        <v>2327</v>
      </c>
      <c r="G1323" s="8" t="s">
        <v>20</v>
      </c>
      <c r="H1323" s="68">
        <v>1</v>
      </c>
      <c r="I1323" s="45" t="s">
        <v>1959</v>
      </c>
      <c r="J1323" s="8" t="s">
        <v>18</v>
      </c>
      <c r="K1323" s="35"/>
      <c r="L1323" s="39">
        <f t="shared" si="40"/>
        <v>-1</v>
      </c>
      <c r="M1323" s="33">
        <f t="shared" si="41"/>
        <v>265.08749999999992</v>
      </c>
    </row>
    <row r="1324" spans="1:13" s="4" customFormat="1" ht="15" customHeight="1" x14ac:dyDescent="0.25">
      <c r="A1324" s="1"/>
      <c r="B1324" s="16">
        <v>44533</v>
      </c>
      <c r="C1324" s="8" t="s">
        <v>40</v>
      </c>
      <c r="D1324" s="8" t="s">
        <v>25</v>
      </c>
      <c r="E1324" s="9">
        <v>3</v>
      </c>
      <c r="F1324" s="8" t="s">
        <v>2361</v>
      </c>
      <c r="G1324" s="8" t="s">
        <v>20</v>
      </c>
      <c r="H1324" s="68">
        <v>0.5</v>
      </c>
      <c r="I1324" s="45" t="s">
        <v>1959</v>
      </c>
      <c r="J1324" s="8" t="s">
        <v>6</v>
      </c>
      <c r="K1324" s="35">
        <v>7.28</v>
      </c>
      <c r="L1324" s="39">
        <f t="shared" si="40"/>
        <v>3.14</v>
      </c>
      <c r="M1324" s="33">
        <f t="shared" si="41"/>
        <v>268.22749999999991</v>
      </c>
    </row>
    <row r="1325" spans="1:13" s="4" customFormat="1" ht="15" customHeight="1" x14ac:dyDescent="0.25">
      <c r="A1325" s="1"/>
      <c r="B1325" s="16">
        <v>44533</v>
      </c>
      <c r="C1325" s="8" t="s">
        <v>40</v>
      </c>
      <c r="D1325" s="8" t="s">
        <v>25</v>
      </c>
      <c r="E1325" s="9">
        <v>6</v>
      </c>
      <c r="F1325" s="8" t="s">
        <v>2332</v>
      </c>
      <c r="G1325" s="8" t="s">
        <v>20</v>
      </c>
      <c r="H1325" s="68">
        <v>1</v>
      </c>
      <c r="I1325" s="45" t="s">
        <v>1959</v>
      </c>
      <c r="J1325" s="8" t="s">
        <v>23</v>
      </c>
      <c r="K1325" s="35"/>
      <c r="L1325" s="39">
        <f t="shared" si="40"/>
        <v>-1</v>
      </c>
      <c r="M1325" s="33">
        <f t="shared" si="41"/>
        <v>267.22749999999991</v>
      </c>
    </row>
    <row r="1326" spans="1:13" s="4" customFormat="1" ht="15" customHeight="1" x14ac:dyDescent="0.25">
      <c r="A1326" s="1"/>
      <c r="B1326" s="16">
        <v>44533</v>
      </c>
      <c r="C1326" s="8" t="s">
        <v>40</v>
      </c>
      <c r="D1326" s="8" t="s">
        <v>25</v>
      </c>
      <c r="E1326" s="9">
        <v>8</v>
      </c>
      <c r="F1326" s="8" t="s">
        <v>2334</v>
      </c>
      <c r="G1326" s="8" t="s">
        <v>20</v>
      </c>
      <c r="H1326" s="68">
        <v>1</v>
      </c>
      <c r="I1326" s="45" t="s">
        <v>1959</v>
      </c>
      <c r="J1326" s="8" t="s">
        <v>6</v>
      </c>
      <c r="K1326" s="35">
        <v>4.7</v>
      </c>
      <c r="L1326" s="39">
        <f t="shared" si="40"/>
        <v>3.7</v>
      </c>
      <c r="M1326" s="33">
        <f t="shared" si="41"/>
        <v>270.9274999999999</v>
      </c>
    </row>
    <row r="1327" spans="1:13" s="4" customFormat="1" ht="15" customHeight="1" x14ac:dyDescent="0.25">
      <c r="A1327" s="1"/>
      <c r="B1327" s="16">
        <v>44533</v>
      </c>
      <c r="C1327" s="8" t="s">
        <v>40</v>
      </c>
      <c r="D1327" s="8" t="s">
        <v>25</v>
      </c>
      <c r="E1327" s="9">
        <v>8</v>
      </c>
      <c r="F1327" s="8" t="s">
        <v>1807</v>
      </c>
      <c r="G1327" s="8" t="s">
        <v>20</v>
      </c>
      <c r="H1327" s="68">
        <v>0.5</v>
      </c>
      <c r="I1327" s="45" t="s">
        <v>1959</v>
      </c>
      <c r="J1327" s="8" t="s">
        <v>18</v>
      </c>
      <c r="K1327" s="35"/>
      <c r="L1327" s="39">
        <f t="shared" si="40"/>
        <v>-0.5</v>
      </c>
      <c r="M1327" s="33">
        <f t="shared" si="41"/>
        <v>270.4274999999999</v>
      </c>
    </row>
    <row r="1328" spans="1:13" s="4" customFormat="1" ht="15" customHeight="1" x14ac:dyDescent="0.25">
      <c r="A1328" s="1"/>
      <c r="B1328" s="16">
        <v>44533</v>
      </c>
      <c r="C1328" s="8" t="s">
        <v>40</v>
      </c>
      <c r="D1328" s="8" t="s">
        <v>25</v>
      </c>
      <c r="E1328" s="9">
        <v>8</v>
      </c>
      <c r="F1328" s="8" t="s">
        <v>2335</v>
      </c>
      <c r="G1328" s="8" t="s">
        <v>20</v>
      </c>
      <c r="H1328" s="68">
        <v>0.5</v>
      </c>
      <c r="I1328" s="45" t="s">
        <v>1959</v>
      </c>
      <c r="J1328" s="8" t="s">
        <v>5</v>
      </c>
      <c r="K1328" s="35"/>
      <c r="L1328" s="39">
        <f t="shared" si="40"/>
        <v>-0.5</v>
      </c>
      <c r="M1328" s="33">
        <f t="shared" si="41"/>
        <v>269.9274999999999</v>
      </c>
    </row>
    <row r="1329" spans="1:13" s="4" customFormat="1" ht="15" customHeight="1" x14ac:dyDescent="0.25">
      <c r="A1329" s="1"/>
      <c r="B1329" s="16">
        <v>44534</v>
      </c>
      <c r="C1329" s="8" t="s">
        <v>15</v>
      </c>
      <c r="D1329" s="8" t="s">
        <v>39</v>
      </c>
      <c r="E1329" s="9">
        <v>3</v>
      </c>
      <c r="F1329" s="8" t="s">
        <v>2337</v>
      </c>
      <c r="G1329" s="8" t="s">
        <v>20</v>
      </c>
      <c r="H1329" s="68">
        <v>0.5</v>
      </c>
      <c r="I1329" s="45" t="s">
        <v>1960</v>
      </c>
      <c r="J1329" s="8" t="s">
        <v>18</v>
      </c>
      <c r="K1329" s="35"/>
      <c r="L1329" s="39">
        <f t="shared" si="40"/>
        <v>-0.5</v>
      </c>
      <c r="M1329" s="33">
        <f t="shared" si="41"/>
        <v>269.4274999999999</v>
      </c>
    </row>
    <row r="1330" spans="1:13" s="4" customFormat="1" ht="15" customHeight="1" x14ac:dyDescent="0.25">
      <c r="A1330" s="1"/>
      <c r="B1330" s="16">
        <v>44534</v>
      </c>
      <c r="C1330" s="8" t="s">
        <v>15</v>
      </c>
      <c r="D1330" s="8" t="s">
        <v>39</v>
      </c>
      <c r="E1330" s="9">
        <v>5</v>
      </c>
      <c r="F1330" s="8" t="s">
        <v>2340</v>
      </c>
      <c r="G1330" s="8" t="s">
        <v>20</v>
      </c>
      <c r="H1330" s="68">
        <v>3</v>
      </c>
      <c r="I1330" s="45" t="s">
        <v>1960</v>
      </c>
      <c r="J1330" s="8" t="s">
        <v>6</v>
      </c>
      <c r="K1330" s="35">
        <v>2.2999999999999998</v>
      </c>
      <c r="L1330" s="39">
        <f t="shared" si="40"/>
        <v>3.8999999999999995</v>
      </c>
      <c r="M1330" s="33">
        <f t="shared" si="41"/>
        <v>273.32749999999987</v>
      </c>
    </row>
    <row r="1331" spans="1:13" s="4" customFormat="1" ht="15" customHeight="1" x14ac:dyDescent="0.25">
      <c r="A1331" s="1"/>
      <c r="B1331" s="16">
        <v>44534</v>
      </c>
      <c r="C1331" s="8" t="s">
        <v>15</v>
      </c>
      <c r="D1331" s="8" t="s">
        <v>39</v>
      </c>
      <c r="E1331" s="9">
        <v>5</v>
      </c>
      <c r="F1331" s="8" t="s">
        <v>2339</v>
      </c>
      <c r="G1331" s="8" t="s">
        <v>20</v>
      </c>
      <c r="H1331" s="68">
        <v>0.5</v>
      </c>
      <c r="I1331" s="45" t="s">
        <v>1960</v>
      </c>
      <c r="J1331" s="8" t="s">
        <v>18</v>
      </c>
      <c r="K1331" s="35"/>
      <c r="L1331" s="39">
        <f t="shared" si="40"/>
        <v>-0.5</v>
      </c>
      <c r="M1331" s="33">
        <f t="shared" si="41"/>
        <v>272.82749999999987</v>
      </c>
    </row>
    <row r="1332" spans="1:13" s="4" customFormat="1" ht="15" customHeight="1" x14ac:dyDescent="0.25">
      <c r="A1332" s="1"/>
      <c r="B1332" s="16">
        <v>44534</v>
      </c>
      <c r="C1332" s="8" t="s">
        <v>15</v>
      </c>
      <c r="D1332" s="8" t="s">
        <v>39</v>
      </c>
      <c r="E1332" s="9">
        <v>7</v>
      </c>
      <c r="F1332" s="8" t="s">
        <v>2342</v>
      </c>
      <c r="G1332" s="8" t="s">
        <v>20</v>
      </c>
      <c r="H1332" s="68">
        <v>0.5</v>
      </c>
      <c r="I1332" s="45" t="s">
        <v>1960</v>
      </c>
      <c r="J1332" s="8" t="s">
        <v>18</v>
      </c>
      <c r="K1332" s="35"/>
      <c r="L1332" s="39">
        <f t="shared" si="40"/>
        <v>-0.5</v>
      </c>
      <c r="M1332" s="33">
        <f t="shared" si="41"/>
        <v>272.32749999999987</v>
      </c>
    </row>
    <row r="1333" spans="1:13" s="4" customFormat="1" ht="15" customHeight="1" x14ac:dyDescent="0.25">
      <c r="A1333" s="1"/>
      <c r="B1333" s="16">
        <v>44534</v>
      </c>
      <c r="C1333" s="8" t="s">
        <v>15</v>
      </c>
      <c r="D1333" s="8" t="s">
        <v>39</v>
      </c>
      <c r="E1333" s="9">
        <v>9</v>
      </c>
      <c r="F1333" s="8" t="s">
        <v>2344</v>
      </c>
      <c r="G1333" s="8" t="s">
        <v>20</v>
      </c>
      <c r="H1333" s="68">
        <v>4</v>
      </c>
      <c r="I1333" s="45" t="s">
        <v>1960</v>
      </c>
      <c r="J1333" s="8" t="s">
        <v>6</v>
      </c>
      <c r="K1333" s="35">
        <v>2.1</v>
      </c>
      <c r="L1333" s="39">
        <f t="shared" si="40"/>
        <v>4.4000000000000004</v>
      </c>
      <c r="M1333" s="33">
        <f t="shared" si="41"/>
        <v>276.72749999999985</v>
      </c>
    </row>
    <row r="1334" spans="1:13" s="4" customFormat="1" ht="15" customHeight="1" x14ac:dyDescent="0.25">
      <c r="A1334" s="1"/>
      <c r="B1334" s="16">
        <v>44534</v>
      </c>
      <c r="C1334" s="8" t="s">
        <v>15</v>
      </c>
      <c r="D1334" s="8" t="s">
        <v>39</v>
      </c>
      <c r="E1334" s="9">
        <v>9</v>
      </c>
      <c r="F1334" s="8" t="s">
        <v>2345</v>
      </c>
      <c r="G1334" s="8" t="s">
        <v>20</v>
      </c>
      <c r="H1334" s="68">
        <v>1</v>
      </c>
      <c r="I1334" s="45" t="s">
        <v>1960</v>
      </c>
      <c r="J1334" s="8" t="s">
        <v>23</v>
      </c>
      <c r="K1334" s="35"/>
      <c r="L1334" s="39">
        <f t="shared" si="40"/>
        <v>-1</v>
      </c>
      <c r="M1334" s="33">
        <f t="shared" si="41"/>
        <v>275.72749999999985</v>
      </c>
    </row>
    <row r="1335" spans="1:13" s="4" customFormat="1" ht="15" customHeight="1" x14ac:dyDescent="0.25">
      <c r="A1335" s="1"/>
      <c r="B1335" s="16">
        <v>44534</v>
      </c>
      <c r="C1335" s="8" t="s">
        <v>15</v>
      </c>
      <c r="D1335" s="8" t="s">
        <v>27</v>
      </c>
      <c r="E1335" s="9">
        <v>1</v>
      </c>
      <c r="F1335" s="8" t="s">
        <v>2347</v>
      </c>
      <c r="G1335" s="8" t="s">
        <v>20</v>
      </c>
      <c r="H1335" s="68">
        <v>1</v>
      </c>
      <c r="I1335" s="45" t="s">
        <v>1960</v>
      </c>
      <c r="J1335" s="8" t="s">
        <v>6</v>
      </c>
      <c r="K1335" s="35">
        <v>3.8</v>
      </c>
      <c r="L1335" s="39">
        <f t="shared" si="40"/>
        <v>2.8</v>
      </c>
      <c r="M1335" s="33">
        <f t="shared" si="41"/>
        <v>278.52749999999986</v>
      </c>
    </row>
    <row r="1336" spans="1:13" s="4" customFormat="1" ht="15" customHeight="1" x14ac:dyDescent="0.25">
      <c r="A1336" s="1"/>
      <c r="B1336" s="16">
        <v>44534</v>
      </c>
      <c r="C1336" s="8" t="s">
        <v>15</v>
      </c>
      <c r="D1336" s="8" t="s">
        <v>27</v>
      </c>
      <c r="E1336" s="9">
        <v>1</v>
      </c>
      <c r="F1336" s="8" t="s">
        <v>2348</v>
      </c>
      <c r="G1336" s="8" t="s">
        <v>20</v>
      </c>
      <c r="H1336" s="68">
        <v>1</v>
      </c>
      <c r="I1336" s="45" t="s">
        <v>1960</v>
      </c>
      <c r="J1336" s="8" t="s">
        <v>18</v>
      </c>
      <c r="K1336" s="35"/>
      <c r="L1336" s="39">
        <f t="shared" si="40"/>
        <v>-1</v>
      </c>
      <c r="M1336" s="33">
        <f t="shared" si="41"/>
        <v>277.52749999999986</v>
      </c>
    </row>
    <row r="1337" spans="1:13" s="4" customFormat="1" ht="15" customHeight="1" x14ac:dyDescent="0.25">
      <c r="A1337" s="1"/>
      <c r="B1337" s="16">
        <v>44534</v>
      </c>
      <c r="C1337" s="8" t="s">
        <v>15</v>
      </c>
      <c r="D1337" s="8" t="s">
        <v>27</v>
      </c>
      <c r="E1337" s="9">
        <v>2</v>
      </c>
      <c r="F1337" s="8" t="s">
        <v>1976</v>
      </c>
      <c r="G1337" s="8" t="s">
        <v>20</v>
      </c>
      <c r="H1337" s="68">
        <v>2</v>
      </c>
      <c r="I1337" s="45" t="s">
        <v>1960</v>
      </c>
      <c r="J1337" s="8" t="s">
        <v>18</v>
      </c>
      <c r="K1337" s="35"/>
      <c r="L1337" s="39">
        <f t="shared" si="40"/>
        <v>-2</v>
      </c>
      <c r="M1337" s="33">
        <f t="shared" si="41"/>
        <v>275.52749999999986</v>
      </c>
    </row>
    <row r="1338" spans="1:13" s="4" customFormat="1" ht="15" customHeight="1" x14ac:dyDescent="0.25">
      <c r="A1338" s="1"/>
      <c r="B1338" s="16">
        <v>44534</v>
      </c>
      <c r="C1338" s="8" t="s">
        <v>15</v>
      </c>
      <c r="D1338" s="8" t="s">
        <v>27</v>
      </c>
      <c r="E1338" s="9">
        <v>4</v>
      </c>
      <c r="F1338" s="8" t="s">
        <v>2351</v>
      </c>
      <c r="G1338" s="8" t="s">
        <v>20</v>
      </c>
      <c r="H1338" s="68">
        <v>0.5</v>
      </c>
      <c r="I1338" s="45" t="s">
        <v>1960</v>
      </c>
      <c r="J1338" s="8" t="s">
        <v>18</v>
      </c>
      <c r="K1338" s="35"/>
      <c r="L1338" s="39">
        <f t="shared" si="40"/>
        <v>-0.5</v>
      </c>
      <c r="M1338" s="33">
        <f t="shared" si="41"/>
        <v>275.02749999999986</v>
      </c>
    </row>
    <row r="1339" spans="1:13" s="4" customFormat="1" ht="15" customHeight="1" x14ac:dyDescent="0.25">
      <c r="A1339" s="1"/>
      <c r="B1339" s="16">
        <v>44534</v>
      </c>
      <c r="C1339" s="8" t="s">
        <v>15</v>
      </c>
      <c r="D1339" s="8" t="s">
        <v>27</v>
      </c>
      <c r="E1339" s="9">
        <v>4</v>
      </c>
      <c r="F1339" s="8" t="s">
        <v>2352</v>
      </c>
      <c r="G1339" s="8" t="s">
        <v>20</v>
      </c>
      <c r="H1339" s="68">
        <v>0.5</v>
      </c>
      <c r="I1339" s="45" t="s">
        <v>1960</v>
      </c>
      <c r="J1339" s="8" t="s">
        <v>6</v>
      </c>
      <c r="K1339" s="35">
        <v>6.5</v>
      </c>
      <c r="L1339" s="39">
        <f t="shared" si="40"/>
        <v>2.75</v>
      </c>
      <c r="M1339" s="33">
        <f t="shared" si="41"/>
        <v>277.77749999999986</v>
      </c>
    </row>
    <row r="1340" spans="1:13" s="4" customFormat="1" ht="15" customHeight="1" x14ac:dyDescent="0.25">
      <c r="A1340" s="1"/>
      <c r="B1340" s="16">
        <v>44534</v>
      </c>
      <c r="C1340" s="8" t="s">
        <v>15</v>
      </c>
      <c r="D1340" s="8" t="s">
        <v>39</v>
      </c>
      <c r="E1340" s="9">
        <v>4</v>
      </c>
      <c r="F1340" s="8" t="s">
        <v>2362</v>
      </c>
      <c r="G1340" s="8" t="s">
        <v>20</v>
      </c>
      <c r="H1340" s="68">
        <v>0.5</v>
      </c>
      <c r="I1340" s="45" t="s">
        <v>1959</v>
      </c>
      <c r="J1340" s="8" t="s">
        <v>18</v>
      </c>
      <c r="K1340" s="35"/>
      <c r="L1340" s="39">
        <f t="shared" si="40"/>
        <v>-0.5</v>
      </c>
      <c r="M1340" s="33">
        <f t="shared" si="41"/>
        <v>277.27749999999986</v>
      </c>
    </row>
    <row r="1341" spans="1:13" s="4" customFormat="1" ht="15" customHeight="1" x14ac:dyDescent="0.25">
      <c r="A1341" s="1"/>
      <c r="B1341" s="16">
        <v>44534</v>
      </c>
      <c r="C1341" s="8" t="s">
        <v>15</v>
      </c>
      <c r="D1341" s="8" t="s">
        <v>39</v>
      </c>
      <c r="E1341" s="9">
        <v>9</v>
      </c>
      <c r="F1341" s="8" t="s">
        <v>2345</v>
      </c>
      <c r="G1341" s="8" t="s">
        <v>20</v>
      </c>
      <c r="H1341" s="68">
        <v>1</v>
      </c>
      <c r="I1341" s="45" t="s">
        <v>1959</v>
      </c>
      <c r="J1341" s="8" t="s">
        <v>23</v>
      </c>
      <c r="K1341" s="35"/>
      <c r="L1341" s="39">
        <f t="shared" si="40"/>
        <v>-1</v>
      </c>
      <c r="M1341" s="33">
        <f t="shared" si="41"/>
        <v>276.27749999999986</v>
      </c>
    </row>
    <row r="1342" spans="1:13" s="4" customFormat="1" ht="15" customHeight="1" x14ac:dyDescent="0.25">
      <c r="A1342" s="1"/>
      <c r="B1342" s="16">
        <v>44534</v>
      </c>
      <c r="C1342" s="8" t="s">
        <v>15</v>
      </c>
      <c r="D1342" s="8" t="s">
        <v>27</v>
      </c>
      <c r="E1342" s="9">
        <v>2</v>
      </c>
      <c r="F1342" s="8" t="s">
        <v>2363</v>
      </c>
      <c r="G1342" s="8" t="s">
        <v>20</v>
      </c>
      <c r="H1342" s="68">
        <v>0.5</v>
      </c>
      <c r="I1342" s="45" t="s">
        <v>1959</v>
      </c>
      <c r="J1342" s="8" t="s">
        <v>6</v>
      </c>
      <c r="K1342" s="35">
        <v>6.18</v>
      </c>
      <c r="L1342" s="39">
        <f t="shared" si="40"/>
        <v>2.59</v>
      </c>
      <c r="M1342" s="33">
        <f t="shared" si="41"/>
        <v>278.86749999999984</v>
      </c>
    </row>
    <row r="1343" spans="1:13" s="4" customFormat="1" ht="15" customHeight="1" x14ac:dyDescent="0.25">
      <c r="A1343" s="1"/>
      <c r="B1343" s="16">
        <v>44534</v>
      </c>
      <c r="C1343" s="8" t="s">
        <v>15</v>
      </c>
      <c r="D1343" s="8" t="s">
        <v>27</v>
      </c>
      <c r="E1343" s="9">
        <v>3</v>
      </c>
      <c r="F1343" s="8" t="s">
        <v>2364</v>
      </c>
      <c r="G1343" s="8" t="s">
        <v>20</v>
      </c>
      <c r="H1343" s="68">
        <v>0.5</v>
      </c>
      <c r="I1343" s="45" t="s">
        <v>1959</v>
      </c>
      <c r="J1343" s="8" t="s">
        <v>6</v>
      </c>
      <c r="K1343" s="35">
        <v>5.41</v>
      </c>
      <c r="L1343" s="39">
        <f t="shared" si="40"/>
        <v>2.2050000000000001</v>
      </c>
      <c r="M1343" s="33">
        <f t="shared" si="41"/>
        <v>281.07249999999982</v>
      </c>
    </row>
    <row r="1344" spans="1:13" s="4" customFormat="1" ht="15" customHeight="1" x14ac:dyDescent="0.25">
      <c r="A1344" s="1"/>
      <c r="B1344" s="16">
        <v>44535</v>
      </c>
      <c r="C1344" s="8" t="s">
        <v>24</v>
      </c>
      <c r="D1344" s="8" t="s">
        <v>25</v>
      </c>
      <c r="E1344" s="9">
        <v>3</v>
      </c>
      <c r="F1344" s="8" t="s">
        <v>2354</v>
      </c>
      <c r="G1344" s="8" t="s">
        <v>20</v>
      </c>
      <c r="H1344" s="68">
        <v>2</v>
      </c>
      <c r="I1344" s="45" t="s">
        <v>1960</v>
      </c>
      <c r="J1344" s="8" t="s">
        <v>18</v>
      </c>
      <c r="K1344" s="35"/>
      <c r="L1344" s="39">
        <f t="shared" si="40"/>
        <v>-2</v>
      </c>
      <c r="M1344" s="33">
        <f t="shared" si="41"/>
        <v>279.07249999999982</v>
      </c>
    </row>
    <row r="1345" spans="1:13" s="4" customFormat="1" ht="15" customHeight="1" x14ac:dyDescent="0.25">
      <c r="A1345" s="1"/>
      <c r="B1345" s="16">
        <v>44535</v>
      </c>
      <c r="C1345" s="8" t="s">
        <v>24</v>
      </c>
      <c r="D1345" s="8" t="s">
        <v>25</v>
      </c>
      <c r="E1345" s="9">
        <v>4</v>
      </c>
      <c r="F1345" s="8" t="s">
        <v>2356</v>
      </c>
      <c r="G1345" s="8" t="s">
        <v>20</v>
      </c>
      <c r="H1345" s="68">
        <v>1</v>
      </c>
      <c r="I1345" s="45" t="s">
        <v>1960</v>
      </c>
      <c r="J1345" s="8" t="s">
        <v>18</v>
      </c>
      <c r="K1345" s="35"/>
      <c r="L1345" s="39">
        <f t="shared" si="40"/>
        <v>-1</v>
      </c>
      <c r="M1345" s="33">
        <f t="shared" si="41"/>
        <v>278.07249999999982</v>
      </c>
    </row>
    <row r="1346" spans="1:13" s="4" customFormat="1" ht="15" customHeight="1" x14ac:dyDescent="0.25">
      <c r="A1346" s="1"/>
      <c r="B1346" s="16">
        <v>44535</v>
      </c>
      <c r="C1346" s="8" t="s">
        <v>24</v>
      </c>
      <c r="D1346" s="8" t="s">
        <v>25</v>
      </c>
      <c r="E1346" s="9">
        <v>4</v>
      </c>
      <c r="F1346" s="8" t="s">
        <v>2357</v>
      </c>
      <c r="G1346" s="8" t="s">
        <v>20</v>
      </c>
      <c r="H1346" s="68">
        <v>1</v>
      </c>
      <c r="I1346" s="45" t="s">
        <v>1960</v>
      </c>
      <c r="J1346" s="8" t="s">
        <v>6</v>
      </c>
      <c r="K1346" s="35">
        <v>10</v>
      </c>
      <c r="L1346" s="39">
        <f t="shared" si="40"/>
        <v>9</v>
      </c>
      <c r="M1346" s="33">
        <f t="shared" si="41"/>
        <v>287.07249999999982</v>
      </c>
    </row>
    <row r="1347" spans="1:13" s="4" customFormat="1" ht="15" customHeight="1" x14ac:dyDescent="0.25">
      <c r="A1347" s="1"/>
      <c r="B1347" s="16">
        <v>44535</v>
      </c>
      <c r="C1347" s="8" t="s">
        <v>24</v>
      </c>
      <c r="D1347" s="8" t="s">
        <v>25</v>
      </c>
      <c r="E1347" s="9">
        <v>2</v>
      </c>
      <c r="F1347" s="8" t="s">
        <v>2365</v>
      </c>
      <c r="G1347" s="8" t="s">
        <v>20</v>
      </c>
      <c r="H1347" s="68">
        <v>1</v>
      </c>
      <c r="I1347" s="45" t="s">
        <v>1959</v>
      </c>
      <c r="J1347" s="8" t="s">
        <v>5</v>
      </c>
      <c r="K1347" s="35"/>
      <c r="L1347" s="39">
        <f t="shared" si="40"/>
        <v>-1</v>
      </c>
      <c r="M1347" s="33">
        <f t="shared" si="41"/>
        <v>286.07249999999982</v>
      </c>
    </row>
    <row r="1348" spans="1:13" s="4" customFormat="1" ht="15" customHeight="1" x14ac:dyDescent="0.25">
      <c r="A1348" s="1"/>
      <c r="B1348" s="16">
        <v>44535</v>
      </c>
      <c r="C1348" s="8" t="s">
        <v>24</v>
      </c>
      <c r="D1348" s="8" t="s">
        <v>25</v>
      </c>
      <c r="E1348" s="9">
        <v>2</v>
      </c>
      <c r="F1348" s="8" t="s">
        <v>1832</v>
      </c>
      <c r="G1348" s="8" t="s">
        <v>20</v>
      </c>
      <c r="H1348" s="68">
        <v>0.5</v>
      </c>
      <c r="I1348" s="45" t="s">
        <v>1959</v>
      </c>
      <c r="J1348" s="8" t="s">
        <v>18</v>
      </c>
      <c r="K1348" s="35"/>
      <c r="L1348" s="39">
        <f t="shared" si="40"/>
        <v>-0.5</v>
      </c>
      <c r="M1348" s="33">
        <f t="shared" si="41"/>
        <v>285.57249999999982</v>
      </c>
    </row>
    <row r="1349" spans="1:13" s="4" customFormat="1" ht="15" customHeight="1" x14ac:dyDescent="0.25">
      <c r="A1349" s="1"/>
      <c r="B1349" s="16">
        <v>44535</v>
      </c>
      <c r="C1349" s="8" t="s">
        <v>24</v>
      </c>
      <c r="D1349" s="8" t="s">
        <v>25</v>
      </c>
      <c r="E1349" s="9">
        <v>4</v>
      </c>
      <c r="F1349" s="8" t="s">
        <v>2356</v>
      </c>
      <c r="G1349" s="8" t="s">
        <v>20</v>
      </c>
      <c r="H1349" s="68">
        <v>1</v>
      </c>
      <c r="I1349" s="45" t="s">
        <v>1959</v>
      </c>
      <c r="J1349" s="8" t="s">
        <v>18</v>
      </c>
      <c r="K1349" s="35"/>
      <c r="L1349" s="39">
        <f t="shared" si="40"/>
        <v>-1</v>
      </c>
      <c r="M1349" s="33">
        <f t="shared" si="41"/>
        <v>284.57249999999982</v>
      </c>
    </row>
    <row r="1350" spans="1:13" s="4" customFormat="1" ht="15" customHeight="1" x14ac:dyDescent="0.25">
      <c r="A1350" s="1"/>
      <c r="B1350" s="16">
        <v>44535</v>
      </c>
      <c r="C1350" s="8" t="s">
        <v>24</v>
      </c>
      <c r="D1350" s="8" t="s">
        <v>25</v>
      </c>
      <c r="E1350" s="9">
        <v>4</v>
      </c>
      <c r="F1350" s="8" t="s">
        <v>2357</v>
      </c>
      <c r="G1350" s="8" t="s">
        <v>20</v>
      </c>
      <c r="H1350" s="68">
        <v>0.5</v>
      </c>
      <c r="I1350" s="45" t="s">
        <v>1959</v>
      </c>
      <c r="J1350" s="8" t="s">
        <v>6</v>
      </c>
      <c r="K1350" s="35">
        <v>8.6</v>
      </c>
      <c r="L1350" s="39">
        <f t="shared" ref="L1350:L1413" si="42">IF(J1350&lt;&gt;0,(IF(G1350="Win",IF(J1350="1st",(K1350*H1350)-H1350,IF(J1350="Ref.",0,(-1*H1350))),IF(OR(J1350="1st",J1350="2nd",J1350="3rd"),(K1350*H1350)-H1350,IF(J1350="Ref.",0,(-1*H1350))))),0)</f>
        <v>3.8</v>
      </c>
      <c r="M1350" s="33">
        <f t="shared" si="41"/>
        <v>288.37249999999983</v>
      </c>
    </row>
    <row r="1351" spans="1:13" s="4" customFormat="1" ht="15" customHeight="1" x14ac:dyDescent="0.25">
      <c r="A1351" s="1"/>
      <c r="B1351" s="16">
        <v>44535</v>
      </c>
      <c r="C1351" s="8" t="s">
        <v>24</v>
      </c>
      <c r="D1351" s="8" t="s">
        <v>25</v>
      </c>
      <c r="E1351" s="9">
        <v>8</v>
      </c>
      <c r="F1351" s="8" t="s">
        <v>87</v>
      </c>
      <c r="G1351" s="8" t="s">
        <v>20</v>
      </c>
      <c r="H1351" s="68">
        <v>0.5</v>
      </c>
      <c r="I1351" s="45" t="s">
        <v>1959</v>
      </c>
      <c r="J1351" s="8" t="s">
        <v>18</v>
      </c>
      <c r="K1351" s="35"/>
      <c r="L1351" s="39">
        <f t="shared" si="42"/>
        <v>-0.5</v>
      </c>
      <c r="M1351" s="33">
        <f t="shared" ref="M1351:M1414" si="43">L1351+M1350</f>
        <v>287.87249999999983</v>
      </c>
    </row>
    <row r="1352" spans="1:13" s="4" customFormat="1" ht="15" customHeight="1" x14ac:dyDescent="0.25">
      <c r="A1352" s="1"/>
      <c r="B1352" s="16">
        <v>44535</v>
      </c>
      <c r="C1352" s="8" t="s">
        <v>24</v>
      </c>
      <c r="D1352" s="8" t="s">
        <v>25</v>
      </c>
      <c r="E1352" s="9">
        <v>8</v>
      </c>
      <c r="F1352" s="8" t="s">
        <v>33</v>
      </c>
      <c r="G1352" s="8" t="s">
        <v>20</v>
      </c>
      <c r="H1352" s="68">
        <v>0.5</v>
      </c>
      <c r="I1352" s="45" t="s">
        <v>1959</v>
      </c>
      <c r="J1352" s="8" t="s">
        <v>23</v>
      </c>
      <c r="K1352" s="35"/>
      <c r="L1352" s="39">
        <f t="shared" si="42"/>
        <v>-0.5</v>
      </c>
      <c r="M1352" s="33">
        <f t="shared" si="43"/>
        <v>287.37249999999983</v>
      </c>
    </row>
    <row r="1353" spans="1:13" s="4" customFormat="1" ht="15" customHeight="1" x14ac:dyDescent="0.25">
      <c r="A1353" s="1"/>
      <c r="B1353" s="16">
        <v>44540</v>
      </c>
      <c r="C1353" s="8" t="s">
        <v>40</v>
      </c>
      <c r="D1353" s="8" t="s">
        <v>39</v>
      </c>
      <c r="E1353" s="9">
        <v>2</v>
      </c>
      <c r="F1353" s="8" t="s">
        <v>2367</v>
      </c>
      <c r="G1353" s="8" t="s">
        <v>20</v>
      </c>
      <c r="H1353" s="68">
        <v>1</v>
      </c>
      <c r="I1353" s="45" t="s">
        <v>1960</v>
      </c>
      <c r="J1353" s="8" t="s">
        <v>18</v>
      </c>
      <c r="K1353" s="35"/>
      <c r="L1353" s="39">
        <f t="shared" si="42"/>
        <v>-1</v>
      </c>
      <c r="M1353" s="33">
        <f t="shared" si="43"/>
        <v>286.37249999999983</v>
      </c>
    </row>
    <row r="1354" spans="1:13" s="4" customFormat="1" ht="15" customHeight="1" x14ac:dyDescent="0.25">
      <c r="A1354" s="1"/>
      <c r="B1354" s="16">
        <v>44540</v>
      </c>
      <c r="C1354" s="8" t="s">
        <v>40</v>
      </c>
      <c r="D1354" s="8" t="s">
        <v>39</v>
      </c>
      <c r="E1354" s="9">
        <v>3</v>
      </c>
      <c r="F1354" s="8" t="s">
        <v>2369</v>
      </c>
      <c r="G1354" s="8" t="s">
        <v>20</v>
      </c>
      <c r="H1354" s="68">
        <v>2</v>
      </c>
      <c r="I1354" s="45" t="s">
        <v>1960</v>
      </c>
      <c r="J1354" s="8" t="s">
        <v>6</v>
      </c>
      <c r="K1354" s="35">
        <v>3.1</v>
      </c>
      <c r="L1354" s="39">
        <f t="shared" si="42"/>
        <v>4.2</v>
      </c>
      <c r="M1354" s="33">
        <f t="shared" si="43"/>
        <v>290.57249999999982</v>
      </c>
    </row>
    <row r="1355" spans="1:13" s="4" customFormat="1" ht="15" customHeight="1" x14ac:dyDescent="0.25">
      <c r="A1355" s="1"/>
      <c r="B1355" s="16">
        <v>44540</v>
      </c>
      <c r="C1355" s="8" t="s">
        <v>40</v>
      </c>
      <c r="D1355" s="8" t="s">
        <v>39</v>
      </c>
      <c r="E1355" s="9">
        <v>4</v>
      </c>
      <c r="F1355" s="8" t="s">
        <v>2371</v>
      </c>
      <c r="G1355" s="8" t="s">
        <v>20</v>
      </c>
      <c r="H1355" s="68">
        <v>1</v>
      </c>
      <c r="I1355" s="45" t="s">
        <v>1960</v>
      </c>
      <c r="J1355" s="8" t="s">
        <v>18</v>
      </c>
      <c r="K1355" s="35"/>
      <c r="L1355" s="39">
        <f t="shared" si="42"/>
        <v>-1</v>
      </c>
      <c r="M1355" s="33">
        <f t="shared" si="43"/>
        <v>289.57249999999982</v>
      </c>
    </row>
    <row r="1356" spans="1:13" s="4" customFormat="1" ht="15" customHeight="1" x14ac:dyDescent="0.25">
      <c r="A1356" s="1"/>
      <c r="B1356" s="16">
        <v>44540</v>
      </c>
      <c r="C1356" s="8" t="s">
        <v>40</v>
      </c>
      <c r="D1356" s="8" t="s">
        <v>39</v>
      </c>
      <c r="E1356" s="9">
        <v>4</v>
      </c>
      <c r="F1356" s="8" t="s">
        <v>2372</v>
      </c>
      <c r="G1356" s="8" t="s">
        <v>20</v>
      </c>
      <c r="H1356" s="68">
        <v>0.5</v>
      </c>
      <c r="I1356" s="45" t="s">
        <v>1960</v>
      </c>
      <c r="J1356" s="8" t="s">
        <v>5</v>
      </c>
      <c r="K1356" s="35"/>
      <c r="L1356" s="39">
        <f t="shared" si="42"/>
        <v>-0.5</v>
      </c>
      <c r="M1356" s="33">
        <f t="shared" si="43"/>
        <v>289.07249999999982</v>
      </c>
    </row>
    <row r="1357" spans="1:13" s="4" customFormat="1" ht="15" customHeight="1" x14ac:dyDescent="0.25">
      <c r="A1357" s="1"/>
      <c r="B1357" s="16">
        <v>44540</v>
      </c>
      <c r="C1357" s="8" t="s">
        <v>40</v>
      </c>
      <c r="D1357" s="8" t="s">
        <v>39</v>
      </c>
      <c r="E1357" s="9">
        <v>5</v>
      </c>
      <c r="F1357" s="8" t="s">
        <v>1119</v>
      </c>
      <c r="G1357" s="8" t="s">
        <v>20</v>
      </c>
      <c r="H1357" s="68">
        <v>1.5</v>
      </c>
      <c r="I1357" s="45" t="s">
        <v>1960</v>
      </c>
      <c r="J1357" s="8" t="s">
        <v>23</v>
      </c>
      <c r="K1357" s="35"/>
      <c r="L1357" s="39">
        <f t="shared" si="42"/>
        <v>-1.5</v>
      </c>
      <c r="M1357" s="33">
        <f t="shared" si="43"/>
        <v>287.57249999999982</v>
      </c>
    </row>
    <row r="1358" spans="1:13" s="4" customFormat="1" ht="15" customHeight="1" x14ac:dyDescent="0.25">
      <c r="A1358" s="1"/>
      <c r="B1358" s="16">
        <v>44540</v>
      </c>
      <c r="C1358" s="8" t="s">
        <v>40</v>
      </c>
      <c r="D1358" s="8" t="s">
        <v>39</v>
      </c>
      <c r="E1358" s="9">
        <v>6</v>
      </c>
      <c r="F1358" s="8" t="s">
        <v>2375</v>
      </c>
      <c r="G1358" s="8" t="s">
        <v>20</v>
      </c>
      <c r="H1358" s="68">
        <v>1</v>
      </c>
      <c r="I1358" s="45" t="s">
        <v>1960</v>
      </c>
      <c r="J1358" s="8" t="s">
        <v>18</v>
      </c>
      <c r="K1358" s="35"/>
      <c r="L1358" s="39">
        <f t="shared" si="42"/>
        <v>-1</v>
      </c>
      <c r="M1358" s="33">
        <f t="shared" si="43"/>
        <v>286.57249999999982</v>
      </c>
    </row>
    <row r="1359" spans="1:13" s="4" customFormat="1" ht="15" customHeight="1" x14ac:dyDescent="0.25">
      <c r="A1359" s="1"/>
      <c r="B1359" s="16">
        <v>44540</v>
      </c>
      <c r="C1359" s="8" t="s">
        <v>40</v>
      </c>
      <c r="D1359" s="8" t="s">
        <v>39</v>
      </c>
      <c r="E1359" s="9">
        <v>6</v>
      </c>
      <c r="F1359" s="8" t="s">
        <v>324</v>
      </c>
      <c r="G1359" s="8" t="s">
        <v>20</v>
      </c>
      <c r="H1359" s="68">
        <v>0.5</v>
      </c>
      <c r="I1359" s="45" t="s">
        <v>1960</v>
      </c>
      <c r="J1359" s="8" t="s">
        <v>18</v>
      </c>
      <c r="K1359" s="35"/>
      <c r="L1359" s="39">
        <f t="shared" si="42"/>
        <v>-0.5</v>
      </c>
      <c r="M1359" s="33">
        <f t="shared" si="43"/>
        <v>286.07249999999982</v>
      </c>
    </row>
    <row r="1360" spans="1:13" s="4" customFormat="1" ht="15" customHeight="1" x14ac:dyDescent="0.25">
      <c r="A1360" s="1"/>
      <c r="B1360" s="16">
        <v>44540</v>
      </c>
      <c r="C1360" s="8" t="s">
        <v>40</v>
      </c>
      <c r="D1360" s="8" t="s">
        <v>39</v>
      </c>
      <c r="E1360" s="9">
        <v>1</v>
      </c>
      <c r="F1360" s="8" t="s">
        <v>1224</v>
      </c>
      <c r="G1360" s="8" t="s">
        <v>20</v>
      </c>
      <c r="H1360" s="68">
        <v>1</v>
      </c>
      <c r="I1360" s="45" t="s">
        <v>1959</v>
      </c>
      <c r="J1360" s="8" t="s">
        <v>23</v>
      </c>
      <c r="K1360" s="35"/>
      <c r="L1360" s="39">
        <f t="shared" si="42"/>
        <v>-1</v>
      </c>
      <c r="M1360" s="33">
        <f t="shared" si="43"/>
        <v>285.07249999999982</v>
      </c>
    </row>
    <row r="1361" spans="1:13" s="4" customFormat="1" ht="15" customHeight="1" x14ac:dyDescent="0.25">
      <c r="A1361" s="1"/>
      <c r="B1361" s="16">
        <v>44540</v>
      </c>
      <c r="C1361" s="8" t="s">
        <v>40</v>
      </c>
      <c r="D1361" s="8" t="s">
        <v>39</v>
      </c>
      <c r="E1361" s="9">
        <v>1</v>
      </c>
      <c r="F1361" s="8" t="s">
        <v>2397</v>
      </c>
      <c r="G1361" s="8" t="s">
        <v>20</v>
      </c>
      <c r="H1361" s="68">
        <v>0.25</v>
      </c>
      <c r="I1361" s="45" t="s">
        <v>1959</v>
      </c>
      <c r="J1361" s="8" t="s">
        <v>5</v>
      </c>
      <c r="K1361" s="35"/>
      <c r="L1361" s="39">
        <f t="shared" si="42"/>
        <v>-0.25</v>
      </c>
      <c r="M1361" s="33">
        <f t="shared" si="43"/>
        <v>284.82249999999982</v>
      </c>
    </row>
    <row r="1362" spans="1:13" s="4" customFormat="1" ht="15" customHeight="1" x14ac:dyDescent="0.25">
      <c r="A1362" s="1"/>
      <c r="B1362" s="16">
        <v>44540</v>
      </c>
      <c r="C1362" s="8" t="s">
        <v>40</v>
      </c>
      <c r="D1362" s="8" t="s">
        <v>39</v>
      </c>
      <c r="E1362" s="9">
        <v>3</v>
      </c>
      <c r="F1362" s="8" t="s">
        <v>2369</v>
      </c>
      <c r="G1362" s="8" t="s">
        <v>20</v>
      </c>
      <c r="H1362" s="68">
        <v>1</v>
      </c>
      <c r="I1362" s="45" t="s">
        <v>1959</v>
      </c>
      <c r="J1362" s="8" t="s">
        <v>6</v>
      </c>
      <c r="K1362" s="35">
        <v>3.12</v>
      </c>
      <c r="L1362" s="39">
        <f t="shared" si="42"/>
        <v>2.12</v>
      </c>
      <c r="M1362" s="33">
        <f t="shared" si="43"/>
        <v>286.94249999999982</v>
      </c>
    </row>
    <row r="1363" spans="1:13" s="4" customFormat="1" ht="15" customHeight="1" x14ac:dyDescent="0.25">
      <c r="A1363" s="1"/>
      <c r="B1363" s="16">
        <v>44540</v>
      </c>
      <c r="C1363" s="8" t="s">
        <v>40</v>
      </c>
      <c r="D1363" s="8" t="s">
        <v>39</v>
      </c>
      <c r="E1363" s="9">
        <v>4</v>
      </c>
      <c r="F1363" s="8" t="s">
        <v>2398</v>
      </c>
      <c r="G1363" s="8" t="s">
        <v>20</v>
      </c>
      <c r="H1363" s="68">
        <v>0.5</v>
      </c>
      <c r="I1363" s="45" t="s">
        <v>1959</v>
      </c>
      <c r="J1363" s="8" t="s">
        <v>18</v>
      </c>
      <c r="K1363" s="35"/>
      <c r="L1363" s="39">
        <f t="shared" si="42"/>
        <v>-0.5</v>
      </c>
      <c r="M1363" s="33">
        <f t="shared" si="43"/>
        <v>286.44249999999982</v>
      </c>
    </row>
    <row r="1364" spans="1:13" s="4" customFormat="1" ht="15" customHeight="1" x14ac:dyDescent="0.25">
      <c r="A1364" s="1"/>
      <c r="B1364" s="16">
        <v>44540</v>
      </c>
      <c r="C1364" s="8" t="s">
        <v>40</v>
      </c>
      <c r="D1364" s="8" t="s">
        <v>39</v>
      </c>
      <c r="E1364" s="9">
        <v>5</v>
      </c>
      <c r="F1364" s="8" t="s">
        <v>1119</v>
      </c>
      <c r="G1364" s="8" t="s">
        <v>20</v>
      </c>
      <c r="H1364" s="68">
        <v>0.5</v>
      </c>
      <c r="I1364" s="45" t="s">
        <v>1959</v>
      </c>
      <c r="J1364" s="8" t="s">
        <v>23</v>
      </c>
      <c r="K1364" s="35"/>
      <c r="L1364" s="39">
        <f t="shared" si="42"/>
        <v>-0.5</v>
      </c>
      <c r="M1364" s="33">
        <f t="shared" si="43"/>
        <v>285.94249999999982</v>
      </c>
    </row>
    <row r="1365" spans="1:13" s="4" customFormat="1" ht="15" customHeight="1" x14ac:dyDescent="0.25">
      <c r="A1365" s="1"/>
      <c r="B1365" s="16">
        <v>44541</v>
      </c>
      <c r="C1365" s="8" t="s">
        <v>15</v>
      </c>
      <c r="D1365" s="8" t="s">
        <v>0</v>
      </c>
      <c r="E1365" s="9">
        <v>1</v>
      </c>
      <c r="F1365" s="8" t="s">
        <v>1326</v>
      </c>
      <c r="G1365" s="8" t="s">
        <v>20</v>
      </c>
      <c r="H1365" s="68">
        <v>2</v>
      </c>
      <c r="I1365" s="45" t="s">
        <v>1960</v>
      </c>
      <c r="J1365" s="8" t="s">
        <v>6</v>
      </c>
      <c r="K1365" s="35">
        <v>4.5999999999999996</v>
      </c>
      <c r="L1365" s="39">
        <f t="shared" si="42"/>
        <v>7.1999999999999993</v>
      </c>
      <c r="M1365" s="33">
        <f t="shared" si="43"/>
        <v>293.14249999999981</v>
      </c>
    </row>
    <row r="1366" spans="1:13" s="4" customFormat="1" ht="15" customHeight="1" x14ac:dyDescent="0.25">
      <c r="A1366" s="1"/>
      <c r="B1366" s="16">
        <v>44541</v>
      </c>
      <c r="C1366" s="8" t="s">
        <v>15</v>
      </c>
      <c r="D1366" s="8" t="s">
        <v>0</v>
      </c>
      <c r="E1366" s="9">
        <v>1</v>
      </c>
      <c r="F1366" s="8" t="s">
        <v>2377</v>
      </c>
      <c r="G1366" s="8" t="s">
        <v>20</v>
      </c>
      <c r="H1366" s="68">
        <v>0.5</v>
      </c>
      <c r="I1366" s="45" t="s">
        <v>1960</v>
      </c>
      <c r="J1366" s="8" t="s">
        <v>23</v>
      </c>
      <c r="K1366" s="35"/>
      <c r="L1366" s="39">
        <f t="shared" si="42"/>
        <v>-0.5</v>
      </c>
      <c r="M1366" s="33">
        <f t="shared" si="43"/>
        <v>292.64249999999981</v>
      </c>
    </row>
    <row r="1367" spans="1:13" s="4" customFormat="1" ht="15" customHeight="1" x14ac:dyDescent="0.25">
      <c r="A1367" s="1"/>
      <c r="B1367" s="16">
        <v>44541</v>
      </c>
      <c r="C1367" s="8" t="s">
        <v>15</v>
      </c>
      <c r="D1367" s="8" t="s">
        <v>0</v>
      </c>
      <c r="E1367" s="9">
        <v>2</v>
      </c>
      <c r="F1367" s="8" t="s">
        <v>2379</v>
      </c>
      <c r="G1367" s="8" t="s">
        <v>20</v>
      </c>
      <c r="H1367" s="68">
        <v>0.5</v>
      </c>
      <c r="I1367" s="45" t="s">
        <v>1960</v>
      </c>
      <c r="J1367" s="8" t="s">
        <v>23</v>
      </c>
      <c r="K1367" s="35"/>
      <c r="L1367" s="39">
        <f t="shared" si="42"/>
        <v>-0.5</v>
      </c>
      <c r="M1367" s="33">
        <f t="shared" si="43"/>
        <v>292.14249999999981</v>
      </c>
    </row>
    <row r="1368" spans="1:13" s="4" customFormat="1" ht="15" customHeight="1" x14ac:dyDescent="0.25">
      <c r="A1368" s="1"/>
      <c r="B1368" s="16">
        <v>44541</v>
      </c>
      <c r="C1368" s="8" t="s">
        <v>15</v>
      </c>
      <c r="D1368" s="8" t="s">
        <v>0</v>
      </c>
      <c r="E1368" s="9">
        <v>2</v>
      </c>
      <c r="F1368" s="8" t="s">
        <v>2380</v>
      </c>
      <c r="G1368" s="8" t="s">
        <v>20</v>
      </c>
      <c r="H1368" s="68">
        <v>0.5</v>
      </c>
      <c r="I1368" s="45" t="s">
        <v>1960</v>
      </c>
      <c r="J1368" s="8" t="s">
        <v>6</v>
      </c>
      <c r="K1368" s="35">
        <v>8.5</v>
      </c>
      <c r="L1368" s="39">
        <f t="shared" si="42"/>
        <v>3.75</v>
      </c>
      <c r="M1368" s="33">
        <f t="shared" si="43"/>
        <v>295.89249999999981</v>
      </c>
    </row>
    <row r="1369" spans="1:13" s="4" customFormat="1" ht="15" customHeight="1" x14ac:dyDescent="0.25">
      <c r="A1369" s="1"/>
      <c r="B1369" s="16">
        <v>44541</v>
      </c>
      <c r="C1369" s="8" t="s">
        <v>15</v>
      </c>
      <c r="D1369" s="8" t="s">
        <v>0</v>
      </c>
      <c r="E1369" s="9">
        <v>5</v>
      </c>
      <c r="F1369" s="8" t="s">
        <v>2382</v>
      </c>
      <c r="G1369" s="8" t="s">
        <v>20</v>
      </c>
      <c r="H1369" s="68">
        <v>4</v>
      </c>
      <c r="I1369" s="45" t="s">
        <v>1960</v>
      </c>
      <c r="J1369" s="8" t="s">
        <v>6</v>
      </c>
      <c r="K1369" s="35">
        <v>2.2999999999999998</v>
      </c>
      <c r="L1369" s="39">
        <f t="shared" si="42"/>
        <v>5.1999999999999993</v>
      </c>
      <c r="M1369" s="33">
        <f t="shared" si="43"/>
        <v>301.0924999999998</v>
      </c>
    </row>
    <row r="1370" spans="1:13" s="4" customFormat="1" ht="15" customHeight="1" x14ac:dyDescent="0.25">
      <c r="A1370" s="1"/>
      <c r="B1370" s="16">
        <v>44541</v>
      </c>
      <c r="C1370" s="8" t="s">
        <v>15</v>
      </c>
      <c r="D1370" s="8" t="s">
        <v>27</v>
      </c>
      <c r="E1370" s="9">
        <v>1</v>
      </c>
      <c r="F1370" s="8" t="s">
        <v>2204</v>
      </c>
      <c r="G1370" s="8" t="s">
        <v>20</v>
      </c>
      <c r="H1370" s="68">
        <v>1</v>
      </c>
      <c r="I1370" s="45" t="s">
        <v>1960</v>
      </c>
      <c r="J1370" s="8" t="s">
        <v>6</v>
      </c>
      <c r="K1370" s="35">
        <v>2.7</v>
      </c>
      <c r="L1370" s="39">
        <f t="shared" si="42"/>
        <v>1.7000000000000002</v>
      </c>
      <c r="M1370" s="33">
        <f t="shared" si="43"/>
        <v>302.79249999999979</v>
      </c>
    </row>
    <row r="1371" spans="1:13" s="4" customFormat="1" ht="15" customHeight="1" x14ac:dyDescent="0.25">
      <c r="A1371" s="1"/>
      <c r="B1371" s="16">
        <v>44541</v>
      </c>
      <c r="C1371" s="8" t="s">
        <v>15</v>
      </c>
      <c r="D1371" s="8" t="s">
        <v>27</v>
      </c>
      <c r="E1371" s="9">
        <v>1</v>
      </c>
      <c r="F1371" s="8" t="s">
        <v>2384</v>
      </c>
      <c r="G1371" s="8" t="s">
        <v>20</v>
      </c>
      <c r="H1371" s="68">
        <v>1</v>
      </c>
      <c r="I1371" s="45" t="s">
        <v>1960</v>
      </c>
      <c r="J1371" s="8" t="s">
        <v>23</v>
      </c>
      <c r="K1371" s="35"/>
      <c r="L1371" s="39">
        <f t="shared" si="42"/>
        <v>-1</v>
      </c>
      <c r="M1371" s="33">
        <f t="shared" si="43"/>
        <v>301.79249999999979</v>
      </c>
    </row>
    <row r="1372" spans="1:13" s="4" customFormat="1" ht="15" customHeight="1" x14ac:dyDescent="0.25">
      <c r="A1372" s="1"/>
      <c r="B1372" s="16">
        <v>44541</v>
      </c>
      <c r="C1372" s="8" t="s">
        <v>15</v>
      </c>
      <c r="D1372" s="8" t="s">
        <v>27</v>
      </c>
      <c r="E1372" s="9">
        <v>2</v>
      </c>
      <c r="F1372" s="8" t="s">
        <v>602</v>
      </c>
      <c r="G1372" s="8" t="s">
        <v>20</v>
      </c>
      <c r="H1372" s="68">
        <v>2</v>
      </c>
      <c r="I1372" s="45" t="s">
        <v>1960</v>
      </c>
      <c r="J1372" s="8" t="s">
        <v>6</v>
      </c>
      <c r="K1372" s="35">
        <v>2.4</v>
      </c>
      <c r="L1372" s="39">
        <f t="shared" si="42"/>
        <v>2.8</v>
      </c>
      <c r="M1372" s="33">
        <f t="shared" si="43"/>
        <v>304.5924999999998</v>
      </c>
    </row>
    <row r="1373" spans="1:13" s="4" customFormat="1" ht="15" customHeight="1" x14ac:dyDescent="0.25">
      <c r="A1373" s="1"/>
      <c r="B1373" s="16">
        <v>44541</v>
      </c>
      <c r="C1373" s="8" t="s">
        <v>15</v>
      </c>
      <c r="D1373" s="8" t="s">
        <v>27</v>
      </c>
      <c r="E1373" s="9">
        <v>3</v>
      </c>
      <c r="F1373" s="8" t="s">
        <v>2386</v>
      </c>
      <c r="G1373" s="8" t="s">
        <v>20</v>
      </c>
      <c r="H1373" s="68">
        <v>1</v>
      </c>
      <c r="I1373" s="45" t="s">
        <v>1960</v>
      </c>
      <c r="J1373" s="8" t="s">
        <v>6</v>
      </c>
      <c r="K1373" s="35">
        <v>2.8</v>
      </c>
      <c r="L1373" s="39">
        <f t="shared" si="42"/>
        <v>1.7999999999999998</v>
      </c>
      <c r="M1373" s="33">
        <f t="shared" si="43"/>
        <v>306.39249999999981</v>
      </c>
    </row>
    <row r="1374" spans="1:13" s="4" customFormat="1" ht="15" customHeight="1" x14ac:dyDescent="0.25">
      <c r="A1374" s="1"/>
      <c r="B1374" s="16">
        <v>44541</v>
      </c>
      <c r="C1374" s="8" t="s">
        <v>15</v>
      </c>
      <c r="D1374" s="8" t="s">
        <v>27</v>
      </c>
      <c r="E1374" s="9">
        <v>3</v>
      </c>
      <c r="F1374" s="8" t="s">
        <v>2387</v>
      </c>
      <c r="G1374" s="8" t="s">
        <v>20</v>
      </c>
      <c r="H1374" s="68">
        <v>0.5</v>
      </c>
      <c r="I1374" s="45" t="s">
        <v>1960</v>
      </c>
      <c r="J1374" s="8" t="s">
        <v>18</v>
      </c>
      <c r="K1374" s="35"/>
      <c r="L1374" s="39">
        <f t="shared" si="42"/>
        <v>-0.5</v>
      </c>
      <c r="M1374" s="33">
        <f t="shared" si="43"/>
        <v>305.89249999999981</v>
      </c>
    </row>
    <row r="1375" spans="1:13" s="4" customFormat="1" ht="15" customHeight="1" x14ac:dyDescent="0.25">
      <c r="A1375" s="1"/>
      <c r="B1375" s="16">
        <v>44541</v>
      </c>
      <c r="C1375" s="8" t="s">
        <v>15</v>
      </c>
      <c r="D1375" s="8" t="s">
        <v>27</v>
      </c>
      <c r="E1375" s="9">
        <v>5</v>
      </c>
      <c r="F1375" s="8" t="s">
        <v>2390</v>
      </c>
      <c r="G1375" s="8" t="s">
        <v>20</v>
      </c>
      <c r="H1375" s="68">
        <v>0.5</v>
      </c>
      <c r="I1375" s="45" t="s">
        <v>1960</v>
      </c>
      <c r="J1375" s="8" t="s">
        <v>18</v>
      </c>
      <c r="K1375" s="35"/>
      <c r="L1375" s="39">
        <f t="shared" si="42"/>
        <v>-0.5</v>
      </c>
      <c r="M1375" s="33">
        <f t="shared" si="43"/>
        <v>305.39249999999981</v>
      </c>
    </row>
    <row r="1376" spans="1:13" s="4" customFormat="1" ht="15" customHeight="1" x14ac:dyDescent="0.25">
      <c r="A1376" s="1"/>
      <c r="B1376" s="16">
        <v>44541</v>
      </c>
      <c r="C1376" s="8" t="s">
        <v>15</v>
      </c>
      <c r="D1376" s="8" t="s">
        <v>0</v>
      </c>
      <c r="E1376" s="9">
        <v>7</v>
      </c>
      <c r="F1376" s="8" t="s">
        <v>2399</v>
      </c>
      <c r="G1376" s="8" t="s">
        <v>20</v>
      </c>
      <c r="H1376" s="68">
        <v>0.5</v>
      </c>
      <c r="I1376" s="45" t="s">
        <v>1959</v>
      </c>
      <c r="J1376" s="8" t="s">
        <v>6</v>
      </c>
      <c r="K1376" s="35">
        <v>5.94</v>
      </c>
      <c r="L1376" s="39">
        <f t="shared" si="42"/>
        <v>2.4700000000000002</v>
      </c>
      <c r="M1376" s="33">
        <f t="shared" si="43"/>
        <v>307.86249999999984</v>
      </c>
    </row>
    <row r="1377" spans="1:13" s="4" customFormat="1" ht="15" customHeight="1" x14ac:dyDescent="0.25">
      <c r="A1377" s="1"/>
      <c r="B1377" s="16">
        <v>44541</v>
      </c>
      <c r="C1377" s="8" t="s">
        <v>15</v>
      </c>
      <c r="D1377" s="8" t="s">
        <v>0</v>
      </c>
      <c r="E1377" s="9">
        <v>7</v>
      </c>
      <c r="F1377" s="8" t="s">
        <v>2400</v>
      </c>
      <c r="G1377" s="8" t="s">
        <v>20</v>
      </c>
      <c r="H1377" s="68">
        <v>0.5</v>
      </c>
      <c r="I1377" s="45" t="s">
        <v>1959</v>
      </c>
      <c r="J1377" s="8" t="s">
        <v>18</v>
      </c>
      <c r="K1377" s="35"/>
      <c r="L1377" s="39">
        <f t="shared" si="42"/>
        <v>-0.5</v>
      </c>
      <c r="M1377" s="33">
        <f t="shared" si="43"/>
        <v>307.36249999999984</v>
      </c>
    </row>
    <row r="1378" spans="1:13" s="4" customFormat="1" ht="15" customHeight="1" x14ac:dyDescent="0.25">
      <c r="A1378" s="1"/>
      <c r="B1378" s="16">
        <v>44541</v>
      </c>
      <c r="C1378" s="8" t="s">
        <v>15</v>
      </c>
      <c r="D1378" s="8" t="s">
        <v>0</v>
      </c>
      <c r="E1378" s="9">
        <v>9</v>
      </c>
      <c r="F1378" s="8" t="s">
        <v>2401</v>
      </c>
      <c r="G1378" s="8" t="s">
        <v>20</v>
      </c>
      <c r="H1378" s="68">
        <v>0.5</v>
      </c>
      <c r="I1378" s="45" t="s">
        <v>1959</v>
      </c>
      <c r="J1378" s="8" t="s">
        <v>5</v>
      </c>
      <c r="K1378" s="35"/>
      <c r="L1378" s="39">
        <f t="shared" si="42"/>
        <v>-0.5</v>
      </c>
      <c r="M1378" s="33">
        <f t="shared" si="43"/>
        <v>306.86249999999984</v>
      </c>
    </row>
    <row r="1379" spans="1:13" s="4" customFormat="1" ht="15" customHeight="1" x14ac:dyDescent="0.25">
      <c r="A1379" s="1"/>
      <c r="B1379" s="16">
        <v>44541</v>
      </c>
      <c r="C1379" s="8" t="s">
        <v>15</v>
      </c>
      <c r="D1379" s="8" t="s">
        <v>0</v>
      </c>
      <c r="E1379" s="9">
        <v>9</v>
      </c>
      <c r="F1379" s="8" t="s">
        <v>2402</v>
      </c>
      <c r="G1379" s="8" t="s">
        <v>20</v>
      </c>
      <c r="H1379" s="68">
        <v>0.25</v>
      </c>
      <c r="I1379" s="45" t="s">
        <v>1959</v>
      </c>
      <c r="J1379" s="8" t="s">
        <v>18</v>
      </c>
      <c r="K1379" s="35"/>
      <c r="L1379" s="39">
        <f t="shared" si="42"/>
        <v>-0.25</v>
      </c>
      <c r="M1379" s="33">
        <f t="shared" si="43"/>
        <v>306.61249999999984</v>
      </c>
    </row>
    <row r="1380" spans="1:13" s="4" customFormat="1" ht="15" customHeight="1" x14ac:dyDescent="0.25">
      <c r="A1380" s="1"/>
      <c r="B1380" s="16">
        <v>44541</v>
      </c>
      <c r="C1380" s="8" t="s">
        <v>15</v>
      </c>
      <c r="D1380" s="8" t="s">
        <v>27</v>
      </c>
      <c r="E1380" s="9">
        <v>5</v>
      </c>
      <c r="F1380" s="8" t="s">
        <v>2284</v>
      </c>
      <c r="G1380" s="8" t="s">
        <v>20</v>
      </c>
      <c r="H1380" s="68">
        <v>1</v>
      </c>
      <c r="I1380" s="45" t="s">
        <v>1959</v>
      </c>
      <c r="J1380" s="8" t="s">
        <v>6</v>
      </c>
      <c r="K1380" s="35">
        <v>3.9</v>
      </c>
      <c r="L1380" s="39">
        <f t="shared" si="42"/>
        <v>2.9</v>
      </c>
      <c r="M1380" s="33">
        <f t="shared" si="43"/>
        <v>309.51249999999982</v>
      </c>
    </row>
    <row r="1381" spans="1:13" s="4" customFormat="1" ht="15" customHeight="1" x14ac:dyDescent="0.25">
      <c r="A1381" s="1"/>
      <c r="B1381" s="16">
        <v>44541</v>
      </c>
      <c r="C1381" s="8" t="s">
        <v>15</v>
      </c>
      <c r="D1381" s="8" t="s">
        <v>27</v>
      </c>
      <c r="E1381" s="9">
        <v>5</v>
      </c>
      <c r="F1381" s="8" t="s">
        <v>2390</v>
      </c>
      <c r="G1381" s="8" t="s">
        <v>20</v>
      </c>
      <c r="H1381" s="68">
        <v>0.5</v>
      </c>
      <c r="I1381" s="45" t="s">
        <v>1959</v>
      </c>
      <c r="J1381" s="8" t="s">
        <v>18</v>
      </c>
      <c r="K1381" s="35"/>
      <c r="L1381" s="39">
        <f t="shared" si="42"/>
        <v>-0.5</v>
      </c>
      <c r="M1381" s="33">
        <f t="shared" si="43"/>
        <v>309.01249999999982</v>
      </c>
    </row>
    <row r="1382" spans="1:13" s="4" customFormat="1" ht="15" customHeight="1" x14ac:dyDescent="0.25">
      <c r="A1382" s="1"/>
      <c r="B1382" s="16">
        <v>44541</v>
      </c>
      <c r="C1382" s="8" t="s">
        <v>15</v>
      </c>
      <c r="D1382" s="8" t="s">
        <v>27</v>
      </c>
      <c r="E1382" s="9">
        <v>5</v>
      </c>
      <c r="F1382" s="8" t="s">
        <v>2403</v>
      </c>
      <c r="G1382" s="8" t="s">
        <v>20</v>
      </c>
      <c r="H1382" s="68">
        <v>0.25</v>
      </c>
      <c r="I1382" s="45" t="s">
        <v>1959</v>
      </c>
      <c r="J1382" s="8" t="s">
        <v>18</v>
      </c>
      <c r="K1382" s="35"/>
      <c r="L1382" s="39">
        <f t="shared" si="42"/>
        <v>-0.25</v>
      </c>
      <c r="M1382" s="33">
        <f t="shared" si="43"/>
        <v>308.76249999999982</v>
      </c>
    </row>
    <row r="1383" spans="1:13" s="4" customFormat="1" ht="15" customHeight="1" x14ac:dyDescent="0.25">
      <c r="A1383" s="1"/>
      <c r="B1383" s="16">
        <v>44541</v>
      </c>
      <c r="C1383" s="8" t="s">
        <v>15</v>
      </c>
      <c r="D1383" s="8" t="s">
        <v>27</v>
      </c>
      <c r="E1383" s="9">
        <v>8</v>
      </c>
      <c r="F1383" s="8" t="s">
        <v>2404</v>
      </c>
      <c r="G1383" s="8" t="s">
        <v>20</v>
      </c>
      <c r="H1383" s="68">
        <v>0.5</v>
      </c>
      <c r="I1383" s="45" t="s">
        <v>1959</v>
      </c>
      <c r="J1383" s="8" t="s">
        <v>5</v>
      </c>
      <c r="K1383" s="35"/>
      <c r="L1383" s="39">
        <f t="shared" si="42"/>
        <v>-0.5</v>
      </c>
      <c r="M1383" s="33">
        <f t="shared" si="43"/>
        <v>308.26249999999982</v>
      </c>
    </row>
    <row r="1384" spans="1:13" s="4" customFormat="1" ht="15" customHeight="1" x14ac:dyDescent="0.25">
      <c r="A1384" s="1"/>
      <c r="B1384" s="16">
        <v>44541</v>
      </c>
      <c r="C1384" s="8" t="s">
        <v>15</v>
      </c>
      <c r="D1384" s="8" t="s">
        <v>27</v>
      </c>
      <c r="E1384" s="9">
        <v>8</v>
      </c>
      <c r="F1384" s="8" t="s">
        <v>2405</v>
      </c>
      <c r="G1384" s="8" t="s">
        <v>20</v>
      </c>
      <c r="H1384" s="68">
        <v>0.5</v>
      </c>
      <c r="I1384" s="45" t="s">
        <v>1959</v>
      </c>
      <c r="J1384" s="8" t="s">
        <v>18</v>
      </c>
      <c r="K1384" s="35"/>
      <c r="L1384" s="39">
        <f t="shared" si="42"/>
        <v>-0.5</v>
      </c>
      <c r="M1384" s="33">
        <f t="shared" si="43"/>
        <v>307.76249999999982</v>
      </c>
    </row>
    <row r="1385" spans="1:13" s="4" customFormat="1" ht="15" customHeight="1" x14ac:dyDescent="0.25">
      <c r="A1385" s="1"/>
      <c r="B1385" s="16">
        <v>44542</v>
      </c>
      <c r="C1385" s="8" t="s">
        <v>24</v>
      </c>
      <c r="D1385" s="8" t="s">
        <v>25</v>
      </c>
      <c r="E1385" s="9">
        <v>4</v>
      </c>
      <c r="F1385" s="8" t="s">
        <v>2392</v>
      </c>
      <c r="G1385" s="8" t="s">
        <v>20</v>
      </c>
      <c r="H1385" s="68">
        <v>1</v>
      </c>
      <c r="I1385" s="45" t="s">
        <v>1960</v>
      </c>
      <c r="J1385" s="8" t="s">
        <v>6</v>
      </c>
      <c r="K1385" s="35">
        <v>2.2000000000000002</v>
      </c>
      <c r="L1385" s="39">
        <f t="shared" si="42"/>
        <v>1.2000000000000002</v>
      </c>
      <c r="M1385" s="33">
        <f t="shared" si="43"/>
        <v>308.96249999999981</v>
      </c>
    </row>
    <row r="1386" spans="1:13" s="4" customFormat="1" ht="15" customHeight="1" x14ac:dyDescent="0.25">
      <c r="A1386" s="1"/>
      <c r="B1386" s="16">
        <v>44542</v>
      </c>
      <c r="C1386" s="8" t="s">
        <v>24</v>
      </c>
      <c r="D1386" s="8" t="s">
        <v>25</v>
      </c>
      <c r="E1386" s="9">
        <v>8</v>
      </c>
      <c r="F1386" s="8" t="s">
        <v>2394</v>
      </c>
      <c r="G1386" s="8" t="s">
        <v>20</v>
      </c>
      <c r="H1386" s="68">
        <v>0.5</v>
      </c>
      <c r="I1386" s="45" t="s">
        <v>1960</v>
      </c>
      <c r="J1386" s="8" t="s">
        <v>18</v>
      </c>
      <c r="K1386" s="35"/>
      <c r="L1386" s="39">
        <f t="shared" si="42"/>
        <v>-0.5</v>
      </c>
      <c r="M1386" s="33">
        <f t="shared" si="43"/>
        <v>308.46249999999981</v>
      </c>
    </row>
    <row r="1387" spans="1:13" s="4" customFormat="1" ht="15" customHeight="1" x14ac:dyDescent="0.25">
      <c r="A1387" s="1"/>
      <c r="B1387" s="16">
        <v>44542</v>
      </c>
      <c r="C1387" s="8" t="s">
        <v>24</v>
      </c>
      <c r="D1387" s="8" t="s">
        <v>25</v>
      </c>
      <c r="E1387" s="9">
        <v>4</v>
      </c>
      <c r="F1387" s="8" t="s">
        <v>2395</v>
      </c>
      <c r="G1387" s="8" t="s">
        <v>20</v>
      </c>
      <c r="H1387" s="68">
        <v>0.5</v>
      </c>
      <c r="I1387" s="45" t="s">
        <v>1959</v>
      </c>
      <c r="J1387" s="8" t="s">
        <v>18</v>
      </c>
      <c r="K1387" s="35"/>
      <c r="L1387" s="39">
        <f t="shared" si="42"/>
        <v>-0.5</v>
      </c>
      <c r="M1387" s="33">
        <f t="shared" si="43"/>
        <v>307.96249999999981</v>
      </c>
    </row>
    <row r="1388" spans="1:13" s="4" customFormat="1" ht="15" customHeight="1" x14ac:dyDescent="0.25">
      <c r="A1388" s="1"/>
      <c r="B1388" s="16">
        <v>44542</v>
      </c>
      <c r="C1388" s="8" t="s">
        <v>24</v>
      </c>
      <c r="D1388" s="8" t="s">
        <v>25</v>
      </c>
      <c r="E1388" s="9">
        <v>7</v>
      </c>
      <c r="F1388" s="8" t="s">
        <v>2396</v>
      </c>
      <c r="G1388" s="8" t="s">
        <v>20</v>
      </c>
      <c r="H1388" s="68">
        <v>0.5</v>
      </c>
      <c r="I1388" s="45" t="s">
        <v>1959</v>
      </c>
      <c r="J1388" s="8" t="s">
        <v>23</v>
      </c>
      <c r="K1388" s="35"/>
      <c r="L1388" s="39">
        <f t="shared" si="42"/>
        <v>-0.5</v>
      </c>
      <c r="M1388" s="33">
        <f t="shared" si="43"/>
        <v>307.46249999999981</v>
      </c>
    </row>
    <row r="1389" spans="1:13" s="4" customFormat="1" ht="15" customHeight="1" x14ac:dyDescent="0.25">
      <c r="A1389" s="1"/>
      <c r="B1389" s="16">
        <v>44542</v>
      </c>
      <c r="C1389" s="8" t="s">
        <v>24</v>
      </c>
      <c r="D1389" s="8" t="s">
        <v>25</v>
      </c>
      <c r="E1389" s="9">
        <v>7</v>
      </c>
      <c r="F1389" s="8" t="s">
        <v>2396</v>
      </c>
      <c r="G1389" s="8" t="s">
        <v>21</v>
      </c>
      <c r="H1389" s="68">
        <v>0.5</v>
      </c>
      <c r="I1389" s="45" t="s">
        <v>1959</v>
      </c>
      <c r="J1389" s="8" t="s">
        <v>23</v>
      </c>
      <c r="K1389" s="35">
        <v>3.46</v>
      </c>
      <c r="L1389" s="39">
        <f t="shared" si="42"/>
        <v>1.23</v>
      </c>
      <c r="M1389" s="33">
        <f t="shared" si="43"/>
        <v>308.69249999999982</v>
      </c>
    </row>
    <row r="1390" spans="1:13" s="4" customFormat="1" ht="15" customHeight="1" x14ac:dyDescent="0.25">
      <c r="A1390" s="1"/>
      <c r="B1390" s="16">
        <v>44545</v>
      </c>
      <c r="C1390" s="8" t="s">
        <v>17</v>
      </c>
      <c r="D1390" s="8" t="s">
        <v>67</v>
      </c>
      <c r="E1390" s="9">
        <v>2</v>
      </c>
      <c r="F1390" s="8" t="s">
        <v>2407</v>
      </c>
      <c r="G1390" s="8" t="s">
        <v>20</v>
      </c>
      <c r="H1390" s="68">
        <v>0.5</v>
      </c>
      <c r="I1390" s="45" t="s">
        <v>1960</v>
      </c>
      <c r="J1390" s="8" t="s">
        <v>5</v>
      </c>
      <c r="K1390" s="35"/>
      <c r="L1390" s="39">
        <f t="shared" si="42"/>
        <v>-0.5</v>
      </c>
      <c r="M1390" s="33">
        <f t="shared" si="43"/>
        <v>308.19249999999982</v>
      </c>
    </row>
    <row r="1391" spans="1:13" s="4" customFormat="1" ht="15" customHeight="1" x14ac:dyDescent="0.25">
      <c r="A1391" s="1"/>
      <c r="B1391" s="16">
        <v>44545</v>
      </c>
      <c r="C1391" s="8" t="s">
        <v>17</v>
      </c>
      <c r="D1391" s="8" t="s">
        <v>67</v>
      </c>
      <c r="E1391" s="9">
        <v>5</v>
      </c>
      <c r="F1391" s="8" t="s">
        <v>438</v>
      </c>
      <c r="G1391" s="8" t="s">
        <v>20</v>
      </c>
      <c r="H1391" s="68">
        <v>0.5</v>
      </c>
      <c r="I1391" s="45" t="s">
        <v>1960</v>
      </c>
      <c r="J1391" s="8" t="s">
        <v>6</v>
      </c>
      <c r="K1391" s="35">
        <v>5.5</v>
      </c>
      <c r="L1391" s="39">
        <f t="shared" si="42"/>
        <v>2.25</v>
      </c>
      <c r="M1391" s="33">
        <f t="shared" si="43"/>
        <v>310.44249999999982</v>
      </c>
    </row>
    <row r="1392" spans="1:13" s="4" customFormat="1" ht="15" customHeight="1" x14ac:dyDescent="0.25">
      <c r="A1392" s="1"/>
      <c r="B1392" s="16">
        <v>44545</v>
      </c>
      <c r="C1392" s="8" t="s">
        <v>17</v>
      </c>
      <c r="D1392" s="8" t="s">
        <v>67</v>
      </c>
      <c r="E1392" s="9">
        <v>6</v>
      </c>
      <c r="F1392" s="8" t="s">
        <v>923</v>
      </c>
      <c r="G1392" s="8" t="s">
        <v>20</v>
      </c>
      <c r="H1392" s="68">
        <v>0.5</v>
      </c>
      <c r="I1392" s="45" t="s">
        <v>1960</v>
      </c>
      <c r="J1392" s="8" t="s">
        <v>5</v>
      </c>
      <c r="K1392" s="35"/>
      <c r="L1392" s="39">
        <f t="shared" si="42"/>
        <v>-0.5</v>
      </c>
      <c r="M1392" s="33">
        <f t="shared" si="43"/>
        <v>309.94249999999982</v>
      </c>
    </row>
    <row r="1393" spans="1:13" s="4" customFormat="1" ht="15" customHeight="1" x14ac:dyDescent="0.25">
      <c r="A1393" s="1"/>
      <c r="B1393" s="16">
        <v>44545</v>
      </c>
      <c r="C1393" s="8" t="s">
        <v>17</v>
      </c>
      <c r="D1393" s="8" t="s">
        <v>67</v>
      </c>
      <c r="E1393" s="9">
        <v>1</v>
      </c>
      <c r="F1393" s="8" t="s">
        <v>2439</v>
      </c>
      <c r="G1393" s="8" t="s">
        <v>20</v>
      </c>
      <c r="H1393" s="68">
        <v>1</v>
      </c>
      <c r="I1393" s="45" t="s">
        <v>1959</v>
      </c>
      <c r="J1393" s="8" t="s">
        <v>6</v>
      </c>
      <c r="K1393" s="35">
        <v>6.5</v>
      </c>
      <c r="L1393" s="39">
        <f t="shared" si="42"/>
        <v>5.5</v>
      </c>
      <c r="M1393" s="33">
        <f t="shared" si="43"/>
        <v>315.44249999999982</v>
      </c>
    </row>
    <row r="1394" spans="1:13" s="4" customFormat="1" ht="15" customHeight="1" x14ac:dyDescent="0.25">
      <c r="A1394" s="1"/>
      <c r="B1394" s="16">
        <v>44545</v>
      </c>
      <c r="C1394" s="8" t="s">
        <v>17</v>
      </c>
      <c r="D1394" s="8" t="s">
        <v>67</v>
      </c>
      <c r="E1394" s="9">
        <v>1</v>
      </c>
      <c r="F1394" s="8" t="s">
        <v>2439</v>
      </c>
      <c r="G1394" s="8" t="s">
        <v>21</v>
      </c>
      <c r="H1394" s="68">
        <v>1</v>
      </c>
      <c r="I1394" s="45" t="s">
        <v>1959</v>
      </c>
      <c r="J1394" s="8" t="s">
        <v>6</v>
      </c>
      <c r="K1394" s="35">
        <v>2.25</v>
      </c>
      <c r="L1394" s="39">
        <f t="shared" si="42"/>
        <v>1.25</v>
      </c>
      <c r="M1394" s="33">
        <f t="shared" si="43"/>
        <v>316.69249999999982</v>
      </c>
    </row>
    <row r="1395" spans="1:13" s="4" customFormat="1" ht="15" customHeight="1" x14ac:dyDescent="0.25">
      <c r="A1395" s="1"/>
      <c r="B1395" s="16">
        <v>44545</v>
      </c>
      <c r="C1395" s="8" t="s">
        <v>17</v>
      </c>
      <c r="D1395" s="8" t="s">
        <v>67</v>
      </c>
      <c r="E1395" s="9">
        <v>2</v>
      </c>
      <c r="F1395" s="8" t="s">
        <v>2438</v>
      </c>
      <c r="G1395" s="8" t="s">
        <v>20</v>
      </c>
      <c r="H1395" s="68">
        <v>0.25</v>
      </c>
      <c r="I1395" s="45" t="s">
        <v>1959</v>
      </c>
      <c r="J1395" s="8" t="s">
        <v>23</v>
      </c>
      <c r="K1395" s="35"/>
      <c r="L1395" s="39">
        <f t="shared" si="42"/>
        <v>-0.25</v>
      </c>
      <c r="M1395" s="33">
        <f t="shared" si="43"/>
        <v>316.44249999999982</v>
      </c>
    </row>
    <row r="1396" spans="1:13" s="4" customFormat="1" ht="15" customHeight="1" x14ac:dyDescent="0.25">
      <c r="A1396" s="1"/>
      <c r="B1396" s="16">
        <v>44545</v>
      </c>
      <c r="C1396" s="8" t="s">
        <v>17</v>
      </c>
      <c r="D1396" s="8" t="s">
        <v>67</v>
      </c>
      <c r="E1396" s="9">
        <v>4</v>
      </c>
      <c r="F1396" s="8" t="s">
        <v>2437</v>
      </c>
      <c r="G1396" s="8" t="s">
        <v>20</v>
      </c>
      <c r="H1396" s="68">
        <v>0.5</v>
      </c>
      <c r="I1396" s="45" t="s">
        <v>1959</v>
      </c>
      <c r="J1396" s="8" t="s">
        <v>18</v>
      </c>
      <c r="K1396" s="35"/>
      <c r="L1396" s="39">
        <f t="shared" si="42"/>
        <v>-0.5</v>
      </c>
      <c r="M1396" s="33">
        <f t="shared" si="43"/>
        <v>315.94249999999982</v>
      </c>
    </row>
    <row r="1397" spans="1:13" s="4" customFormat="1" ht="15" customHeight="1" x14ac:dyDescent="0.25">
      <c r="A1397" s="1"/>
      <c r="B1397" s="16">
        <v>44545</v>
      </c>
      <c r="C1397" s="8" t="s">
        <v>17</v>
      </c>
      <c r="D1397" s="8" t="s">
        <v>67</v>
      </c>
      <c r="E1397" s="9">
        <v>4</v>
      </c>
      <c r="F1397" s="8" t="s">
        <v>443</v>
      </c>
      <c r="G1397" s="8" t="s">
        <v>20</v>
      </c>
      <c r="H1397" s="68">
        <v>0.5</v>
      </c>
      <c r="I1397" s="45" t="s">
        <v>1959</v>
      </c>
      <c r="J1397" s="8" t="s">
        <v>18</v>
      </c>
      <c r="K1397" s="35"/>
      <c r="L1397" s="39">
        <f t="shared" si="42"/>
        <v>-0.5</v>
      </c>
      <c r="M1397" s="33">
        <f t="shared" si="43"/>
        <v>315.44249999999982</v>
      </c>
    </row>
    <row r="1398" spans="1:13" s="4" customFormat="1" ht="15" customHeight="1" x14ac:dyDescent="0.25">
      <c r="A1398" s="1"/>
      <c r="B1398" s="16">
        <v>44545</v>
      </c>
      <c r="C1398" s="8" t="s">
        <v>17</v>
      </c>
      <c r="D1398" s="8" t="s">
        <v>67</v>
      </c>
      <c r="E1398" s="9">
        <v>6</v>
      </c>
      <c r="F1398" s="8" t="s">
        <v>273</v>
      </c>
      <c r="G1398" s="8" t="s">
        <v>20</v>
      </c>
      <c r="H1398" s="68">
        <v>0.5</v>
      </c>
      <c r="I1398" s="45" t="s">
        <v>1959</v>
      </c>
      <c r="J1398" s="8" t="s">
        <v>18</v>
      </c>
      <c r="K1398" s="35"/>
      <c r="L1398" s="39">
        <f t="shared" si="42"/>
        <v>-0.5</v>
      </c>
      <c r="M1398" s="33">
        <f t="shared" si="43"/>
        <v>314.94249999999982</v>
      </c>
    </row>
    <row r="1399" spans="1:13" s="4" customFormat="1" ht="15" customHeight="1" x14ac:dyDescent="0.25">
      <c r="A1399" s="1"/>
      <c r="B1399" s="16">
        <v>44545</v>
      </c>
      <c r="C1399" s="8" t="s">
        <v>17</v>
      </c>
      <c r="D1399" s="8" t="s">
        <v>67</v>
      </c>
      <c r="E1399" s="9">
        <v>6</v>
      </c>
      <c r="F1399" s="8" t="s">
        <v>923</v>
      </c>
      <c r="G1399" s="8" t="s">
        <v>20</v>
      </c>
      <c r="H1399" s="68">
        <v>0.5</v>
      </c>
      <c r="I1399" s="45" t="s">
        <v>1959</v>
      </c>
      <c r="J1399" s="8" t="s">
        <v>5</v>
      </c>
      <c r="K1399" s="35"/>
      <c r="L1399" s="39">
        <f t="shared" si="42"/>
        <v>-0.5</v>
      </c>
      <c r="M1399" s="33">
        <f t="shared" si="43"/>
        <v>314.44249999999982</v>
      </c>
    </row>
    <row r="1400" spans="1:13" s="4" customFormat="1" ht="15" customHeight="1" x14ac:dyDescent="0.25">
      <c r="A1400" s="1"/>
      <c r="B1400" s="16">
        <v>44545</v>
      </c>
      <c r="C1400" s="8" t="s">
        <v>17</v>
      </c>
      <c r="D1400" s="8" t="s">
        <v>67</v>
      </c>
      <c r="E1400" s="9">
        <v>6</v>
      </c>
      <c r="F1400" s="8" t="s">
        <v>2436</v>
      </c>
      <c r="G1400" s="8" t="s">
        <v>20</v>
      </c>
      <c r="H1400" s="68">
        <v>0.5</v>
      </c>
      <c r="I1400" s="45" t="s">
        <v>1959</v>
      </c>
      <c r="J1400" s="8" t="s">
        <v>18</v>
      </c>
      <c r="K1400" s="35"/>
      <c r="L1400" s="39">
        <f t="shared" si="42"/>
        <v>-0.5</v>
      </c>
      <c r="M1400" s="33">
        <f t="shared" si="43"/>
        <v>313.94249999999982</v>
      </c>
    </row>
    <row r="1401" spans="1:13" s="4" customFormat="1" ht="15" customHeight="1" x14ac:dyDescent="0.25">
      <c r="A1401" s="1"/>
      <c r="B1401" s="16">
        <v>44545</v>
      </c>
      <c r="C1401" s="8" t="s">
        <v>17</v>
      </c>
      <c r="D1401" s="8" t="s">
        <v>67</v>
      </c>
      <c r="E1401" s="9">
        <v>7</v>
      </c>
      <c r="F1401" s="8" t="s">
        <v>2434</v>
      </c>
      <c r="G1401" s="8" t="s">
        <v>20</v>
      </c>
      <c r="H1401" s="68">
        <v>1.5</v>
      </c>
      <c r="I1401" s="45" t="s">
        <v>1959</v>
      </c>
      <c r="J1401" s="8" t="s">
        <v>6</v>
      </c>
      <c r="K1401" s="35">
        <v>3</v>
      </c>
      <c r="L1401" s="39">
        <f t="shared" si="42"/>
        <v>3</v>
      </c>
      <c r="M1401" s="33">
        <f t="shared" si="43"/>
        <v>316.94249999999982</v>
      </c>
    </row>
    <row r="1402" spans="1:13" s="4" customFormat="1" ht="15" customHeight="1" x14ac:dyDescent="0.25">
      <c r="A1402" s="1"/>
      <c r="B1402" s="16">
        <v>44545</v>
      </c>
      <c r="C1402" s="8" t="s">
        <v>17</v>
      </c>
      <c r="D1402" s="8" t="s">
        <v>67</v>
      </c>
      <c r="E1402" s="9">
        <v>8</v>
      </c>
      <c r="F1402" s="8" t="s">
        <v>2435</v>
      </c>
      <c r="G1402" s="8" t="s">
        <v>20</v>
      </c>
      <c r="H1402" s="68">
        <v>0.5</v>
      </c>
      <c r="I1402" s="45" t="s">
        <v>1959</v>
      </c>
      <c r="J1402" s="8" t="s">
        <v>18</v>
      </c>
      <c r="K1402" s="35"/>
      <c r="L1402" s="39">
        <f t="shared" si="42"/>
        <v>-0.5</v>
      </c>
      <c r="M1402" s="33">
        <f t="shared" si="43"/>
        <v>316.44249999999982</v>
      </c>
    </row>
    <row r="1403" spans="1:13" s="4" customFormat="1" ht="15" customHeight="1" x14ac:dyDescent="0.25">
      <c r="A1403" s="1"/>
      <c r="B1403" s="16">
        <v>44545</v>
      </c>
      <c r="C1403" s="8" t="s">
        <v>17</v>
      </c>
      <c r="D1403" s="8" t="s">
        <v>67</v>
      </c>
      <c r="E1403" s="9">
        <v>8</v>
      </c>
      <c r="F1403" s="8" t="s">
        <v>2435</v>
      </c>
      <c r="G1403" s="8" t="s">
        <v>21</v>
      </c>
      <c r="H1403" s="68">
        <v>0.5</v>
      </c>
      <c r="I1403" s="45" t="s">
        <v>1959</v>
      </c>
      <c r="J1403" s="8" t="s">
        <v>18</v>
      </c>
      <c r="K1403" s="35"/>
      <c r="L1403" s="39">
        <f t="shared" si="42"/>
        <v>-0.5</v>
      </c>
      <c r="M1403" s="33">
        <f t="shared" si="43"/>
        <v>315.94249999999982</v>
      </c>
    </row>
    <row r="1404" spans="1:13" s="4" customFormat="1" ht="15" customHeight="1" x14ac:dyDescent="0.25">
      <c r="A1404" s="1"/>
      <c r="B1404" s="16">
        <v>44547</v>
      </c>
      <c r="C1404" s="8" t="s">
        <v>40</v>
      </c>
      <c r="D1404" s="8" t="s">
        <v>25</v>
      </c>
      <c r="E1404" s="9">
        <v>1</v>
      </c>
      <c r="F1404" s="8" t="s">
        <v>2410</v>
      </c>
      <c r="G1404" s="8" t="s">
        <v>20</v>
      </c>
      <c r="H1404" s="68">
        <v>2</v>
      </c>
      <c r="I1404" s="45" t="s">
        <v>1960</v>
      </c>
      <c r="J1404" s="8" t="s">
        <v>18</v>
      </c>
      <c r="K1404" s="35"/>
      <c r="L1404" s="39">
        <f t="shared" si="42"/>
        <v>-2</v>
      </c>
      <c r="M1404" s="33">
        <f t="shared" si="43"/>
        <v>313.94249999999982</v>
      </c>
    </row>
    <row r="1405" spans="1:13" s="4" customFormat="1" ht="15" customHeight="1" x14ac:dyDescent="0.25">
      <c r="A1405" s="1"/>
      <c r="B1405" s="16">
        <v>44547</v>
      </c>
      <c r="C1405" s="8" t="s">
        <v>40</v>
      </c>
      <c r="D1405" s="8" t="s">
        <v>25</v>
      </c>
      <c r="E1405" s="9">
        <v>1</v>
      </c>
      <c r="F1405" s="8" t="s">
        <v>2411</v>
      </c>
      <c r="G1405" s="8" t="s">
        <v>20</v>
      </c>
      <c r="H1405" s="68">
        <v>1</v>
      </c>
      <c r="I1405" s="45" t="s">
        <v>1960</v>
      </c>
      <c r="J1405" s="8" t="s">
        <v>18</v>
      </c>
      <c r="K1405" s="35"/>
      <c r="L1405" s="39">
        <f t="shared" si="42"/>
        <v>-1</v>
      </c>
      <c r="M1405" s="33">
        <f t="shared" si="43"/>
        <v>312.94249999999982</v>
      </c>
    </row>
    <row r="1406" spans="1:13" s="4" customFormat="1" ht="15" customHeight="1" x14ac:dyDescent="0.25">
      <c r="A1406" s="1"/>
      <c r="B1406" s="16">
        <v>44547</v>
      </c>
      <c r="C1406" s="8" t="s">
        <v>40</v>
      </c>
      <c r="D1406" s="8" t="s">
        <v>25</v>
      </c>
      <c r="E1406" s="9">
        <v>1</v>
      </c>
      <c r="F1406" s="8" t="s">
        <v>2412</v>
      </c>
      <c r="G1406" s="8" t="s">
        <v>20</v>
      </c>
      <c r="H1406" s="68">
        <v>0.5</v>
      </c>
      <c r="I1406" s="45" t="s">
        <v>1960</v>
      </c>
      <c r="J1406" s="8" t="s">
        <v>18</v>
      </c>
      <c r="K1406" s="35"/>
      <c r="L1406" s="39">
        <f t="shared" si="42"/>
        <v>-0.5</v>
      </c>
      <c r="M1406" s="33">
        <f t="shared" si="43"/>
        <v>312.44249999999982</v>
      </c>
    </row>
    <row r="1407" spans="1:13" s="4" customFormat="1" ht="15" customHeight="1" x14ac:dyDescent="0.25">
      <c r="A1407" s="1"/>
      <c r="B1407" s="16">
        <v>44547</v>
      </c>
      <c r="C1407" s="8" t="s">
        <v>40</v>
      </c>
      <c r="D1407" s="8" t="s">
        <v>25</v>
      </c>
      <c r="E1407" s="9">
        <v>3</v>
      </c>
      <c r="F1407" s="8" t="s">
        <v>2415</v>
      </c>
      <c r="G1407" s="8" t="s">
        <v>20</v>
      </c>
      <c r="H1407" s="68">
        <v>3</v>
      </c>
      <c r="I1407" s="45" t="s">
        <v>1960</v>
      </c>
      <c r="J1407" s="8" t="s">
        <v>18</v>
      </c>
      <c r="K1407" s="35"/>
      <c r="L1407" s="39">
        <f t="shared" si="42"/>
        <v>-3</v>
      </c>
      <c r="M1407" s="33">
        <f t="shared" si="43"/>
        <v>309.44249999999982</v>
      </c>
    </row>
    <row r="1408" spans="1:13" s="4" customFormat="1" ht="15" customHeight="1" x14ac:dyDescent="0.25">
      <c r="A1408" s="1"/>
      <c r="B1408" s="16">
        <v>44547</v>
      </c>
      <c r="C1408" s="8" t="s">
        <v>40</v>
      </c>
      <c r="D1408" s="8" t="s">
        <v>25</v>
      </c>
      <c r="E1408" s="9">
        <v>3</v>
      </c>
      <c r="F1408" s="8" t="s">
        <v>2416</v>
      </c>
      <c r="G1408" s="8" t="s">
        <v>20</v>
      </c>
      <c r="H1408" s="68">
        <v>0.5</v>
      </c>
      <c r="I1408" s="45" t="s">
        <v>1960</v>
      </c>
      <c r="J1408" s="8" t="s">
        <v>5</v>
      </c>
      <c r="K1408" s="35"/>
      <c r="L1408" s="39">
        <f t="shared" si="42"/>
        <v>-0.5</v>
      </c>
      <c r="M1408" s="33">
        <f t="shared" si="43"/>
        <v>308.94249999999982</v>
      </c>
    </row>
    <row r="1409" spans="1:13" s="4" customFormat="1" ht="15" customHeight="1" x14ac:dyDescent="0.25">
      <c r="A1409" s="1"/>
      <c r="B1409" s="16">
        <v>44547</v>
      </c>
      <c r="C1409" s="8" t="s">
        <v>40</v>
      </c>
      <c r="D1409" s="8" t="s">
        <v>25</v>
      </c>
      <c r="E1409" s="9">
        <v>5</v>
      </c>
      <c r="F1409" s="8" t="s">
        <v>2372</v>
      </c>
      <c r="G1409" s="8" t="s">
        <v>20</v>
      </c>
      <c r="H1409" s="68">
        <v>1</v>
      </c>
      <c r="I1409" s="45" t="s">
        <v>1959</v>
      </c>
      <c r="J1409" s="8" t="s">
        <v>5</v>
      </c>
      <c r="K1409" s="35"/>
      <c r="L1409" s="39">
        <f t="shared" si="42"/>
        <v>-1</v>
      </c>
      <c r="M1409" s="33">
        <f t="shared" si="43"/>
        <v>307.94249999999982</v>
      </c>
    </row>
    <row r="1410" spans="1:13" s="4" customFormat="1" ht="15" customHeight="1" x14ac:dyDescent="0.25">
      <c r="A1410" s="1"/>
      <c r="B1410" s="16">
        <v>44547</v>
      </c>
      <c r="C1410" s="8" t="s">
        <v>40</v>
      </c>
      <c r="D1410" s="8" t="s">
        <v>25</v>
      </c>
      <c r="E1410" s="9">
        <v>5</v>
      </c>
      <c r="F1410" s="8" t="s">
        <v>2440</v>
      </c>
      <c r="G1410" s="8" t="s">
        <v>20</v>
      </c>
      <c r="H1410" s="68">
        <v>1</v>
      </c>
      <c r="I1410" s="45" t="s">
        <v>1959</v>
      </c>
      <c r="J1410" s="8" t="s">
        <v>6</v>
      </c>
      <c r="K1410" s="35">
        <v>8.6199999999999992</v>
      </c>
      <c r="L1410" s="39">
        <f t="shared" si="42"/>
        <v>7.6199999999999992</v>
      </c>
      <c r="M1410" s="33">
        <f t="shared" si="43"/>
        <v>315.56249999999983</v>
      </c>
    </row>
    <row r="1411" spans="1:13" s="4" customFormat="1" ht="15" customHeight="1" x14ac:dyDescent="0.25">
      <c r="A1411" s="1"/>
      <c r="B1411" s="16">
        <v>44548</v>
      </c>
      <c r="C1411" s="8" t="s">
        <v>15</v>
      </c>
      <c r="D1411" s="8" t="s">
        <v>0</v>
      </c>
      <c r="E1411" s="9">
        <v>1</v>
      </c>
      <c r="F1411" s="8" t="s">
        <v>1660</v>
      </c>
      <c r="G1411" s="8" t="s">
        <v>20</v>
      </c>
      <c r="H1411" s="68">
        <v>0.5</v>
      </c>
      <c r="I1411" s="45" t="s">
        <v>1960</v>
      </c>
      <c r="J1411" s="8" t="s">
        <v>6</v>
      </c>
      <c r="K1411" s="35">
        <v>4.2</v>
      </c>
      <c r="L1411" s="39">
        <f t="shared" si="42"/>
        <v>1.6</v>
      </c>
      <c r="M1411" s="33">
        <f t="shared" si="43"/>
        <v>317.16249999999985</v>
      </c>
    </row>
    <row r="1412" spans="1:13" s="4" customFormat="1" ht="15" customHeight="1" x14ac:dyDescent="0.25">
      <c r="A1412" s="1"/>
      <c r="B1412" s="16">
        <v>44548</v>
      </c>
      <c r="C1412" s="8" t="s">
        <v>15</v>
      </c>
      <c r="D1412" s="8" t="s">
        <v>0</v>
      </c>
      <c r="E1412" s="9">
        <v>7</v>
      </c>
      <c r="F1412" s="8" t="s">
        <v>1748</v>
      </c>
      <c r="G1412" s="8" t="s">
        <v>20</v>
      </c>
      <c r="H1412" s="68">
        <v>2</v>
      </c>
      <c r="I1412" s="45" t="s">
        <v>1960</v>
      </c>
      <c r="J1412" s="8" t="s">
        <v>18</v>
      </c>
      <c r="K1412" s="35"/>
      <c r="L1412" s="39">
        <f t="shared" si="42"/>
        <v>-2</v>
      </c>
      <c r="M1412" s="33">
        <f t="shared" si="43"/>
        <v>315.16249999999985</v>
      </c>
    </row>
    <row r="1413" spans="1:13" s="4" customFormat="1" ht="15" customHeight="1" x14ac:dyDescent="0.25">
      <c r="A1413" s="1"/>
      <c r="B1413" s="16">
        <v>44548</v>
      </c>
      <c r="C1413" s="8" t="s">
        <v>15</v>
      </c>
      <c r="D1413" s="8" t="s">
        <v>0</v>
      </c>
      <c r="E1413" s="9">
        <v>8</v>
      </c>
      <c r="F1413" s="8" t="s">
        <v>2420</v>
      </c>
      <c r="G1413" s="8" t="s">
        <v>20</v>
      </c>
      <c r="H1413" s="68">
        <v>2</v>
      </c>
      <c r="I1413" s="45" t="s">
        <v>1960</v>
      </c>
      <c r="J1413" s="8" t="s">
        <v>18</v>
      </c>
      <c r="K1413" s="35"/>
      <c r="L1413" s="39">
        <f t="shared" si="42"/>
        <v>-2</v>
      </c>
      <c r="M1413" s="33">
        <f t="shared" si="43"/>
        <v>313.16249999999985</v>
      </c>
    </row>
    <row r="1414" spans="1:13" s="4" customFormat="1" ht="15" customHeight="1" x14ac:dyDescent="0.25">
      <c r="A1414" s="1"/>
      <c r="B1414" s="16">
        <v>44548</v>
      </c>
      <c r="C1414" s="8" t="s">
        <v>15</v>
      </c>
      <c r="D1414" s="8" t="s">
        <v>0</v>
      </c>
      <c r="E1414" s="9">
        <v>8</v>
      </c>
      <c r="F1414" s="8" t="s">
        <v>1361</v>
      </c>
      <c r="G1414" s="8" t="s">
        <v>20</v>
      </c>
      <c r="H1414" s="68">
        <v>0.5</v>
      </c>
      <c r="I1414" s="45" t="s">
        <v>1960</v>
      </c>
      <c r="J1414" s="8" t="s">
        <v>18</v>
      </c>
      <c r="K1414" s="35"/>
      <c r="L1414" s="39">
        <f t="shared" ref="L1414:L1477" si="44">IF(J1414&lt;&gt;0,(IF(G1414="Win",IF(J1414="1st",(K1414*H1414)-H1414,IF(J1414="Ref.",0,(-1*H1414))),IF(OR(J1414="1st",J1414="2nd",J1414="3rd"),(K1414*H1414)-H1414,IF(J1414="Ref.",0,(-1*H1414))))),0)</f>
        <v>-0.5</v>
      </c>
      <c r="M1414" s="33">
        <f t="shared" si="43"/>
        <v>312.66249999999985</v>
      </c>
    </row>
    <row r="1415" spans="1:13" s="4" customFormat="1" ht="15" customHeight="1" x14ac:dyDescent="0.25">
      <c r="A1415" s="1"/>
      <c r="B1415" s="16">
        <v>44548</v>
      </c>
      <c r="C1415" s="8" t="s">
        <v>15</v>
      </c>
      <c r="D1415" s="8" t="s">
        <v>0</v>
      </c>
      <c r="E1415" s="9">
        <v>8</v>
      </c>
      <c r="F1415" s="8" t="s">
        <v>2421</v>
      </c>
      <c r="G1415" s="8" t="s">
        <v>20</v>
      </c>
      <c r="H1415" s="68">
        <v>0.5</v>
      </c>
      <c r="I1415" s="45" t="s">
        <v>1960</v>
      </c>
      <c r="J1415" s="8" t="s">
        <v>18</v>
      </c>
      <c r="K1415" s="35"/>
      <c r="L1415" s="39">
        <f t="shared" si="44"/>
        <v>-0.5</v>
      </c>
      <c r="M1415" s="33">
        <f t="shared" ref="M1415:M1478" si="45">L1415+M1414</f>
        <v>312.16249999999985</v>
      </c>
    </row>
    <row r="1416" spans="1:13" s="4" customFormat="1" ht="15" customHeight="1" x14ac:dyDescent="0.25">
      <c r="A1416" s="1"/>
      <c r="B1416" s="16">
        <v>44548</v>
      </c>
      <c r="C1416" s="8" t="s">
        <v>15</v>
      </c>
      <c r="D1416" s="8" t="s">
        <v>27</v>
      </c>
      <c r="E1416" s="9">
        <v>2</v>
      </c>
      <c r="F1416" s="8" t="s">
        <v>2427</v>
      </c>
      <c r="G1416" s="8" t="s">
        <v>20</v>
      </c>
      <c r="H1416" s="68">
        <v>0.5</v>
      </c>
      <c r="I1416" s="45" t="s">
        <v>1960</v>
      </c>
      <c r="J1416" s="8" t="s">
        <v>5</v>
      </c>
      <c r="K1416" s="35"/>
      <c r="L1416" s="39">
        <f t="shared" si="44"/>
        <v>-0.5</v>
      </c>
      <c r="M1416" s="33">
        <f t="shared" si="45"/>
        <v>311.66249999999985</v>
      </c>
    </row>
    <row r="1417" spans="1:13" s="4" customFormat="1" ht="15" customHeight="1" x14ac:dyDescent="0.25">
      <c r="A1417" s="1"/>
      <c r="B1417" s="16">
        <v>44548</v>
      </c>
      <c r="C1417" s="8" t="s">
        <v>15</v>
      </c>
      <c r="D1417" s="8" t="s">
        <v>27</v>
      </c>
      <c r="E1417" s="9">
        <v>3</v>
      </c>
      <c r="F1417" s="8" t="s">
        <v>2428</v>
      </c>
      <c r="G1417" s="8" t="s">
        <v>20</v>
      </c>
      <c r="H1417" s="68">
        <v>0.5</v>
      </c>
      <c r="I1417" s="45" t="s">
        <v>1960</v>
      </c>
      <c r="J1417" s="8" t="s">
        <v>18</v>
      </c>
      <c r="K1417" s="35"/>
      <c r="L1417" s="39">
        <f t="shared" si="44"/>
        <v>-0.5</v>
      </c>
      <c r="M1417" s="33">
        <f t="shared" si="45"/>
        <v>311.16249999999985</v>
      </c>
    </row>
    <row r="1418" spans="1:13" s="4" customFormat="1" ht="15" customHeight="1" x14ac:dyDescent="0.25">
      <c r="A1418" s="1"/>
      <c r="B1418" s="16">
        <v>44548</v>
      </c>
      <c r="C1418" s="8" t="s">
        <v>15</v>
      </c>
      <c r="D1418" s="8" t="s">
        <v>27</v>
      </c>
      <c r="E1418" s="9">
        <v>3</v>
      </c>
      <c r="F1418" s="8" t="s">
        <v>2429</v>
      </c>
      <c r="G1418" s="8" t="s">
        <v>20</v>
      </c>
      <c r="H1418" s="68">
        <v>0.5</v>
      </c>
      <c r="I1418" s="45" t="s">
        <v>1960</v>
      </c>
      <c r="J1418" s="8" t="s">
        <v>5</v>
      </c>
      <c r="K1418" s="35"/>
      <c r="L1418" s="39">
        <f t="shared" si="44"/>
        <v>-0.5</v>
      </c>
      <c r="M1418" s="33">
        <f t="shared" si="45"/>
        <v>310.66249999999985</v>
      </c>
    </row>
    <row r="1419" spans="1:13" s="4" customFormat="1" ht="15" customHeight="1" x14ac:dyDescent="0.25">
      <c r="A1419" s="1"/>
      <c r="B1419" s="16">
        <v>44548</v>
      </c>
      <c r="C1419" s="8" t="s">
        <v>15</v>
      </c>
      <c r="D1419" s="8" t="s">
        <v>27</v>
      </c>
      <c r="E1419" s="9">
        <v>4</v>
      </c>
      <c r="F1419" s="8" t="s">
        <v>2430</v>
      </c>
      <c r="G1419" s="8" t="s">
        <v>20</v>
      </c>
      <c r="H1419" s="68">
        <v>2</v>
      </c>
      <c r="I1419" s="45" t="s">
        <v>1960</v>
      </c>
      <c r="J1419" s="8" t="s">
        <v>6</v>
      </c>
      <c r="K1419" s="35">
        <v>1.7</v>
      </c>
      <c r="L1419" s="39">
        <f t="shared" si="44"/>
        <v>1.4</v>
      </c>
      <c r="M1419" s="33">
        <f t="shared" si="45"/>
        <v>312.06249999999983</v>
      </c>
    </row>
    <row r="1420" spans="1:13" s="4" customFormat="1" ht="15" customHeight="1" x14ac:dyDescent="0.25">
      <c r="A1420" s="1"/>
      <c r="B1420" s="16">
        <v>44548</v>
      </c>
      <c r="C1420" s="8" t="s">
        <v>15</v>
      </c>
      <c r="D1420" s="8" t="s">
        <v>27</v>
      </c>
      <c r="E1420" s="9">
        <v>6</v>
      </c>
      <c r="F1420" s="8" t="s">
        <v>2431</v>
      </c>
      <c r="G1420" s="8" t="s">
        <v>20</v>
      </c>
      <c r="H1420" s="68">
        <v>0.5</v>
      </c>
      <c r="I1420" s="45" t="s">
        <v>1960</v>
      </c>
      <c r="J1420" s="8" t="s">
        <v>5</v>
      </c>
      <c r="K1420" s="35"/>
      <c r="L1420" s="39">
        <f t="shared" si="44"/>
        <v>-0.5</v>
      </c>
      <c r="M1420" s="33">
        <f t="shared" si="45"/>
        <v>311.56249999999983</v>
      </c>
    </row>
    <row r="1421" spans="1:13" s="4" customFormat="1" ht="15" customHeight="1" x14ac:dyDescent="0.25">
      <c r="A1421" s="1"/>
      <c r="B1421" s="16">
        <v>44548</v>
      </c>
      <c r="C1421" s="8" t="s">
        <v>15</v>
      </c>
      <c r="D1421" s="8" t="s">
        <v>27</v>
      </c>
      <c r="E1421" s="9">
        <v>7</v>
      </c>
      <c r="F1421" s="8" t="s">
        <v>313</v>
      </c>
      <c r="G1421" s="8" t="s">
        <v>20</v>
      </c>
      <c r="H1421" s="68">
        <v>0.5</v>
      </c>
      <c r="I1421" s="45" t="s">
        <v>1960</v>
      </c>
      <c r="J1421" s="8" t="s">
        <v>5</v>
      </c>
      <c r="K1421" s="35"/>
      <c r="L1421" s="39">
        <f t="shared" si="44"/>
        <v>-0.5</v>
      </c>
      <c r="M1421" s="33">
        <f t="shared" si="45"/>
        <v>311.06249999999983</v>
      </c>
    </row>
    <row r="1422" spans="1:13" s="4" customFormat="1" ht="15" customHeight="1" x14ac:dyDescent="0.25">
      <c r="A1422" s="1"/>
      <c r="B1422" s="16">
        <v>44548</v>
      </c>
      <c r="C1422" s="8" t="s">
        <v>15</v>
      </c>
      <c r="D1422" s="8" t="s">
        <v>0</v>
      </c>
      <c r="E1422" s="9">
        <v>2</v>
      </c>
      <c r="F1422" s="8" t="s">
        <v>940</v>
      </c>
      <c r="G1422" s="8" t="s">
        <v>20</v>
      </c>
      <c r="H1422" s="68">
        <v>1</v>
      </c>
      <c r="I1422" s="45" t="s">
        <v>1959</v>
      </c>
      <c r="J1422" s="8" t="s">
        <v>18</v>
      </c>
      <c r="K1422" s="35"/>
      <c r="L1422" s="39">
        <f t="shared" si="44"/>
        <v>-1</v>
      </c>
      <c r="M1422" s="33">
        <f t="shared" si="45"/>
        <v>310.06249999999983</v>
      </c>
    </row>
    <row r="1423" spans="1:13" s="4" customFormat="1" ht="15" customHeight="1" x14ac:dyDescent="0.25">
      <c r="A1423" s="1"/>
      <c r="B1423" s="16">
        <v>44548</v>
      </c>
      <c r="C1423" s="8" t="s">
        <v>15</v>
      </c>
      <c r="D1423" s="8" t="s">
        <v>0</v>
      </c>
      <c r="E1423" s="9">
        <v>2</v>
      </c>
      <c r="F1423" s="8" t="s">
        <v>121</v>
      </c>
      <c r="G1423" s="8" t="s">
        <v>20</v>
      </c>
      <c r="H1423" s="68">
        <v>1</v>
      </c>
      <c r="I1423" s="45" t="s">
        <v>1959</v>
      </c>
      <c r="J1423" s="8" t="s">
        <v>23</v>
      </c>
      <c r="K1423" s="35"/>
      <c r="L1423" s="39">
        <f t="shared" si="44"/>
        <v>-1</v>
      </c>
      <c r="M1423" s="33">
        <f t="shared" si="45"/>
        <v>309.06249999999983</v>
      </c>
    </row>
    <row r="1424" spans="1:13" s="4" customFormat="1" ht="15" customHeight="1" x14ac:dyDescent="0.25">
      <c r="A1424" s="1"/>
      <c r="B1424" s="16">
        <v>44548</v>
      </c>
      <c r="C1424" s="8" t="s">
        <v>15</v>
      </c>
      <c r="D1424" s="8" t="s">
        <v>0</v>
      </c>
      <c r="E1424" s="9">
        <v>2</v>
      </c>
      <c r="F1424" s="8" t="s">
        <v>2441</v>
      </c>
      <c r="G1424" s="8" t="s">
        <v>20</v>
      </c>
      <c r="H1424" s="68">
        <v>0.5</v>
      </c>
      <c r="I1424" s="45" t="s">
        <v>1959</v>
      </c>
      <c r="J1424" s="8" t="s">
        <v>18</v>
      </c>
      <c r="K1424" s="35"/>
      <c r="L1424" s="39">
        <f t="shared" si="44"/>
        <v>-0.5</v>
      </c>
      <c r="M1424" s="33">
        <f t="shared" si="45"/>
        <v>308.56249999999983</v>
      </c>
    </row>
    <row r="1425" spans="1:13" s="4" customFormat="1" ht="15" customHeight="1" x14ac:dyDescent="0.25">
      <c r="A1425" s="1"/>
      <c r="B1425" s="16">
        <v>44548</v>
      </c>
      <c r="C1425" s="8" t="s">
        <v>15</v>
      </c>
      <c r="D1425" s="8" t="s">
        <v>0</v>
      </c>
      <c r="E1425" s="9">
        <v>6</v>
      </c>
      <c r="F1425" s="8" t="s">
        <v>676</v>
      </c>
      <c r="G1425" s="8" t="s">
        <v>20</v>
      </c>
      <c r="H1425" s="68">
        <v>1</v>
      </c>
      <c r="I1425" s="45" t="s">
        <v>1959</v>
      </c>
      <c r="J1425" s="8" t="s">
        <v>18</v>
      </c>
      <c r="K1425" s="35"/>
      <c r="L1425" s="39">
        <f t="shared" si="44"/>
        <v>-1</v>
      </c>
      <c r="M1425" s="33">
        <f t="shared" si="45"/>
        <v>307.56249999999983</v>
      </c>
    </row>
    <row r="1426" spans="1:13" s="4" customFormat="1" ht="15" customHeight="1" x14ac:dyDescent="0.25">
      <c r="A1426" s="1"/>
      <c r="B1426" s="16">
        <v>44548</v>
      </c>
      <c r="C1426" s="8" t="s">
        <v>15</v>
      </c>
      <c r="D1426" s="8" t="s">
        <v>0</v>
      </c>
      <c r="E1426" s="9">
        <v>6</v>
      </c>
      <c r="F1426" s="8" t="s">
        <v>2263</v>
      </c>
      <c r="G1426" s="8" t="s">
        <v>20</v>
      </c>
      <c r="H1426" s="68">
        <v>0.5</v>
      </c>
      <c r="I1426" s="45" t="s">
        <v>1959</v>
      </c>
      <c r="J1426" s="8" t="s">
        <v>6</v>
      </c>
      <c r="K1426" s="35">
        <v>5.99</v>
      </c>
      <c r="L1426" s="39">
        <f t="shared" si="44"/>
        <v>2.4950000000000001</v>
      </c>
      <c r="M1426" s="33">
        <f t="shared" si="45"/>
        <v>310.05749999999983</v>
      </c>
    </row>
    <row r="1427" spans="1:13" s="4" customFormat="1" ht="15" customHeight="1" x14ac:dyDescent="0.25">
      <c r="A1427" s="1"/>
      <c r="B1427" s="16">
        <v>44548</v>
      </c>
      <c r="C1427" s="8" t="s">
        <v>15</v>
      </c>
      <c r="D1427" s="8" t="s">
        <v>0</v>
      </c>
      <c r="E1427" s="9">
        <v>7</v>
      </c>
      <c r="F1427" s="8" t="s">
        <v>1748</v>
      </c>
      <c r="G1427" s="8" t="s">
        <v>20</v>
      </c>
      <c r="H1427" s="68">
        <v>2</v>
      </c>
      <c r="I1427" s="45" t="s">
        <v>1959</v>
      </c>
      <c r="J1427" s="8" t="s">
        <v>18</v>
      </c>
      <c r="K1427" s="35"/>
      <c r="L1427" s="39">
        <f t="shared" si="44"/>
        <v>-2</v>
      </c>
      <c r="M1427" s="33">
        <f t="shared" si="45"/>
        <v>308.05749999999983</v>
      </c>
    </row>
    <row r="1428" spans="1:13" s="4" customFormat="1" ht="15" customHeight="1" x14ac:dyDescent="0.25">
      <c r="A1428" s="1"/>
      <c r="B1428" s="16">
        <v>44548</v>
      </c>
      <c r="C1428" s="8" t="s">
        <v>15</v>
      </c>
      <c r="D1428" s="8" t="s">
        <v>0</v>
      </c>
      <c r="E1428" s="9">
        <v>7</v>
      </c>
      <c r="F1428" s="8" t="s">
        <v>2442</v>
      </c>
      <c r="G1428" s="8" t="s">
        <v>20</v>
      </c>
      <c r="H1428" s="68">
        <v>0.5</v>
      </c>
      <c r="I1428" s="45" t="s">
        <v>1959</v>
      </c>
      <c r="J1428" s="8" t="s">
        <v>18</v>
      </c>
      <c r="K1428" s="35"/>
      <c r="L1428" s="39">
        <f t="shared" si="44"/>
        <v>-0.5</v>
      </c>
      <c r="M1428" s="33">
        <f t="shared" si="45"/>
        <v>307.55749999999983</v>
      </c>
    </row>
    <row r="1429" spans="1:13" s="4" customFormat="1" ht="15" customHeight="1" x14ac:dyDescent="0.25">
      <c r="A1429" s="1"/>
      <c r="B1429" s="16">
        <v>44548</v>
      </c>
      <c r="C1429" s="8" t="s">
        <v>15</v>
      </c>
      <c r="D1429" s="8" t="s">
        <v>0</v>
      </c>
      <c r="E1429" s="9">
        <v>9</v>
      </c>
      <c r="F1429" s="8" t="s">
        <v>2443</v>
      </c>
      <c r="G1429" s="8" t="s">
        <v>20</v>
      </c>
      <c r="H1429" s="68">
        <v>1</v>
      </c>
      <c r="I1429" s="45" t="s">
        <v>1959</v>
      </c>
      <c r="J1429" s="8" t="s">
        <v>6</v>
      </c>
      <c r="K1429" s="35">
        <v>5</v>
      </c>
      <c r="L1429" s="39">
        <f t="shared" si="44"/>
        <v>4</v>
      </c>
      <c r="M1429" s="33">
        <f t="shared" si="45"/>
        <v>311.55749999999983</v>
      </c>
    </row>
    <row r="1430" spans="1:13" s="4" customFormat="1" ht="15" customHeight="1" x14ac:dyDescent="0.25">
      <c r="A1430" s="1"/>
      <c r="B1430" s="16">
        <v>44548</v>
      </c>
      <c r="C1430" s="8" t="s">
        <v>15</v>
      </c>
      <c r="D1430" s="8" t="s">
        <v>27</v>
      </c>
      <c r="E1430" s="9">
        <v>2</v>
      </c>
      <c r="F1430" s="8" t="s">
        <v>2444</v>
      </c>
      <c r="G1430" s="8" t="s">
        <v>20</v>
      </c>
      <c r="H1430" s="68">
        <v>0.5</v>
      </c>
      <c r="I1430" s="45" t="s">
        <v>1959</v>
      </c>
      <c r="J1430" s="8" t="s">
        <v>23</v>
      </c>
      <c r="K1430" s="35"/>
      <c r="L1430" s="39">
        <f t="shared" si="44"/>
        <v>-0.5</v>
      </c>
      <c r="M1430" s="33">
        <f t="shared" si="45"/>
        <v>311.05749999999983</v>
      </c>
    </row>
    <row r="1431" spans="1:13" s="4" customFormat="1" ht="15" customHeight="1" x14ac:dyDescent="0.25">
      <c r="A1431" s="1"/>
      <c r="B1431" s="16">
        <v>44549</v>
      </c>
      <c r="C1431" s="8" t="s">
        <v>24</v>
      </c>
      <c r="D1431" s="8" t="s">
        <v>25</v>
      </c>
      <c r="E1431" s="9">
        <v>5</v>
      </c>
      <c r="F1431" s="8" t="s">
        <v>2433</v>
      </c>
      <c r="G1431" s="8" t="s">
        <v>20</v>
      </c>
      <c r="H1431" s="68">
        <v>1.5</v>
      </c>
      <c r="I1431" s="45" t="s">
        <v>1960</v>
      </c>
      <c r="J1431" s="8" t="s">
        <v>18</v>
      </c>
      <c r="K1431" s="35"/>
      <c r="L1431" s="39">
        <f t="shared" si="44"/>
        <v>-1.5</v>
      </c>
      <c r="M1431" s="33">
        <f t="shared" si="45"/>
        <v>309.55749999999983</v>
      </c>
    </row>
    <row r="1432" spans="1:13" s="4" customFormat="1" ht="15" customHeight="1" x14ac:dyDescent="0.25">
      <c r="A1432" s="1"/>
      <c r="B1432" s="16">
        <v>44549</v>
      </c>
      <c r="C1432" s="8" t="s">
        <v>24</v>
      </c>
      <c r="D1432" s="8" t="s">
        <v>25</v>
      </c>
      <c r="E1432" s="9">
        <v>5</v>
      </c>
      <c r="F1432" s="8" t="s">
        <v>2232</v>
      </c>
      <c r="G1432" s="8" t="s">
        <v>20</v>
      </c>
      <c r="H1432" s="68">
        <v>1</v>
      </c>
      <c r="I1432" s="45" t="s">
        <v>1960</v>
      </c>
      <c r="J1432" s="8" t="s">
        <v>18</v>
      </c>
      <c r="K1432" s="35"/>
      <c r="L1432" s="39">
        <f t="shared" si="44"/>
        <v>-1</v>
      </c>
      <c r="M1432" s="33">
        <f t="shared" si="45"/>
        <v>308.55749999999983</v>
      </c>
    </row>
    <row r="1433" spans="1:13" s="4" customFormat="1" ht="15" customHeight="1" x14ac:dyDescent="0.25">
      <c r="A1433" s="1"/>
      <c r="B1433" s="16">
        <v>44549</v>
      </c>
      <c r="C1433" s="8" t="s">
        <v>24</v>
      </c>
      <c r="D1433" s="8" t="s">
        <v>25</v>
      </c>
      <c r="E1433" s="9">
        <v>2</v>
      </c>
      <c r="F1433" s="8" t="s">
        <v>2356</v>
      </c>
      <c r="G1433" s="8" t="s">
        <v>20</v>
      </c>
      <c r="H1433" s="68">
        <v>0.5</v>
      </c>
      <c r="I1433" s="45" t="s">
        <v>1959</v>
      </c>
      <c r="J1433" s="8" t="s">
        <v>6</v>
      </c>
      <c r="K1433" s="35">
        <v>3.3</v>
      </c>
      <c r="L1433" s="39">
        <f t="shared" si="44"/>
        <v>1.1499999999999999</v>
      </c>
      <c r="M1433" s="33">
        <f t="shared" si="45"/>
        <v>309.70749999999981</v>
      </c>
    </row>
    <row r="1434" spans="1:13" s="4" customFormat="1" ht="15" customHeight="1" x14ac:dyDescent="0.25">
      <c r="A1434" s="1"/>
      <c r="B1434" s="16">
        <v>44549</v>
      </c>
      <c r="C1434" s="8" t="s">
        <v>24</v>
      </c>
      <c r="D1434" s="8" t="s">
        <v>25</v>
      </c>
      <c r="E1434" s="9">
        <v>6</v>
      </c>
      <c r="F1434" s="8" t="s">
        <v>2445</v>
      </c>
      <c r="G1434" s="8" t="s">
        <v>20</v>
      </c>
      <c r="H1434" s="68">
        <v>0.5</v>
      </c>
      <c r="I1434" s="45" t="s">
        <v>1959</v>
      </c>
      <c r="J1434" s="8" t="s">
        <v>18</v>
      </c>
      <c r="K1434" s="35"/>
      <c r="L1434" s="39">
        <f t="shared" si="44"/>
        <v>-0.5</v>
      </c>
      <c r="M1434" s="33">
        <f t="shared" si="45"/>
        <v>309.20749999999981</v>
      </c>
    </row>
    <row r="1435" spans="1:13" s="4" customFormat="1" ht="15" customHeight="1" x14ac:dyDescent="0.25">
      <c r="A1435" s="1"/>
      <c r="B1435" s="16">
        <v>44549</v>
      </c>
      <c r="C1435" s="8" t="s">
        <v>24</v>
      </c>
      <c r="D1435" s="8" t="s">
        <v>25</v>
      </c>
      <c r="E1435" s="9">
        <v>7</v>
      </c>
      <c r="F1435" s="8" t="s">
        <v>1251</v>
      </c>
      <c r="G1435" s="8" t="s">
        <v>20</v>
      </c>
      <c r="H1435" s="68">
        <v>1.5</v>
      </c>
      <c r="I1435" s="45" t="s">
        <v>1959</v>
      </c>
      <c r="J1435" s="8" t="s">
        <v>18</v>
      </c>
      <c r="K1435" s="35"/>
      <c r="L1435" s="39">
        <f t="shared" si="44"/>
        <v>-1.5</v>
      </c>
      <c r="M1435" s="33">
        <f t="shared" si="45"/>
        <v>307.70749999999981</v>
      </c>
    </row>
    <row r="1436" spans="1:13" s="4" customFormat="1" ht="15" customHeight="1" x14ac:dyDescent="0.25">
      <c r="A1436" s="1"/>
      <c r="B1436" s="16">
        <v>44549</v>
      </c>
      <c r="C1436" s="8" t="s">
        <v>24</v>
      </c>
      <c r="D1436" s="8" t="s">
        <v>25</v>
      </c>
      <c r="E1436" s="9">
        <v>7</v>
      </c>
      <c r="F1436" s="8" t="s">
        <v>2092</v>
      </c>
      <c r="G1436" s="8" t="s">
        <v>20</v>
      </c>
      <c r="H1436" s="68">
        <v>0.5</v>
      </c>
      <c r="I1436" s="45" t="s">
        <v>1959</v>
      </c>
      <c r="J1436" s="8" t="s">
        <v>18</v>
      </c>
      <c r="K1436" s="35"/>
      <c r="L1436" s="39">
        <f t="shared" si="44"/>
        <v>-0.5</v>
      </c>
      <c r="M1436" s="33">
        <f t="shared" si="45"/>
        <v>307.20749999999981</v>
      </c>
    </row>
    <row r="1437" spans="1:13" s="4" customFormat="1" ht="15" customHeight="1" x14ac:dyDescent="0.25">
      <c r="A1437" s="1"/>
      <c r="B1437" s="16">
        <v>44549</v>
      </c>
      <c r="C1437" s="8" t="s">
        <v>24</v>
      </c>
      <c r="D1437" s="8" t="s">
        <v>25</v>
      </c>
      <c r="E1437" s="9">
        <v>7</v>
      </c>
      <c r="F1437" s="8" t="s">
        <v>2308</v>
      </c>
      <c r="G1437" s="8" t="s">
        <v>20</v>
      </c>
      <c r="H1437" s="68">
        <v>0.5</v>
      </c>
      <c r="I1437" s="45" t="s">
        <v>1959</v>
      </c>
      <c r="J1437" s="8" t="s">
        <v>18</v>
      </c>
      <c r="K1437" s="35"/>
      <c r="L1437" s="39">
        <f t="shared" si="44"/>
        <v>-0.5</v>
      </c>
      <c r="M1437" s="33">
        <f t="shared" si="45"/>
        <v>306.70749999999981</v>
      </c>
    </row>
    <row r="1438" spans="1:13" s="4" customFormat="1" ht="15" customHeight="1" x14ac:dyDescent="0.25">
      <c r="A1438" s="1"/>
      <c r="B1438" s="16">
        <v>44552</v>
      </c>
      <c r="C1438" s="8" t="s">
        <v>17</v>
      </c>
      <c r="D1438" s="8" t="s">
        <v>25</v>
      </c>
      <c r="E1438" s="9">
        <v>1</v>
      </c>
      <c r="F1438" s="8" t="s">
        <v>2447</v>
      </c>
      <c r="G1438" s="8" t="s">
        <v>20</v>
      </c>
      <c r="H1438" s="68">
        <v>2</v>
      </c>
      <c r="I1438" s="45" t="s">
        <v>1960</v>
      </c>
      <c r="J1438" s="8" t="s">
        <v>5</v>
      </c>
      <c r="K1438" s="35"/>
      <c r="L1438" s="39">
        <f t="shared" si="44"/>
        <v>-2</v>
      </c>
      <c r="M1438" s="33">
        <f t="shared" si="45"/>
        <v>304.70749999999981</v>
      </c>
    </row>
    <row r="1439" spans="1:13" s="4" customFormat="1" ht="15" customHeight="1" x14ac:dyDescent="0.25">
      <c r="A1439" s="1"/>
      <c r="B1439" s="16">
        <v>44552</v>
      </c>
      <c r="C1439" s="8" t="s">
        <v>17</v>
      </c>
      <c r="D1439" s="8" t="s">
        <v>25</v>
      </c>
      <c r="E1439" s="9">
        <v>2</v>
      </c>
      <c r="F1439" s="8" t="s">
        <v>2449</v>
      </c>
      <c r="G1439" s="8" t="s">
        <v>20</v>
      </c>
      <c r="H1439" s="68">
        <v>1</v>
      </c>
      <c r="I1439" s="45" t="s">
        <v>1960</v>
      </c>
      <c r="J1439" s="8" t="s">
        <v>6</v>
      </c>
      <c r="K1439" s="35">
        <v>3.5</v>
      </c>
      <c r="L1439" s="39">
        <f t="shared" si="44"/>
        <v>2.5</v>
      </c>
      <c r="M1439" s="33">
        <f t="shared" si="45"/>
        <v>307.20749999999981</v>
      </c>
    </row>
    <row r="1440" spans="1:13" s="4" customFormat="1" ht="15" customHeight="1" x14ac:dyDescent="0.25">
      <c r="A1440" s="1"/>
      <c r="B1440" s="16">
        <v>44552</v>
      </c>
      <c r="C1440" s="8" t="s">
        <v>17</v>
      </c>
      <c r="D1440" s="8" t="s">
        <v>25</v>
      </c>
      <c r="E1440" s="9">
        <v>2</v>
      </c>
      <c r="F1440" s="8" t="s">
        <v>669</v>
      </c>
      <c r="G1440" s="8" t="s">
        <v>20</v>
      </c>
      <c r="H1440" s="68">
        <v>0.5</v>
      </c>
      <c r="I1440" s="45" t="s">
        <v>1960</v>
      </c>
      <c r="J1440" s="8" t="s">
        <v>18</v>
      </c>
      <c r="K1440" s="35"/>
      <c r="L1440" s="39">
        <f t="shared" si="44"/>
        <v>-0.5</v>
      </c>
      <c r="M1440" s="33">
        <f t="shared" si="45"/>
        <v>306.70749999999981</v>
      </c>
    </row>
    <row r="1441" spans="1:13" s="4" customFormat="1" ht="15" customHeight="1" x14ac:dyDescent="0.25">
      <c r="A1441" s="1"/>
      <c r="B1441" s="16">
        <v>44552</v>
      </c>
      <c r="C1441" s="8" t="s">
        <v>17</v>
      </c>
      <c r="D1441" s="8" t="s">
        <v>25</v>
      </c>
      <c r="E1441" s="9">
        <v>3</v>
      </c>
      <c r="F1441" s="8" t="s">
        <v>880</v>
      </c>
      <c r="G1441" s="8" t="s">
        <v>20</v>
      </c>
      <c r="H1441" s="68">
        <v>2</v>
      </c>
      <c r="I1441" s="45" t="s">
        <v>1960</v>
      </c>
      <c r="J1441" s="8" t="s">
        <v>5</v>
      </c>
      <c r="K1441" s="35"/>
      <c r="L1441" s="39">
        <f t="shared" si="44"/>
        <v>-2</v>
      </c>
      <c r="M1441" s="33">
        <f t="shared" si="45"/>
        <v>304.70749999999981</v>
      </c>
    </row>
    <row r="1442" spans="1:13" s="4" customFormat="1" ht="15" customHeight="1" x14ac:dyDescent="0.25">
      <c r="A1442" s="1"/>
      <c r="B1442" s="16">
        <v>44552</v>
      </c>
      <c r="C1442" s="8" t="s">
        <v>17</v>
      </c>
      <c r="D1442" s="8" t="s">
        <v>25</v>
      </c>
      <c r="E1442" s="9">
        <v>3</v>
      </c>
      <c r="F1442" s="8" t="s">
        <v>2452</v>
      </c>
      <c r="G1442" s="8" t="s">
        <v>20</v>
      </c>
      <c r="H1442" s="68">
        <v>1</v>
      </c>
      <c r="I1442" s="45" t="s">
        <v>1960</v>
      </c>
      <c r="J1442" s="8" t="s">
        <v>18</v>
      </c>
      <c r="K1442" s="35"/>
      <c r="L1442" s="39">
        <f t="shared" si="44"/>
        <v>-1</v>
      </c>
      <c r="M1442" s="33">
        <f t="shared" si="45"/>
        <v>303.70749999999981</v>
      </c>
    </row>
    <row r="1443" spans="1:13" s="4" customFormat="1" ht="15" customHeight="1" x14ac:dyDescent="0.25">
      <c r="A1443" s="1"/>
      <c r="B1443" s="16">
        <v>44552</v>
      </c>
      <c r="C1443" s="8" t="s">
        <v>17</v>
      </c>
      <c r="D1443" s="8" t="s">
        <v>25</v>
      </c>
      <c r="E1443" s="9">
        <v>5</v>
      </c>
      <c r="F1443" s="8" t="s">
        <v>2454</v>
      </c>
      <c r="G1443" s="8" t="s">
        <v>20</v>
      </c>
      <c r="H1443" s="68">
        <v>0.5</v>
      </c>
      <c r="I1443" s="45" t="s">
        <v>1960</v>
      </c>
      <c r="J1443" s="8" t="s">
        <v>18</v>
      </c>
      <c r="K1443" s="35"/>
      <c r="L1443" s="39">
        <f t="shared" si="44"/>
        <v>-0.5</v>
      </c>
      <c r="M1443" s="33">
        <f t="shared" si="45"/>
        <v>303.20749999999981</v>
      </c>
    </row>
    <row r="1444" spans="1:13" s="4" customFormat="1" ht="15" customHeight="1" x14ac:dyDescent="0.25">
      <c r="A1444" s="1"/>
      <c r="B1444" s="16">
        <v>44552</v>
      </c>
      <c r="C1444" s="8" t="s">
        <v>17</v>
      </c>
      <c r="D1444" s="8" t="s">
        <v>25</v>
      </c>
      <c r="E1444" s="9">
        <v>5</v>
      </c>
      <c r="F1444" s="8" t="s">
        <v>2455</v>
      </c>
      <c r="G1444" s="8" t="s">
        <v>20</v>
      </c>
      <c r="H1444" s="68">
        <v>0.5</v>
      </c>
      <c r="I1444" s="45" t="s">
        <v>1960</v>
      </c>
      <c r="J1444" s="8" t="s">
        <v>6</v>
      </c>
      <c r="K1444" s="35">
        <v>9.5</v>
      </c>
      <c r="L1444" s="39">
        <f t="shared" si="44"/>
        <v>4.25</v>
      </c>
      <c r="M1444" s="33">
        <f t="shared" si="45"/>
        <v>307.45749999999981</v>
      </c>
    </row>
    <row r="1445" spans="1:13" s="4" customFormat="1" ht="15" customHeight="1" x14ac:dyDescent="0.25">
      <c r="A1445" s="1"/>
      <c r="B1445" s="16">
        <v>44554</v>
      </c>
      <c r="C1445" s="8" t="s">
        <v>40</v>
      </c>
      <c r="D1445" s="8" t="s">
        <v>67</v>
      </c>
      <c r="E1445" s="9">
        <v>5</v>
      </c>
      <c r="F1445" s="8" t="s">
        <v>2457</v>
      </c>
      <c r="G1445" s="8" t="s">
        <v>20</v>
      </c>
      <c r="H1445" s="68">
        <v>0.5</v>
      </c>
      <c r="I1445" s="45" t="s">
        <v>1960</v>
      </c>
      <c r="J1445" s="8" t="s">
        <v>18</v>
      </c>
      <c r="K1445" s="35"/>
      <c r="L1445" s="39">
        <f t="shared" si="44"/>
        <v>-0.5</v>
      </c>
      <c r="M1445" s="33">
        <f t="shared" si="45"/>
        <v>306.95749999999981</v>
      </c>
    </row>
    <row r="1446" spans="1:13" s="4" customFormat="1" ht="15" customHeight="1" x14ac:dyDescent="0.25">
      <c r="A1446" s="1"/>
      <c r="B1446" s="16">
        <v>44554</v>
      </c>
      <c r="C1446" s="8" t="s">
        <v>40</v>
      </c>
      <c r="D1446" s="8" t="s">
        <v>67</v>
      </c>
      <c r="E1446" s="9">
        <v>1</v>
      </c>
      <c r="F1446" s="8" t="s">
        <v>2480</v>
      </c>
      <c r="G1446" s="8" t="s">
        <v>20</v>
      </c>
      <c r="H1446" s="68">
        <v>1</v>
      </c>
      <c r="I1446" s="45" t="s">
        <v>1959</v>
      </c>
      <c r="J1446" s="8" t="s">
        <v>23</v>
      </c>
      <c r="K1446" s="35"/>
      <c r="L1446" s="39">
        <f t="shared" si="44"/>
        <v>-1</v>
      </c>
      <c r="M1446" s="33">
        <f t="shared" si="45"/>
        <v>305.95749999999981</v>
      </c>
    </row>
    <row r="1447" spans="1:13" s="4" customFormat="1" ht="15" customHeight="1" x14ac:dyDescent="0.25">
      <c r="A1447" s="1"/>
      <c r="B1447" s="16">
        <v>44556</v>
      </c>
      <c r="C1447" s="8" t="s">
        <v>24</v>
      </c>
      <c r="D1447" s="8" t="s">
        <v>39</v>
      </c>
      <c r="E1447" s="9">
        <v>4</v>
      </c>
      <c r="F1447" s="8" t="s">
        <v>2434</v>
      </c>
      <c r="G1447" s="8" t="s">
        <v>20</v>
      </c>
      <c r="H1447" s="68">
        <v>1.5</v>
      </c>
      <c r="I1447" s="45" t="s">
        <v>1960</v>
      </c>
      <c r="J1447" s="8" t="s">
        <v>23</v>
      </c>
      <c r="K1447" s="35"/>
      <c r="L1447" s="39">
        <f t="shared" si="44"/>
        <v>-1.5</v>
      </c>
      <c r="M1447" s="33">
        <f t="shared" si="45"/>
        <v>304.45749999999981</v>
      </c>
    </row>
    <row r="1448" spans="1:13" s="4" customFormat="1" ht="15" customHeight="1" x14ac:dyDescent="0.25">
      <c r="A1448" s="1"/>
      <c r="B1448" s="16">
        <v>44556</v>
      </c>
      <c r="C1448" s="8" t="s">
        <v>24</v>
      </c>
      <c r="D1448" s="8" t="s">
        <v>39</v>
      </c>
      <c r="E1448" s="9">
        <v>4</v>
      </c>
      <c r="F1448" s="8" t="s">
        <v>2462</v>
      </c>
      <c r="G1448" s="8" t="s">
        <v>20</v>
      </c>
      <c r="H1448" s="68">
        <v>0.5</v>
      </c>
      <c r="I1448" s="45" t="s">
        <v>1960</v>
      </c>
      <c r="J1448" s="8" t="s">
        <v>18</v>
      </c>
      <c r="K1448" s="35"/>
      <c r="L1448" s="39">
        <f t="shared" si="44"/>
        <v>-0.5</v>
      </c>
      <c r="M1448" s="33">
        <f t="shared" si="45"/>
        <v>303.95749999999981</v>
      </c>
    </row>
    <row r="1449" spans="1:13" s="4" customFormat="1" ht="15" customHeight="1" x14ac:dyDescent="0.25">
      <c r="A1449" s="1"/>
      <c r="B1449" s="16">
        <v>44556</v>
      </c>
      <c r="C1449" s="8" t="s">
        <v>24</v>
      </c>
      <c r="D1449" s="8" t="s">
        <v>39</v>
      </c>
      <c r="E1449" s="9">
        <v>7</v>
      </c>
      <c r="F1449" s="8" t="s">
        <v>2464</v>
      </c>
      <c r="G1449" s="8" t="s">
        <v>20</v>
      </c>
      <c r="H1449" s="68">
        <v>2.5</v>
      </c>
      <c r="I1449" s="45" t="s">
        <v>1960</v>
      </c>
      <c r="J1449" s="8" t="s">
        <v>5</v>
      </c>
      <c r="K1449" s="35"/>
      <c r="L1449" s="39">
        <f t="shared" si="44"/>
        <v>-2.5</v>
      </c>
      <c r="M1449" s="33">
        <f t="shared" si="45"/>
        <v>301.45749999999981</v>
      </c>
    </row>
    <row r="1450" spans="1:13" s="4" customFormat="1" ht="15" customHeight="1" x14ac:dyDescent="0.25">
      <c r="A1450" s="1"/>
      <c r="B1450" s="16">
        <v>44556</v>
      </c>
      <c r="C1450" s="8" t="s">
        <v>24</v>
      </c>
      <c r="D1450" s="8" t="s">
        <v>39</v>
      </c>
      <c r="E1450" s="9">
        <v>7</v>
      </c>
      <c r="F1450" s="8" t="s">
        <v>2465</v>
      </c>
      <c r="G1450" s="8" t="s">
        <v>20</v>
      </c>
      <c r="H1450" s="68">
        <v>0.5</v>
      </c>
      <c r="I1450" s="45" t="s">
        <v>1960</v>
      </c>
      <c r="J1450" s="8" t="s">
        <v>18</v>
      </c>
      <c r="K1450" s="35"/>
      <c r="L1450" s="39">
        <f t="shared" si="44"/>
        <v>-0.5</v>
      </c>
      <c r="M1450" s="33">
        <f t="shared" si="45"/>
        <v>300.95749999999981</v>
      </c>
    </row>
    <row r="1451" spans="1:13" s="4" customFormat="1" ht="15" customHeight="1" x14ac:dyDescent="0.25">
      <c r="A1451" s="1"/>
      <c r="B1451" s="16">
        <v>44556</v>
      </c>
      <c r="C1451" s="8" t="s">
        <v>24</v>
      </c>
      <c r="D1451" s="8" t="s">
        <v>39</v>
      </c>
      <c r="E1451" s="9">
        <v>8</v>
      </c>
      <c r="F1451" s="8" t="s">
        <v>2467</v>
      </c>
      <c r="G1451" s="8" t="s">
        <v>20</v>
      </c>
      <c r="H1451" s="68">
        <v>0.5</v>
      </c>
      <c r="I1451" s="45" t="s">
        <v>1960</v>
      </c>
      <c r="J1451" s="8" t="s">
        <v>18</v>
      </c>
      <c r="K1451" s="35"/>
      <c r="L1451" s="39">
        <f t="shared" si="44"/>
        <v>-0.5</v>
      </c>
      <c r="M1451" s="33">
        <f t="shared" si="45"/>
        <v>300.45749999999981</v>
      </c>
    </row>
    <row r="1452" spans="1:13" s="4" customFormat="1" ht="15" customHeight="1" x14ac:dyDescent="0.25">
      <c r="A1452" s="1"/>
      <c r="B1452" s="16">
        <v>44556</v>
      </c>
      <c r="C1452" s="8" t="s">
        <v>24</v>
      </c>
      <c r="D1452" s="8" t="s">
        <v>39</v>
      </c>
      <c r="E1452" s="9">
        <v>9</v>
      </c>
      <c r="F1452" s="8" t="s">
        <v>2469</v>
      </c>
      <c r="G1452" s="8" t="s">
        <v>20</v>
      </c>
      <c r="H1452" s="68">
        <v>1</v>
      </c>
      <c r="I1452" s="45" t="s">
        <v>1960</v>
      </c>
      <c r="J1452" s="8" t="s">
        <v>6</v>
      </c>
      <c r="K1452" s="35">
        <v>4.4000000000000004</v>
      </c>
      <c r="L1452" s="39">
        <f t="shared" si="44"/>
        <v>3.4000000000000004</v>
      </c>
      <c r="M1452" s="33">
        <f t="shared" si="45"/>
        <v>303.85749999999979</v>
      </c>
    </row>
    <row r="1453" spans="1:13" s="4" customFormat="1" ht="15" customHeight="1" x14ac:dyDescent="0.25">
      <c r="A1453" s="1"/>
      <c r="B1453" s="16">
        <v>44556</v>
      </c>
      <c r="C1453" s="8" t="s">
        <v>24</v>
      </c>
      <c r="D1453" s="8" t="s">
        <v>27</v>
      </c>
      <c r="E1453" s="9">
        <v>4</v>
      </c>
      <c r="F1453" s="8" t="s">
        <v>1571</v>
      </c>
      <c r="G1453" s="8" t="s">
        <v>20</v>
      </c>
      <c r="H1453" s="68">
        <v>2</v>
      </c>
      <c r="I1453" s="45" t="s">
        <v>1960</v>
      </c>
      <c r="J1453" s="8" t="s">
        <v>18</v>
      </c>
      <c r="K1453" s="35"/>
      <c r="L1453" s="39">
        <f t="shared" si="44"/>
        <v>-2</v>
      </c>
      <c r="M1453" s="33">
        <f t="shared" si="45"/>
        <v>301.85749999999979</v>
      </c>
    </row>
    <row r="1454" spans="1:13" s="4" customFormat="1" ht="15" customHeight="1" x14ac:dyDescent="0.25">
      <c r="A1454" s="1"/>
      <c r="B1454" s="16">
        <v>44556</v>
      </c>
      <c r="C1454" s="8" t="s">
        <v>24</v>
      </c>
      <c r="D1454" s="8" t="s">
        <v>27</v>
      </c>
      <c r="E1454" s="9">
        <v>4</v>
      </c>
      <c r="F1454" s="8" t="s">
        <v>2459</v>
      </c>
      <c r="G1454" s="8" t="s">
        <v>20</v>
      </c>
      <c r="H1454" s="68">
        <v>1</v>
      </c>
      <c r="I1454" s="45" t="s">
        <v>1960</v>
      </c>
      <c r="J1454" s="8" t="s">
        <v>18</v>
      </c>
      <c r="K1454" s="35"/>
      <c r="L1454" s="39">
        <f t="shared" si="44"/>
        <v>-1</v>
      </c>
      <c r="M1454" s="33">
        <f t="shared" si="45"/>
        <v>300.85749999999979</v>
      </c>
    </row>
    <row r="1455" spans="1:13" s="4" customFormat="1" ht="15" customHeight="1" x14ac:dyDescent="0.25">
      <c r="A1455" s="1"/>
      <c r="B1455" s="16">
        <v>44556</v>
      </c>
      <c r="C1455" s="8" t="s">
        <v>24</v>
      </c>
      <c r="D1455" s="8" t="s">
        <v>39</v>
      </c>
      <c r="E1455" s="9">
        <v>5</v>
      </c>
      <c r="F1455" s="8" t="s">
        <v>1278</v>
      </c>
      <c r="G1455" s="8" t="s">
        <v>20</v>
      </c>
      <c r="H1455" s="68">
        <v>0.5</v>
      </c>
      <c r="I1455" s="45" t="s">
        <v>1959</v>
      </c>
      <c r="J1455" s="8" t="s">
        <v>18</v>
      </c>
      <c r="K1455" s="35"/>
      <c r="L1455" s="39">
        <f t="shared" si="44"/>
        <v>-0.5</v>
      </c>
      <c r="M1455" s="33">
        <f t="shared" si="45"/>
        <v>300.35749999999979</v>
      </c>
    </row>
    <row r="1456" spans="1:13" s="4" customFormat="1" ht="15" customHeight="1" x14ac:dyDescent="0.25">
      <c r="A1456" s="1"/>
      <c r="B1456" s="16">
        <v>44556</v>
      </c>
      <c r="C1456" s="8" t="s">
        <v>24</v>
      </c>
      <c r="D1456" s="8" t="s">
        <v>39</v>
      </c>
      <c r="E1456" s="9">
        <v>5</v>
      </c>
      <c r="F1456" s="8" t="s">
        <v>2481</v>
      </c>
      <c r="G1456" s="8" t="s">
        <v>20</v>
      </c>
      <c r="H1456" s="68">
        <v>0.5</v>
      </c>
      <c r="I1456" s="45" t="s">
        <v>1959</v>
      </c>
      <c r="J1456" s="8" t="s">
        <v>18</v>
      </c>
      <c r="K1456" s="35"/>
      <c r="L1456" s="39">
        <f t="shared" si="44"/>
        <v>-0.5</v>
      </c>
      <c r="M1456" s="33">
        <f t="shared" si="45"/>
        <v>299.85749999999979</v>
      </c>
    </row>
    <row r="1457" spans="1:13" s="4" customFormat="1" ht="15" customHeight="1" x14ac:dyDescent="0.25">
      <c r="A1457" s="1"/>
      <c r="B1457" s="16">
        <v>44556</v>
      </c>
      <c r="C1457" s="8" t="s">
        <v>24</v>
      </c>
      <c r="D1457" s="8" t="s">
        <v>39</v>
      </c>
      <c r="E1457" s="9">
        <v>7</v>
      </c>
      <c r="F1457" s="8" t="s">
        <v>2464</v>
      </c>
      <c r="G1457" s="8" t="s">
        <v>20</v>
      </c>
      <c r="H1457" s="68">
        <v>1</v>
      </c>
      <c r="I1457" s="45" t="s">
        <v>1959</v>
      </c>
      <c r="J1457" s="8" t="s">
        <v>5</v>
      </c>
      <c r="K1457" s="35"/>
      <c r="L1457" s="39">
        <f t="shared" si="44"/>
        <v>-1</v>
      </c>
      <c r="M1457" s="33">
        <f t="shared" si="45"/>
        <v>298.85749999999979</v>
      </c>
    </row>
    <row r="1458" spans="1:13" s="4" customFormat="1" ht="15" customHeight="1" x14ac:dyDescent="0.25">
      <c r="A1458" s="1"/>
      <c r="B1458" s="16">
        <v>44556</v>
      </c>
      <c r="C1458" s="8" t="s">
        <v>24</v>
      </c>
      <c r="D1458" s="8" t="s">
        <v>39</v>
      </c>
      <c r="E1458" s="9">
        <v>8</v>
      </c>
      <c r="F1458" s="8" t="s">
        <v>2467</v>
      </c>
      <c r="G1458" s="8" t="s">
        <v>20</v>
      </c>
      <c r="H1458" s="68">
        <v>0.5</v>
      </c>
      <c r="I1458" s="45" t="s">
        <v>1959</v>
      </c>
      <c r="J1458" s="8" t="s">
        <v>18</v>
      </c>
      <c r="K1458" s="35"/>
      <c r="L1458" s="39">
        <f t="shared" si="44"/>
        <v>-0.5</v>
      </c>
      <c r="M1458" s="33">
        <f t="shared" si="45"/>
        <v>298.35749999999979</v>
      </c>
    </row>
    <row r="1459" spans="1:13" s="4" customFormat="1" ht="15" customHeight="1" x14ac:dyDescent="0.25">
      <c r="A1459" s="1"/>
      <c r="B1459" s="16">
        <v>44556</v>
      </c>
      <c r="C1459" s="8" t="s">
        <v>24</v>
      </c>
      <c r="D1459" s="8" t="s">
        <v>39</v>
      </c>
      <c r="E1459" s="9">
        <v>9</v>
      </c>
      <c r="F1459" s="8" t="s">
        <v>2469</v>
      </c>
      <c r="G1459" s="8" t="s">
        <v>20</v>
      </c>
      <c r="H1459" s="68">
        <v>0.5</v>
      </c>
      <c r="I1459" s="45" t="s">
        <v>1959</v>
      </c>
      <c r="J1459" s="8" t="s">
        <v>6</v>
      </c>
      <c r="K1459" s="35">
        <v>5.7</v>
      </c>
      <c r="L1459" s="39">
        <f t="shared" si="44"/>
        <v>2.35</v>
      </c>
      <c r="M1459" s="33">
        <f t="shared" si="45"/>
        <v>300.70749999999981</v>
      </c>
    </row>
    <row r="1460" spans="1:13" s="4" customFormat="1" ht="15" customHeight="1" x14ac:dyDescent="0.25">
      <c r="A1460" s="1"/>
      <c r="B1460" s="16">
        <v>44557</v>
      </c>
      <c r="C1460" s="8" t="s">
        <v>36</v>
      </c>
      <c r="D1460" s="8" t="s">
        <v>25</v>
      </c>
      <c r="E1460" s="9">
        <v>1</v>
      </c>
      <c r="F1460" s="8" t="s">
        <v>2474</v>
      </c>
      <c r="G1460" s="8" t="s">
        <v>20</v>
      </c>
      <c r="H1460" s="68">
        <v>0.5</v>
      </c>
      <c r="I1460" s="45" t="s">
        <v>1960</v>
      </c>
      <c r="J1460" s="8" t="s">
        <v>6</v>
      </c>
      <c r="K1460" s="35">
        <v>4.8</v>
      </c>
      <c r="L1460" s="39">
        <f t="shared" si="44"/>
        <v>1.9</v>
      </c>
      <c r="M1460" s="33">
        <f t="shared" si="45"/>
        <v>302.60749999999979</v>
      </c>
    </row>
    <row r="1461" spans="1:13" s="4" customFormat="1" ht="15" customHeight="1" x14ac:dyDescent="0.25">
      <c r="A1461" s="1"/>
      <c r="B1461" s="16">
        <v>44557</v>
      </c>
      <c r="C1461" s="8" t="s">
        <v>36</v>
      </c>
      <c r="D1461" s="8" t="s">
        <v>25</v>
      </c>
      <c r="E1461" s="9">
        <v>1</v>
      </c>
      <c r="F1461" s="8" t="s">
        <v>2475</v>
      </c>
      <c r="G1461" s="8" t="s">
        <v>20</v>
      </c>
      <c r="H1461" s="68">
        <v>0.5</v>
      </c>
      <c r="I1461" s="45" t="s">
        <v>1960</v>
      </c>
      <c r="J1461" s="8" t="s">
        <v>5</v>
      </c>
      <c r="K1461" s="35"/>
      <c r="L1461" s="39">
        <f t="shared" si="44"/>
        <v>-0.5</v>
      </c>
      <c r="M1461" s="33">
        <f t="shared" si="45"/>
        <v>302.10749999999979</v>
      </c>
    </row>
    <row r="1462" spans="1:13" s="4" customFormat="1" ht="15" customHeight="1" x14ac:dyDescent="0.25">
      <c r="A1462" s="1"/>
      <c r="B1462" s="16">
        <v>44557</v>
      </c>
      <c r="C1462" s="8" t="s">
        <v>36</v>
      </c>
      <c r="D1462" s="8" t="s">
        <v>25</v>
      </c>
      <c r="E1462" s="9">
        <v>2</v>
      </c>
      <c r="F1462" s="8" t="s">
        <v>2476</v>
      </c>
      <c r="G1462" s="8" t="s">
        <v>20</v>
      </c>
      <c r="H1462" s="68">
        <v>1</v>
      </c>
      <c r="I1462" s="45" t="s">
        <v>1960</v>
      </c>
      <c r="J1462" s="8" t="s">
        <v>6</v>
      </c>
      <c r="K1462" s="35">
        <v>2.5</v>
      </c>
      <c r="L1462" s="39">
        <f t="shared" si="44"/>
        <v>1.5</v>
      </c>
      <c r="M1462" s="33">
        <f t="shared" si="45"/>
        <v>303.60749999999979</v>
      </c>
    </row>
    <row r="1463" spans="1:13" s="4" customFormat="1" ht="15" customHeight="1" x14ac:dyDescent="0.25">
      <c r="A1463" s="1"/>
      <c r="B1463" s="16">
        <v>44557</v>
      </c>
      <c r="C1463" s="8" t="s">
        <v>36</v>
      </c>
      <c r="D1463" s="8" t="s">
        <v>25</v>
      </c>
      <c r="E1463" s="9">
        <v>3</v>
      </c>
      <c r="F1463" s="8" t="s">
        <v>2141</v>
      </c>
      <c r="G1463" s="8" t="s">
        <v>20</v>
      </c>
      <c r="H1463" s="68">
        <v>1.5</v>
      </c>
      <c r="I1463" s="45" t="s">
        <v>1960</v>
      </c>
      <c r="J1463" s="8" t="s">
        <v>18</v>
      </c>
      <c r="K1463" s="35"/>
      <c r="L1463" s="39">
        <f t="shared" si="44"/>
        <v>-1.5</v>
      </c>
      <c r="M1463" s="33">
        <f t="shared" si="45"/>
        <v>302.10749999999979</v>
      </c>
    </row>
    <row r="1464" spans="1:13" s="4" customFormat="1" ht="15" customHeight="1" x14ac:dyDescent="0.25">
      <c r="A1464" s="1"/>
      <c r="B1464" s="16">
        <v>44557</v>
      </c>
      <c r="C1464" s="8" t="s">
        <v>36</v>
      </c>
      <c r="D1464" s="8" t="s">
        <v>25</v>
      </c>
      <c r="E1464" s="9">
        <v>3</v>
      </c>
      <c r="F1464" s="8" t="s">
        <v>2477</v>
      </c>
      <c r="G1464" s="8" t="s">
        <v>20</v>
      </c>
      <c r="H1464" s="68">
        <v>1</v>
      </c>
      <c r="I1464" s="45" t="s">
        <v>1960</v>
      </c>
      <c r="J1464" s="8" t="s">
        <v>6</v>
      </c>
      <c r="K1464" s="35">
        <v>19</v>
      </c>
      <c r="L1464" s="39">
        <f t="shared" si="44"/>
        <v>18</v>
      </c>
      <c r="M1464" s="33">
        <f t="shared" si="45"/>
        <v>320.10749999999979</v>
      </c>
    </row>
    <row r="1465" spans="1:13" s="4" customFormat="1" ht="15" customHeight="1" x14ac:dyDescent="0.25">
      <c r="A1465" s="1"/>
      <c r="B1465" s="16">
        <v>44557</v>
      </c>
      <c r="C1465" s="8" t="s">
        <v>36</v>
      </c>
      <c r="D1465" s="8" t="s">
        <v>25</v>
      </c>
      <c r="E1465" s="9">
        <v>3</v>
      </c>
      <c r="F1465" s="8" t="s">
        <v>2478</v>
      </c>
      <c r="G1465" s="8" t="s">
        <v>20</v>
      </c>
      <c r="H1465" s="68">
        <v>0.5</v>
      </c>
      <c r="I1465" s="45" t="s">
        <v>1960</v>
      </c>
      <c r="J1465" s="8" t="s">
        <v>18</v>
      </c>
      <c r="K1465" s="35"/>
      <c r="L1465" s="39">
        <f t="shared" si="44"/>
        <v>-0.5</v>
      </c>
      <c r="M1465" s="33">
        <f t="shared" si="45"/>
        <v>319.60749999999979</v>
      </c>
    </row>
    <row r="1466" spans="1:13" s="4" customFormat="1" ht="15" customHeight="1" x14ac:dyDescent="0.25">
      <c r="A1466" s="1"/>
      <c r="B1466" s="16">
        <v>44557</v>
      </c>
      <c r="C1466" s="8" t="s">
        <v>36</v>
      </c>
      <c r="D1466" s="8" t="s">
        <v>25</v>
      </c>
      <c r="E1466" s="9">
        <v>5</v>
      </c>
      <c r="F1466" s="8" t="s">
        <v>1169</v>
      </c>
      <c r="G1466" s="8" t="s">
        <v>20</v>
      </c>
      <c r="H1466" s="68">
        <v>0.5</v>
      </c>
      <c r="I1466" s="45" t="s">
        <v>1960</v>
      </c>
      <c r="J1466" s="8" t="s">
        <v>6</v>
      </c>
      <c r="K1466" s="35">
        <v>2.8</v>
      </c>
      <c r="L1466" s="39">
        <f t="shared" si="44"/>
        <v>0.89999999999999991</v>
      </c>
      <c r="M1466" s="33">
        <f t="shared" si="45"/>
        <v>320.50749999999977</v>
      </c>
    </row>
    <row r="1467" spans="1:13" s="4" customFormat="1" ht="15" customHeight="1" x14ac:dyDescent="0.25">
      <c r="A1467" s="1"/>
      <c r="B1467" s="16">
        <v>44557</v>
      </c>
      <c r="C1467" s="8" t="s">
        <v>36</v>
      </c>
      <c r="D1467" s="8" t="s">
        <v>25</v>
      </c>
      <c r="E1467" s="9">
        <v>5</v>
      </c>
      <c r="F1467" s="8" t="s">
        <v>1538</v>
      </c>
      <c r="G1467" s="8" t="s">
        <v>20</v>
      </c>
      <c r="H1467" s="68">
        <v>0.5</v>
      </c>
      <c r="I1467" s="45" t="s">
        <v>1959</v>
      </c>
      <c r="J1467" s="8" t="s">
        <v>5</v>
      </c>
      <c r="K1467" s="35"/>
      <c r="L1467" s="39">
        <f t="shared" si="44"/>
        <v>-0.5</v>
      </c>
      <c r="M1467" s="33">
        <f t="shared" si="45"/>
        <v>320.00749999999977</v>
      </c>
    </row>
    <row r="1468" spans="1:13" s="4" customFormat="1" ht="15" customHeight="1" x14ac:dyDescent="0.25">
      <c r="A1468" s="1"/>
      <c r="B1468" s="16">
        <v>44557</v>
      </c>
      <c r="C1468" s="8" t="s">
        <v>36</v>
      </c>
      <c r="D1468" s="8" t="s">
        <v>25</v>
      </c>
      <c r="E1468" s="9">
        <v>5</v>
      </c>
      <c r="F1468" s="8" t="s">
        <v>1169</v>
      </c>
      <c r="G1468" s="8" t="s">
        <v>20</v>
      </c>
      <c r="H1468" s="68">
        <v>0.5</v>
      </c>
      <c r="I1468" s="45" t="s">
        <v>1959</v>
      </c>
      <c r="J1468" s="8" t="s">
        <v>6</v>
      </c>
      <c r="K1468" s="35">
        <v>3.99</v>
      </c>
      <c r="L1468" s="39">
        <f t="shared" si="44"/>
        <v>1.4950000000000001</v>
      </c>
      <c r="M1468" s="33">
        <f t="shared" si="45"/>
        <v>321.50249999999977</v>
      </c>
    </row>
    <row r="1469" spans="1:13" s="4" customFormat="1" ht="15" customHeight="1" x14ac:dyDescent="0.25">
      <c r="A1469" s="1"/>
      <c r="B1469" s="16">
        <v>44557</v>
      </c>
      <c r="C1469" s="8" t="s">
        <v>36</v>
      </c>
      <c r="D1469" s="8" t="s">
        <v>25</v>
      </c>
      <c r="E1469" s="9">
        <v>7</v>
      </c>
      <c r="F1469" s="8" t="s">
        <v>2402</v>
      </c>
      <c r="G1469" s="8" t="s">
        <v>20</v>
      </c>
      <c r="H1469" s="68">
        <v>0.5</v>
      </c>
      <c r="I1469" s="45" t="s">
        <v>1959</v>
      </c>
      <c r="J1469" s="8" t="s">
        <v>23</v>
      </c>
      <c r="K1469" s="35"/>
      <c r="L1469" s="39">
        <f t="shared" si="44"/>
        <v>-0.5</v>
      </c>
      <c r="M1469" s="33">
        <f t="shared" si="45"/>
        <v>321.00249999999977</v>
      </c>
    </row>
    <row r="1470" spans="1:13" s="4" customFormat="1" ht="15" customHeight="1" x14ac:dyDescent="0.25">
      <c r="A1470" s="1"/>
      <c r="B1470" s="16">
        <v>44557</v>
      </c>
      <c r="C1470" s="8" t="s">
        <v>36</v>
      </c>
      <c r="D1470" s="8" t="s">
        <v>25</v>
      </c>
      <c r="E1470" s="9">
        <v>8</v>
      </c>
      <c r="F1470" s="8" t="s">
        <v>2479</v>
      </c>
      <c r="G1470" s="8" t="s">
        <v>20</v>
      </c>
      <c r="H1470" s="68">
        <v>1</v>
      </c>
      <c r="I1470" s="45" t="s">
        <v>1959</v>
      </c>
      <c r="J1470" s="8" t="s">
        <v>18</v>
      </c>
      <c r="K1470" s="35"/>
      <c r="L1470" s="39">
        <f t="shared" si="44"/>
        <v>-1</v>
      </c>
      <c r="M1470" s="33">
        <f t="shared" si="45"/>
        <v>320.00249999999977</v>
      </c>
    </row>
    <row r="1471" spans="1:13" s="4" customFormat="1" ht="15" customHeight="1" x14ac:dyDescent="0.25">
      <c r="A1471" s="1"/>
      <c r="B1471" s="16">
        <v>44559</v>
      </c>
      <c r="C1471" s="8" t="s">
        <v>17</v>
      </c>
      <c r="D1471" s="8" t="s">
        <v>67</v>
      </c>
      <c r="E1471" s="9">
        <v>1</v>
      </c>
      <c r="F1471" s="8" t="s">
        <v>2486</v>
      </c>
      <c r="G1471" s="8" t="s">
        <v>20</v>
      </c>
      <c r="H1471" s="68">
        <v>0.5</v>
      </c>
      <c r="I1471" s="45" t="s">
        <v>1960</v>
      </c>
      <c r="J1471" s="8" t="s">
        <v>18</v>
      </c>
      <c r="K1471" s="35"/>
      <c r="L1471" s="39">
        <f t="shared" si="44"/>
        <v>-0.5</v>
      </c>
      <c r="M1471" s="33">
        <f t="shared" si="45"/>
        <v>319.50249999999977</v>
      </c>
    </row>
    <row r="1472" spans="1:13" s="4" customFormat="1" ht="15" customHeight="1" x14ac:dyDescent="0.25">
      <c r="A1472" s="1"/>
      <c r="B1472" s="16">
        <v>44559</v>
      </c>
      <c r="C1472" s="8" t="s">
        <v>17</v>
      </c>
      <c r="D1472" s="8" t="s">
        <v>67</v>
      </c>
      <c r="E1472" s="9">
        <v>5</v>
      </c>
      <c r="F1472" s="8" t="s">
        <v>2485</v>
      </c>
      <c r="G1472" s="8" t="s">
        <v>20</v>
      </c>
      <c r="H1472" s="68">
        <v>0.5</v>
      </c>
      <c r="I1472" s="45" t="s">
        <v>1960</v>
      </c>
      <c r="J1472" s="8" t="s">
        <v>18</v>
      </c>
      <c r="K1472" s="35"/>
      <c r="L1472" s="39">
        <f t="shared" si="44"/>
        <v>-0.5</v>
      </c>
      <c r="M1472" s="33">
        <f t="shared" si="45"/>
        <v>319.00249999999977</v>
      </c>
    </row>
    <row r="1473" spans="1:13" s="4" customFormat="1" ht="15" customHeight="1" x14ac:dyDescent="0.25">
      <c r="A1473" s="1"/>
      <c r="B1473" s="16">
        <v>44559</v>
      </c>
      <c r="C1473" s="8" t="s">
        <v>17</v>
      </c>
      <c r="D1473" s="8" t="s">
        <v>67</v>
      </c>
      <c r="E1473" s="9">
        <v>5</v>
      </c>
      <c r="F1473" s="8" t="s">
        <v>2484</v>
      </c>
      <c r="G1473" s="8" t="s">
        <v>20</v>
      </c>
      <c r="H1473" s="68">
        <v>0.5</v>
      </c>
      <c r="I1473" s="45" t="s">
        <v>1960</v>
      </c>
      <c r="J1473" s="8" t="s">
        <v>18</v>
      </c>
      <c r="K1473" s="35"/>
      <c r="L1473" s="39">
        <f t="shared" si="44"/>
        <v>-0.5</v>
      </c>
      <c r="M1473" s="33">
        <f t="shared" si="45"/>
        <v>318.50249999999977</v>
      </c>
    </row>
    <row r="1474" spans="1:13" s="4" customFormat="1" ht="15" customHeight="1" x14ac:dyDescent="0.25">
      <c r="A1474" s="1"/>
      <c r="B1474" s="16">
        <v>44559</v>
      </c>
      <c r="C1474" s="8" t="s">
        <v>17</v>
      </c>
      <c r="D1474" s="8" t="s">
        <v>67</v>
      </c>
      <c r="E1474" s="9">
        <v>5</v>
      </c>
      <c r="F1474" s="8" t="s">
        <v>2504</v>
      </c>
      <c r="G1474" s="8" t="s">
        <v>20</v>
      </c>
      <c r="H1474" s="68">
        <v>1</v>
      </c>
      <c r="I1474" s="45" t="s">
        <v>1959</v>
      </c>
      <c r="J1474" s="8" t="s">
        <v>18</v>
      </c>
      <c r="K1474" s="35"/>
      <c r="L1474" s="39">
        <f t="shared" si="44"/>
        <v>-1</v>
      </c>
      <c r="M1474" s="33">
        <f t="shared" si="45"/>
        <v>317.50249999999977</v>
      </c>
    </row>
    <row r="1475" spans="1:13" s="4" customFormat="1" ht="15" customHeight="1" x14ac:dyDescent="0.25">
      <c r="A1475" s="1"/>
      <c r="B1475" s="16">
        <v>44559</v>
      </c>
      <c r="C1475" s="8" t="s">
        <v>17</v>
      </c>
      <c r="D1475" s="8" t="s">
        <v>67</v>
      </c>
      <c r="E1475" s="9">
        <v>6</v>
      </c>
      <c r="F1475" s="8" t="s">
        <v>2505</v>
      </c>
      <c r="G1475" s="8" t="s">
        <v>20</v>
      </c>
      <c r="H1475" s="68">
        <v>2</v>
      </c>
      <c r="I1475" s="45" t="s">
        <v>1959</v>
      </c>
      <c r="J1475" s="8" t="s">
        <v>6</v>
      </c>
      <c r="K1475" s="35">
        <v>1.97</v>
      </c>
      <c r="L1475" s="39">
        <f t="shared" si="44"/>
        <v>1.94</v>
      </c>
      <c r="M1475" s="33">
        <f t="shared" si="45"/>
        <v>319.44249999999977</v>
      </c>
    </row>
    <row r="1476" spans="1:13" s="4" customFormat="1" ht="15" customHeight="1" x14ac:dyDescent="0.25">
      <c r="A1476" s="1"/>
      <c r="B1476" s="16">
        <v>44561</v>
      </c>
      <c r="C1476" s="8" t="s">
        <v>40</v>
      </c>
      <c r="D1476" s="8" t="s">
        <v>67</v>
      </c>
      <c r="E1476" s="9">
        <v>3</v>
      </c>
      <c r="F1476" s="8" t="s">
        <v>2307</v>
      </c>
      <c r="G1476" s="8" t="s">
        <v>20</v>
      </c>
      <c r="H1476" s="68">
        <v>1</v>
      </c>
      <c r="I1476" s="45" t="s">
        <v>1960</v>
      </c>
      <c r="J1476" s="8" t="s">
        <v>6</v>
      </c>
      <c r="K1476" s="35">
        <v>2.9</v>
      </c>
      <c r="L1476" s="39">
        <f t="shared" si="44"/>
        <v>1.9</v>
      </c>
      <c r="M1476" s="33">
        <f t="shared" si="45"/>
        <v>321.34249999999975</v>
      </c>
    </row>
    <row r="1477" spans="1:13" s="4" customFormat="1" ht="15" customHeight="1" x14ac:dyDescent="0.25">
      <c r="A1477" s="1"/>
      <c r="B1477" s="16">
        <v>44561</v>
      </c>
      <c r="C1477" s="8" t="s">
        <v>40</v>
      </c>
      <c r="D1477" s="8" t="s">
        <v>67</v>
      </c>
      <c r="E1477" s="9">
        <v>5</v>
      </c>
      <c r="F1477" s="8" t="s">
        <v>2429</v>
      </c>
      <c r="G1477" s="8" t="s">
        <v>20</v>
      </c>
      <c r="H1477" s="68">
        <v>1</v>
      </c>
      <c r="I1477" s="45" t="s">
        <v>1960</v>
      </c>
      <c r="J1477" s="8" t="s">
        <v>23</v>
      </c>
      <c r="K1477" s="35"/>
      <c r="L1477" s="39">
        <f t="shared" si="44"/>
        <v>-1</v>
      </c>
      <c r="M1477" s="33">
        <f t="shared" si="45"/>
        <v>320.34249999999975</v>
      </c>
    </row>
    <row r="1478" spans="1:13" s="4" customFormat="1" ht="15" customHeight="1" x14ac:dyDescent="0.25">
      <c r="A1478" s="1"/>
      <c r="B1478" s="16">
        <v>44561</v>
      </c>
      <c r="C1478" s="8" t="s">
        <v>40</v>
      </c>
      <c r="D1478" s="8" t="s">
        <v>67</v>
      </c>
      <c r="E1478" s="9">
        <v>2</v>
      </c>
      <c r="F1478" s="8" t="s">
        <v>2506</v>
      </c>
      <c r="G1478" s="8" t="s">
        <v>20</v>
      </c>
      <c r="H1478" s="68">
        <v>0.5</v>
      </c>
      <c r="I1478" s="45" t="s">
        <v>1959</v>
      </c>
      <c r="J1478" s="8" t="s">
        <v>6</v>
      </c>
      <c r="K1478" s="35">
        <v>5.66</v>
      </c>
      <c r="L1478" s="39">
        <f t="shared" ref="L1478:L1541" si="46">IF(J1478&lt;&gt;0,(IF(G1478="Win",IF(J1478="1st",(K1478*H1478)-H1478,IF(J1478="Ref.",0,(-1*H1478))),IF(OR(J1478="1st",J1478="2nd",J1478="3rd"),(K1478*H1478)-H1478,IF(J1478="Ref.",0,(-1*H1478))))),0)</f>
        <v>2.33</v>
      </c>
      <c r="M1478" s="33">
        <f t="shared" si="45"/>
        <v>322.67249999999973</v>
      </c>
    </row>
    <row r="1479" spans="1:13" s="4" customFormat="1" ht="15" customHeight="1" x14ac:dyDescent="0.25">
      <c r="A1479" s="1"/>
      <c r="B1479" s="16">
        <v>44561</v>
      </c>
      <c r="C1479" s="8" t="s">
        <v>40</v>
      </c>
      <c r="D1479" s="8" t="s">
        <v>67</v>
      </c>
      <c r="E1479" s="9">
        <v>3</v>
      </c>
      <c r="F1479" s="8" t="s">
        <v>2507</v>
      </c>
      <c r="G1479" s="8" t="s">
        <v>20</v>
      </c>
      <c r="H1479" s="68">
        <v>0.5</v>
      </c>
      <c r="I1479" s="45" t="s">
        <v>1959</v>
      </c>
      <c r="J1479" s="8" t="s">
        <v>5</v>
      </c>
      <c r="K1479" s="35"/>
      <c r="L1479" s="39">
        <f t="shared" si="46"/>
        <v>-0.5</v>
      </c>
      <c r="M1479" s="33">
        <f t="shared" ref="M1479:M1542" si="47">L1479+M1478</f>
        <v>322.17249999999973</v>
      </c>
    </row>
    <row r="1480" spans="1:13" s="4" customFormat="1" ht="15" customHeight="1" x14ac:dyDescent="0.25">
      <c r="A1480" s="1"/>
      <c r="B1480" s="16">
        <v>44561</v>
      </c>
      <c r="C1480" s="8" t="s">
        <v>40</v>
      </c>
      <c r="D1480" s="8" t="s">
        <v>67</v>
      </c>
      <c r="E1480" s="9">
        <v>3</v>
      </c>
      <c r="F1480" s="8" t="s">
        <v>2307</v>
      </c>
      <c r="G1480" s="8" t="s">
        <v>20</v>
      </c>
      <c r="H1480" s="68">
        <v>0.5</v>
      </c>
      <c r="I1480" s="45" t="s">
        <v>1959</v>
      </c>
      <c r="J1480" s="8" t="s">
        <v>6</v>
      </c>
      <c r="K1480" s="35">
        <v>2.15</v>
      </c>
      <c r="L1480" s="39">
        <f t="shared" si="46"/>
        <v>0.57499999999999996</v>
      </c>
      <c r="M1480" s="33">
        <f t="shared" si="47"/>
        <v>322.74749999999972</v>
      </c>
    </row>
    <row r="1481" spans="1:13" s="4" customFormat="1" ht="15" customHeight="1" x14ac:dyDescent="0.25">
      <c r="A1481" s="1"/>
      <c r="B1481" s="16">
        <v>44562</v>
      </c>
      <c r="C1481" s="8" t="s">
        <v>15</v>
      </c>
      <c r="D1481" s="8" t="s">
        <v>39</v>
      </c>
      <c r="E1481" s="9">
        <v>3</v>
      </c>
      <c r="F1481" s="8" t="s">
        <v>2490</v>
      </c>
      <c r="G1481" s="8" t="s">
        <v>20</v>
      </c>
      <c r="H1481" s="68">
        <v>1</v>
      </c>
      <c r="I1481" s="45" t="s">
        <v>1960</v>
      </c>
      <c r="J1481" s="8" t="s">
        <v>23</v>
      </c>
      <c r="K1481" s="35"/>
      <c r="L1481" s="39">
        <f t="shared" si="46"/>
        <v>-1</v>
      </c>
      <c r="M1481" s="33">
        <f t="shared" si="47"/>
        <v>321.74749999999972</v>
      </c>
    </row>
    <row r="1482" spans="1:13" s="4" customFormat="1" ht="15" customHeight="1" x14ac:dyDescent="0.25">
      <c r="A1482" s="1"/>
      <c r="B1482" s="16">
        <v>44562</v>
      </c>
      <c r="C1482" s="8" t="s">
        <v>15</v>
      </c>
      <c r="D1482" s="8" t="s">
        <v>39</v>
      </c>
      <c r="E1482" s="9">
        <v>3</v>
      </c>
      <c r="F1482" s="8" t="s">
        <v>2410</v>
      </c>
      <c r="G1482" s="8" t="s">
        <v>20</v>
      </c>
      <c r="H1482" s="68">
        <v>1</v>
      </c>
      <c r="I1482" s="45" t="s">
        <v>1960</v>
      </c>
      <c r="J1482" s="8" t="s">
        <v>6</v>
      </c>
      <c r="K1482" s="35">
        <v>9</v>
      </c>
      <c r="L1482" s="39">
        <f t="shared" si="46"/>
        <v>8</v>
      </c>
      <c r="M1482" s="33">
        <f t="shared" si="47"/>
        <v>329.74749999999972</v>
      </c>
    </row>
    <row r="1483" spans="1:13" s="4" customFormat="1" ht="15" customHeight="1" x14ac:dyDescent="0.25">
      <c r="A1483" s="1"/>
      <c r="B1483" s="16">
        <v>44562</v>
      </c>
      <c r="C1483" s="8" t="s">
        <v>15</v>
      </c>
      <c r="D1483" s="8" t="s">
        <v>39</v>
      </c>
      <c r="E1483" s="9">
        <v>7</v>
      </c>
      <c r="F1483" s="8" t="s">
        <v>2491</v>
      </c>
      <c r="G1483" s="8" t="s">
        <v>20</v>
      </c>
      <c r="H1483" s="68">
        <v>0.5</v>
      </c>
      <c r="I1483" s="45" t="s">
        <v>1960</v>
      </c>
      <c r="J1483" s="8" t="s">
        <v>18</v>
      </c>
      <c r="K1483" s="35"/>
      <c r="L1483" s="39">
        <f t="shared" si="46"/>
        <v>-0.5</v>
      </c>
      <c r="M1483" s="33">
        <f t="shared" si="47"/>
        <v>329.24749999999972</v>
      </c>
    </row>
    <row r="1484" spans="1:13" s="4" customFormat="1" ht="15" customHeight="1" x14ac:dyDescent="0.25">
      <c r="A1484" s="1"/>
      <c r="B1484" s="16">
        <v>44562</v>
      </c>
      <c r="C1484" s="8" t="s">
        <v>15</v>
      </c>
      <c r="D1484" s="8" t="s">
        <v>39</v>
      </c>
      <c r="E1484" s="9">
        <v>8</v>
      </c>
      <c r="F1484" s="8" t="s">
        <v>2492</v>
      </c>
      <c r="G1484" s="8" t="s">
        <v>20</v>
      </c>
      <c r="H1484" s="68">
        <v>0.5</v>
      </c>
      <c r="I1484" s="45" t="s">
        <v>1960</v>
      </c>
      <c r="J1484" s="8" t="s">
        <v>18</v>
      </c>
      <c r="K1484" s="35"/>
      <c r="L1484" s="39">
        <f t="shared" si="46"/>
        <v>-0.5</v>
      </c>
      <c r="M1484" s="33">
        <f t="shared" si="47"/>
        <v>328.74749999999972</v>
      </c>
    </row>
    <row r="1485" spans="1:13" s="4" customFormat="1" ht="15" customHeight="1" x14ac:dyDescent="0.25">
      <c r="A1485" s="1"/>
      <c r="B1485" s="16">
        <v>44562</v>
      </c>
      <c r="C1485" s="8" t="s">
        <v>15</v>
      </c>
      <c r="D1485" s="8" t="s">
        <v>39</v>
      </c>
      <c r="E1485" s="9">
        <v>8</v>
      </c>
      <c r="F1485" s="8" t="s">
        <v>2492</v>
      </c>
      <c r="G1485" s="8" t="s">
        <v>21</v>
      </c>
      <c r="H1485" s="68">
        <v>0.5</v>
      </c>
      <c r="I1485" s="45" t="s">
        <v>1960</v>
      </c>
      <c r="J1485" s="8" t="s">
        <v>18</v>
      </c>
      <c r="K1485" s="35"/>
      <c r="L1485" s="39">
        <f t="shared" si="46"/>
        <v>-0.5</v>
      </c>
      <c r="M1485" s="33">
        <f t="shared" si="47"/>
        <v>328.24749999999972</v>
      </c>
    </row>
    <row r="1486" spans="1:13" s="4" customFormat="1" ht="15" customHeight="1" x14ac:dyDescent="0.25">
      <c r="A1486" s="1"/>
      <c r="B1486" s="16">
        <v>44562</v>
      </c>
      <c r="C1486" s="8" t="s">
        <v>15</v>
      </c>
      <c r="D1486" s="8" t="s">
        <v>37</v>
      </c>
      <c r="E1486" s="9">
        <v>6</v>
      </c>
      <c r="F1486" s="8" t="s">
        <v>2493</v>
      </c>
      <c r="G1486" s="8" t="s">
        <v>20</v>
      </c>
      <c r="H1486" s="68">
        <v>0.5</v>
      </c>
      <c r="I1486" s="45" t="s">
        <v>1960</v>
      </c>
      <c r="J1486" s="8" t="s">
        <v>18</v>
      </c>
      <c r="K1486" s="35"/>
      <c r="L1486" s="39">
        <f t="shared" si="46"/>
        <v>-0.5</v>
      </c>
      <c r="M1486" s="33">
        <f t="shared" si="47"/>
        <v>327.74749999999972</v>
      </c>
    </row>
    <row r="1487" spans="1:13" s="4" customFormat="1" ht="15" customHeight="1" x14ac:dyDescent="0.25">
      <c r="A1487" s="1"/>
      <c r="B1487" s="16">
        <v>44562</v>
      </c>
      <c r="C1487" s="8" t="s">
        <v>15</v>
      </c>
      <c r="D1487" s="8" t="s">
        <v>37</v>
      </c>
      <c r="E1487" s="9">
        <v>6</v>
      </c>
      <c r="F1487" s="8" t="s">
        <v>2494</v>
      </c>
      <c r="G1487" s="8" t="s">
        <v>20</v>
      </c>
      <c r="H1487" s="68">
        <v>0.5</v>
      </c>
      <c r="I1487" s="45" t="s">
        <v>1960</v>
      </c>
      <c r="J1487" s="8" t="s">
        <v>18</v>
      </c>
      <c r="K1487" s="35"/>
      <c r="L1487" s="39">
        <f t="shared" si="46"/>
        <v>-0.5</v>
      </c>
      <c r="M1487" s="33">
        <f t="shared" si="47"/>
        <v>327.24749999999972</v>
      </c>
    </row>
    <row r="1488" spans="1:13" s="4" customFormat="1" ht="15" customHeight="1" x14ac:dyDescent="0.25">
      <c r="A1488" s="1"/>
      <c r="B1488" s="16">
        <v>44562</v>
      </c>
      <c r="C1488" s="8" t="s">
        <v>15</v>
      </c>
      <c r="D1488" s="8" t="s">
        <v>37</v>
      </c>
      <c r="E1488" s="9">
        <v>7</v>
      </c>
      <c r="F1488" s="8" t="s">
        <v>465</v>
      </c>
      <c r="G1488" s="8" t="s">
        <v>20</v>
      </c>
      <c r="H1488" s="68">
        <v>1.5</v>
      </c>
      <c r="I1488" s="45" t="s">
        <v>1960</v>
      </c>
      <c r="J1488" s="8" t="s">
        <v>5</v>
      </c>
      <c r="K1488" s="35"/>
      <c r="L1488" s="39">
        <f t="shared" si="46"/>
        <v>-1.5</v>
      </c>
      <c r="M1488" s="33">
        <f t="shared" si="47"/>
        <v>325.74749999999972</v>
      </c>
    </row>
    <row r="1489" spans="1:13" s="4" customFormat="1" ht="15" customHeight="1" x14ac:dyDescent="0.25">
      <c r="A1489" s="1"/>
      <c r="B1489" s="16">
        <v>44197</v>
      </c>
      <c r="C1489" s="8" t="s">
        <v>15</v>
      </c>
      <c r="D1489" s="8" t="s">
        <v>39</v>
      </c>
      <c r="E1489" s="9">
        <v>4</v>
      </c>
      <c r="F1489" s="8" t="s">
        <v>1330</v>
      </c>
      <c r="G1489" s="8" t="s">
        <v>20</v>
      </c>
      <c r="H1489" s="68">
        <v>1</v>
      </c>
      <c r="I1489" s="45" t="s">
        <v>1959</v>
      </c>
      <c r="J1489" s="8" t="s">
        <v>18</v>
      </c>
      <c r="K1489" s="35"/>
      <c r="L1489" s="39">
        <f t="shared" si="46"/>
        <v>-1</v>
      </c>
      <c r="M1489" s="33">
        <f t="shared" si="47"/>
        <v>324.74749999999972</v>
      </c>
    </row>
    <row r="1490" spans="1:13" s="4" customFormat="1" ht="15" customHeight="1" x14ac:dyDescent="0.25">
      <c r="A1490" s="1"/>
      <c r="B1490" s="16">
        <v>44197</v>
      </c>
      <c r="C1490" s="8" t="s">
        <v>15</v>
      </c>
      <c r="D1490" s="8" t="s">
        <v>39</v>
      </c>
      <c r="E1490" s="9">
        <v>4</v>
      </c>
      <c r="F1490" s="8" t="s">
        <v>1096</v>
      </c>
      <c r="G1490" s="8" t="s">
        <v>20</v>
      </c>
      <c r="H1490" s="68">
        <v>1</v>
      </c>
      <c r="I1490" s="45" t="s">
        <v>1959</v>
      </c>
      <c r="J1490" s="8" t="s">
        <v>6</v>
      </c>
      <c r="K1490" s="35">
        <v>7</v>
      </c>
      <c r="L1490" s="39">
        <f t="shared" si="46"/>
        <v>6</v>
      </c>
      <c r="M1490" s="33">
        <f t="shared" si="47"/>
        <v>330.74749999999972</v>
      </c>
    </row>
    <row r="1491" spans="1:13" s="4" customFormat="1" ht="15" customHeight="1" x14ac:dyDescent="0.25">
      <c r="A1491" s="1"/>
      <c r="B1491" s="16">
        <v>44197</v>
      </c>
      <c r="C1491" s="8" t="s">
        <v>15</v>
      </c>
      <c r="D1491" s="8" t="s">
        <v>39</v>
      </c>
      <c r="E1491" s="9">
        <v>4</v>
      </c>
      <c r="F1491" s="8" t="s">
        <v>131</v>
      </c>
      <c r="G1491" s="8" t="s">
        <v>20</v>
      </c>
      <c r="H1491" s="68">
        <v>0.5</v>
      </c>
      <c r="I1491" s="45" t="s">
        <v>1959</v>
      </c>
      <c r="J1491" s="8" t="s">
        <v>18</v>
      </c>
      <c r="K1491" s="35"/>
      <c r="L1491" s="39">
        <f t="shared" si="46"/>
        <v>-0.5</v>
      </c>
      <c r="M1491" s="33">
        <f t="shared" si="47"/>
        <v>330.24749999999972</v>
      </c>
    </row>
    <row r="1492" spans="1:13" s="4" customFormat="1" ht="15" customHeight="1" x14ac:dyDescent="0.25">
      <c r="A1492" s="1"/>
      <c r="B1492" s="16">
        <v>44197</v>
      </c>
      <c r="C1492" s="8" t="s">
        <v>15</v>
      </c>
      <c r="D1492" s="8" t="s">
        <v>39</v>
      </c>
      <c r="E1492" s="9">
        <v>8</v>
      </c>
      <c r="F1492" s="8" t="s">
        <v>1917</v>
      </c>
      <c r="G1492" s="8" t="s">
        <v>20</v>
      </c>
      <c r="H1492" s="68">
        <v>1</v>
      </c>
      <c r="I1492" s="45" t="s">
        <v>1959</v>
      </c>
      <c r="J1492" s="8" t="s">
        <v>5</v>
      </c>
      <c r="K1492" s="35"/>
      <c r="L1492" s="39">
        <f t="shared" si="46"/>
        <v>-1</v>
      </c>
      <c r="M1492" s="33">
        <f t="shared" si="47"/>
        <v>329.24749999999972</v>
      </c>
    </row>
    <row r="1493" spans="1:13" s="4" customFormat="1" ht="15" customHeight="1" x14ac:dyDescent="0.25">
      <c r="A1493" s="1"/>
      <c r="B1493" s="16">
        <v>44197</v>
      </c>
      <c r="C1493" s="8" t="s">
        <v>15</v>
      </c>
      <c r="D1493" s="8" t="s">
        <v>37</v>
      </c>
      <c r="E1493" s="9">
        <v>9</v>
      </c>
      <c r="F1493" s="8" t="s">
        <v>2508</v>
      </c>
      <c r="G1493" s="8" t="s">
        <v>20</v>
      </c>
      <c r="H1493" s="68">
        <v>0.5</v>
      </c>
      <c r="I1493" s="45" t="s">
        <v>1959</v>
      </c>
      <c r="J1493" s="8" t="s">
        <v>5</v>
      </c>
      <c r="K1493" s="35"/>
      <c r="L1493" s="39">
        <f t="shared" si="46"/>
        <v>-0.5</v>
      </c>
      <c r="M1493" s="33">
        <f t="shared" si="47"/>
        <v>328.74749999999972</v>
      </c>
    </row>
    <row r="1494" spans="1:13" s="4" customFormat="1" ht="15" customHeight="1" x14ac:dyDescent="0.25">
      <c r="A1494" s="1"/>
      <c r="B1494" s="16">
        <v>44197</v>
      </c>
      <c r="C1494" s="8" t="s">
        <v>15</v>
      </c>
      <c r="D1494" s="8" t="s">
        <v>37</v>
      </c>
      <c r="E1494" s="9">
        <v>9</v>
      </c>
      <c r="F1494" s="8" t="s">
        <v>2509</v>
      </c>
      <c r="G1494" s="8" t="s">
        <v>20</v>
      </c>
      <c r="H1494" s="68">
        <v>0.5</v>
      </c>
      <c r="I1494" s="45" t="s">
        <v>1959</v>
      </c>
      <c r="J1494" s="8" t="s">
        <v>18</v>
      </c>
      <c r="K1494" s="35"/>
      <c r="L1494" s="39">
        <f t="shared" si="46"/>
        <v>-0.5</v>
      </c>
      <c r="M1494" s="33">
        <f t="shared" si="47"/>
        <v>328.24749999999972</v>
      </c>
    </row>
    <row r="1495" spans="1:13" s="4" customFormat="1" ht="15" customHeight="1" x14ac:dyDescent="0.25">
      <c r="A1495" s="1"/>
      <c r="B1495" s="16">
        <v>44563</v>
      </c>
      <c r="C1495" s="8" t="s">
        <v>24</v>
      </c>
      <c r="D1495" s="8" t="s">
        <v>25</v>
      </c>
      <c r="E1495" s="9">
        <v>2</v>
      </c>
      <c r="F1495" s="8" t="s">
        <v>2454</v>
      </c>
      <c r="G1495" s="8" t="s">
        <v>20</v>
      </c>
      <c r="H1495" s="68">
        <v>2.5</v>
      </c>
      <c r="I1495" s="45" t="s">
        <v>1960</v>
      </c>
      <c r="J1495" s="8" t="s">
        <v>6</v>
      </c>
      <c r="K1495" s="35">
        <v>2.15</v>
      </c>
      <c r="L1495" s="39">
        <f t="shared" si="46"/>
        <v>2.875</v>
      </c>
      <c r="M1495" s="33">
        <f t="shared" si="47"/>
        <v>331.12249999999972</v>
      </c>
    </row>
    <row r="1496" spans="1:13" s="4" customFormat="1" ht="15" customHeight="1" x14ac:dyDescent="0.25">
      <c r="A1496" s="1"/>
      <c r="B1496" s="16">
        <v>44563</v>
      </c>
      <c r="C1496" s="8" t="s">
        <v>24</v>
      </c>
      <c r="D1496" s="8" t="s">
        <v>25</v>
      </c>
      <c r="E1496" s="9">
        <v>8</v>
      </c>
      <c r="F1496" s="8" t="s">
        <v>1119</v>
      </c>
      <c r="G1496" s="8" t="s">
        <v>20</v>
      </c>
      <c r="H1496" s="68">
        <v>1</v>
      </c>
      <c r="I1496" s="45" t="s">
        <v>1960</v>
      </c>
      <c r="J1496" s="8" t="s">
        <v>6</v>
      </c>
      <c r="K1496" s="35">
        <v>1.95</v>
      </c>
      <c r="L1496" s="39">
        <f t="shared" si="46"/>
        <v>0.95</v>
      </c>
      <c r="M1496" s="33">
        <f t="shared" si="47"/>
        <v>332.07249999999971</v>
      </c>
    </row>
    <row r="1497" spans="1:13" s="4" customFormat="1" ht="15" customHeight="1" x14ac:dyDescent="0.25">
      <c r="A1497" s="1"/>
      <c r="B1497" s="16"/>
      <c r="C1497" s="8"/>
      <c r="D1497" s="8"/>
      <c r="E1497" s="9"/>
      <c r="F1497" s="8"/>
      <c r="G1497" s="8"/>
      <c r="H1497" s="68"/>
      <c r="I1497" s="45"/>
      <c r="J1497" s="8"/>
      <c r="K1497" s="35"/>
      <c r="L1497" s="39">
        <f t="shared" si="46"/>
        <v>0</v>
      </c>
      <c r="M1497" s="33">
        <f t="shared" si="47"/>
        <v>332.07249999999971</v>
      </c>
    </row>
    <row r="1498" spans="1:13" s="4" customFormat="1" ht="15" customHeight="1" x14ac:dyDescent="0.25">
      <c r="A1498" s="1"/>
      <c r="B1498" s="16"/>
      <c r="C1498" s="8"/>
      <c r="D1498" s="8"/>
      <c r="E1498" s="9"/>
      <c r="F1498" s="8"/>
      <c r="G1498" s="8"/>
      <c r="H1498" s="68"/>
      <c r="I1498" s="45"/>
      <c r="J1498" s="8"/>
      <c r="K1498" s="35"/>
      <c r="L1498" s="39">
        <f t="shared" si="46"/>
        <v>0</v>
      </c>
      <c r="M1498" s="33">
        <f t="shared" si="47"/>
        <v>332.07249999999971</v>
      </c>
    </row>
    <row r="1499" spans="1:13" s="4" customFormat="1" ht="15" customHeight="1" x14ac:dyDescent="0.25">
      <c r="A1499" s="1"/>
      <c r="B1499" s="16"/>
      <c r="C1499" s="8"/>
      <c r="D1499" s="8"/>
      <c r="E1499" s="9"/>
      <c r="F1499" s="8"/>
      <c r="G1499" s="8"/>
      <c r="H1499" s="68"/>
      <c r="I1499" s="45"/>
      <c r="J1499" s="8"/>
      <c r="K1499" s="35"/>
      <c r="L1499" s="39">
        <f t="shared" si="46"/>
        <v>0</v>
      </c>
      <c r="M1499" s="33">
        <f t="shared" si="47"/>
        <v>332.07249999999971</v>
      </c>
    </row>
    <row r="1500" spans="1:13" s="4" customFormat="1" ht="15" customHeight="1" x14ac:dyDescent="0.25">
      <c r="A1500" s="1"/>
      <c r="B1500" s="16"/>
      <c r="C1500" s="8"/>
      <c r="D1500" s="8"/>
      <c r="E1500" s="9"/>
      <c r="F1500" s="8"/>
      <c r="G1500" s="8"/>
      <c r="H1500" s="68"/>
      <c r="I1500" s="45"/>
      <c r="J1500" s="8"/>
      <c r="K1500" s="35"/>
      <c r="L1500" s="39">
        <f t="shared" si="46"/>
        <v>0</v>
      </c>
      <c r="M1500" s="33">
        <f t="shared" si="47"/>
        <v>332.07249999999971</v>
      </c>
    </row>
    <row r="1501" spans="1:13" s="4" customFormat="1" ht="15" customHeight="1" x14ac:dyDescent="0.25">
      <c r="A1501" s="1"/>
      <c r="B1501" s="16"/>
      <c r="C1501" s="8"/>
      <c r="D1501" s="8"/>
      <c r="E1501" s="9"/>
      <c r="F1501" s="8"/>
      <c r="G1501" s="8"/>
      <c r="H1501" s="68"/>
      <c r="I1501" s="45"/>
      <c r="J1501" s="8"/>
      <c r="K1501" s="35"/>
      <c r="L1501" s="39">
        <f t="shared" si="46"/>
        <v>0</v>
      </c>
      <c r="M1501" s="33">
        <f t="shared" si="47"/>
        <v>332.07249999999971</v>
      </c>
    </row>
    <row r="1502" spans="1:13" s="4" customFormat="1" ht="15" customHeight="1" x14ac:dyDescent="0.25">
      <c r="A1502" s="1"/>
      <c r="B1502" s="16"/>
      <c r="C1502" s="8"/>
      <c r="D1502" s="8"/>
      <c r="E1502" s="9"/>
      <c r="F1502" s="8"/>
      <c r="G1502" s="8"/>
      <c r="H1502" s="68"/>
      <c r="I1502" s="45"/>
      <c r="J1502" s="8"/>
      <c r="K1502" s="35"/>
      <c r="L1502" s="39">
        <f t="shared" si="46"/>
        <v>0</v>
      </c>
      <c r="M1502" s="33">
        <f t="shared" si="47"/>
        <v>332.07249999999971</v>
      </c>
    </row>
    <row r="1503" spans="1:13" s="4" customFormat="1" ht="15" customHeight="1" x14ac:dyDescent="0.25">
      <c r="A1503" s="1"/>
      <c r="B1503" s="16"/>
      <c r="C1503" s="8"/>
      <c r="D1503" s="8"/>
      <c r="E1503" s="9"/>
      <c r="F1503" s="8"/>
      <c r="G1503" s="8"/>
      <c r="H1503" s="68"/>
      <c r="I1503" s="45"/>
      <c r="J1503" s="8"/>
      <c r="K1503" s="35"/>
      <c r="L1503" s="39">
        <f t="shared" si="46"/>
        <v>0</v>
      </c>
      <c r="M1503" s="33">
        <f t="shared" si="47"/>
        <v>332.07249999999971</v>
      </c>
    </row>
    <row r="1504" spans="1:13" s="4" customFormat="1" ht="15" customHeight="1" x14ac:dyDescent="0.25">
      <c r="A1504" s="1"/>
      <c r="B1504" s="16"/>
      <c r="C1504" s="8"/>
      <c r="D1504" s="8"/>
      <c r="E1504" s="9"/>
      <c r="F1504" s="8"/>
      <c r="G1504" s="8"/>
      <c r="H1504" s="68"/>
      <c r="I1504" s="45"/>
      <c r="J1504" s="8"/>
      <c r="K1504" s="35"/>
      <c r="L1504" s="39">
        <f t="shared" si="46"/>
        <v>0</v>
      </c>
      <c r="M1504" s="33">
        <f t="shared" si="47"/>
        <v>332.07249999999971</v>
      </c>
    </row>
    <row r="1505" spans="1:13" s="4" customFormat="1" ht="15" customHeight="1" x14ac:dyDescent="0.25">
      <c r="A1505" s="1"/>
      <c r="B1505" s="16"/>
      <c r="C1505" s="8"/>
      <c r="D1505" s="8"/>
      <c r="E1505" s="9"/>
      <c r="F1505" s="8"/>
      <c r="G1505" s="8"/>
      <c r="H1505" s="68"/>
      <c r="I1505" s="45"/>
      <c r="J1505" s="8"/>
      <c r="K1505" s="35"/>
      <c r="L1505" s="39">
        <f t="shared" si="46"/>
        <v>0</v>
      </c>
      <c r="M1505" s="33">
        <f t="shared" si="47"/>
        <v>332.07249999999971</v>
      </c>
    </row>
    <row r="1506" spans="1:13" s="4" customFormat="1" ht="15" customHeight="1" x14ac:dyDescent="0.25">
      <c r="A1506" s="1"/>
      <c r="B1506" s="16"/>
      <c r="C1506" s="8"/>
      <c r="D1506" s="8"/>
      <c r="E1506" s="9"/>
      <c r="F1506" s="8"/>
      <c r="G1506" s="8"/>
      <c r="H1506" s="68"/>
      <c r="I1506" s="45"/>
      <c r="J1506" s="8"/>
      <c r="K1506" s="35"/>
      <c r="L1506" s="39">
        <f t="shared" si="46"/>
        <v>0</v>
      </c>
      <c r="M1506" s="33">
        <f t="shared" si="47"/>
        <v>332.07249999999971</v>
      </c>
    </row>
    <row r="1507" spans="1:13" s="4" customFormat="1" ht="15" customHeight="1" x14ac:dyDescent="0.25">
      <c r="A1507" s="1"/>
      <c r="B1507" s="16"/>
      <c r="C1507" s="8"/>
      <c r="D1507" s="8"/>
      <c r="E1507" s="9"/>
      <c r="F1507" s="8"/>
      <c r="G1507" s="8"/>
      <c r="H1507" s="68"/>
      <c r="I1507" s="45"/>
      <c r="J1507" s="8"/>
      <c r="K1507" s="35"/>
      <c r="L1507" s="39">
        <f t="shared" si="46"/>
        <v>0</v>
      </c>
      <c r="M1507" s="33">
        <f t="shared" si="47"/>
        <v>332.07249999999971</v>
      </c>
    </row>
    <row r="1508" spans="1:13" s="4" customFormat="1" ht="15" customHeight="1" x14ac:dyDescent="0.25">
      <c r="A1508" s="1"/>
      <c r="B1508" s="16"/>
      <c r="C1508" s="8"/>
      <c r="D1508" s="8"/>
      <c r="E1508" s="9"/>
      <c r="F1508" s="8"/>
      <c r="G1508" s="8"/>
      <c r="H1508" s="68"/>
      <c r="I1508" s="45"/>
      <c r="J1508" s="8"/>
      <c r="K1508" s="35"/>
      <c r="L1508" s="39">
        <f t="shared" si="46"/>
        <v>0</v>
      </c>
      <c r="M1508" s="33">
        <f t="shared" si="47"/>
        <v>332.07249999999971</v>
      </c>
    </row>
    <row r="1509" spans="1:13" s="4" customFormat="1" ht="15" customHeight="1" x14ac:dyDescent="0.25">
      <c r="A1509" s="1"/>
      <c r="B1509" s="16"/>
      <c r="C1509" s="8"/>
      <c r="D1509" s="8"/>
      <c r="E1509" s="9"/>
      <c r="F1509" s="8"/>
      <c r="G1509" s="8"/>
      <c r="H1509" s="68"/>
      <c r="I1509" s="45"/>
      <c r="J1509" s="8"/>
      <c r="K1509" s="35"/>
      <c r="L1509" s="39">
        <f t="shared" si="46"/>
        <v>0</v>
      </c>
      <c r="M1509" s="33">
        <f t="shared" si="47"/>
        <v>332.07249999999971</v>
      </c>
    </row>
    <row r="1510" spans="1:13" s="4" customFormat="1" ht="15" customHeight="1" x14ac:dyDescent="0.25">
      <c r="A1510" s="1"/>
      <c r="B1510" s="16"/>
      <c r="C1510" s="8"/>
      <c r="D1510" s="8"/>
      <c r="E1510" s="9"/>
      <c r="F1510" s="8"/>
      <c r="G1510" s="8"/>
      <c r="H1510" s="68"/>
      <c r="I1510" s="45"/>
      <c r="J1510" s="8"/>
      <c r="K1510" s="35"/>
      <c r="L1510" s="39">
        <f t="shared" si="46"/>
        <v>0</v>
      </c>
      <c r="M1510" s="33">
        <f t="shared" si="47"/>
        <v>332.07249999999971</v>
      </c>
    </row>
    <row r="1511" spans="1:13" s="4" customFormat="1" ht="15" customHeight="1" x14ac:dyDescent="0.25">
      <c r="A1511" s="1"/>
      <c r="B1511" s="16"/>
      <c r="C1511" s="8"/>
      <c r="D1511" s="8"/>
      <c r="E1511" s="9"/>
      <c r="F1511" s="8"/>
      <c r="G1511" s="8"/>
      <c r="H1511" s="68"/>
      <c r="I1511" s="45"/>
      <c r="J1511" s="8"/>
      <c r="K1511" s="35"/>
      <c r="L1511" s="39">
        <f t="shared" si="46"/>
        <v>0</v>
      </c>
      <c r="M1511" s="33">
        <f t="shared" si="47"/>
        <v>332.07249999999971</v>
      </c>
    </row>
    <row r="1512" spans="1:13" s="4" customFormat="1" ht="15" customHeight="1" x14ac:dyDescent="0.25">
      <c r="A1512" s="1"/>
      <c r="B1512" s="16"/>
      <c r="C1512" s="8"/>
      <c r="D1512" s="8"/>
      <c r="E1512" s="9"/>
      <c r="F1512" s="8"/>
      <c r="G1512" s="8"/>
      <c r="H1512" s="68"/>
      <c r="I1512" s="45"/>
      <c r="J1512" s="8"/>
      <c r="K1512" s="35"/>
      <c r="L1512" s="39">
        <f t="shared" si="46"/>
        <v>0</v>
      </c>
      <c r="M1512" s="33">
        <f t="shared" si="47"/>
        <v>332.07249999999971</v>
      </c>
    </row>
    <row r="1513" spans="1:13" s="4" customFormat="1" ht="15" customHeight="1" x14ac:dyDescent="0.25">
      <c r="A1513" s="1"/>
      <c r="B1513" s="16"/>
      <c r="C1513" s="8"/>
      <c r="D1513" s="8"/>
      <c r="E1513" s="9"/>
      <c r="F1513" s="8"/>
      <c r="G1513" s="8"/>
      <c r="H1513" s="68"/>
      <c r="I1513" s="45"/>
      <c r="J1513" s="8"/>
      <c r="K1513" s="35"/>
      <c r="L1513" s="39">
        <f t="shared" si="46"/>
        <v>0</v>
      </c>
      <c r="M1513" s="33">
        <f t="shared" si="47"/>
        <v>332.07249999999971</v>
      </c>
    </row>
    <row r="1514" spans="1:13" s="4" customFormat="1" ht="15" customHeight="1" x14ac:dyDescent="0.25">
      <c r="A1514" s="1"/>
      <c r="B1514" s="16"/>
      <c r="C1514" s="8"/>
      <c r="D1514" s="8"/>
      <c r="E1514" s="9"/>
      <c r="F1514" s="8"/>
      <c r="G1514" s="8"/>
      <c r="H1514" s="68"/>
      <c r="I1514" s="45"/>
      <c r="J1514" s="8"/>
      <c r="K1514" s="35"/>
      <c r="L1514" s="39">
        <f t="shared" si="46"/>
        <v>0</v>
      </c>
      <c r="M1514" s="33">
        <f t="shared" si="47"/>
        <v>332.07249999999971</v>
      </c>
    </row>
    <row r="1515" spans="1:13" s="4" customFormat="1" ht="15" customHeight="1" x14ac:dyDescent="0.25">
      <c r="A1515" s="1"/>
      <c r="B1515" s="16"/>
      <c r="C1515" s="8"/>
      <c r="D1515" s="8"/>
      <c r="E1515" s="9"/>
      <c r="F1515" s="8"/>
      <c r="G1515" s="8"/>
      <c r="H1515" s="68"/>
      <c r="I1515" s="45"/>
      <c r="J1515" s="8"/>
      <c r="K1515" s="35"/>
      <c r="L1515" s="39">
        <f t="shared" si="46"/>
        <v>0</v>
      </c>
      <c r="M1515" s="33">
        <f t="shared" si="47"/>
        <v>332.07249999999971</v>
      </c>
    </row>
    <row r="1516" spans="1:13" s="4" customFormat="1" ht="15" customHeight="1" x14ac:dyDescent="0.25">
      <c r="A1516" s="1"/>
      <c r="B1516" s="16"/>
      <c r="C1516" s="8"/>
      <c r="D1516" s="8"/>
      <c r="E1516" s="9"/>
      <c r="F1516" s="8"/>
      <c r="G1516" s="8"/>
      <c r="H1516" s="68"/>
      <c r="I1516" s="45"/>
      <c r="J1516" s="8"/>
      <c r="K1516" s="35"/>
      <c r="L1516" s="39">
        <f t="shared" si="46"/>
        <v>0</v>
      </c>
      <c r="M1516" s="33">
        <f t="shared" si="47"/>
        <v>332.07249999999971</v>
      </c>
    </row>
    <row r="1517" spans="1:13" s="4" customFormat="1" ht="15" customHeight="1" x14ac:dyDescent="0.25">
      <c r="A1517" s="1"/>
      <c r="B1517" s="16"/>
      <c r="C1517" s="8"/>
      <c r="D1517" s="8"/>
      <c r="E1517" s="9"/>
      <c r="F1517" s="8"/>
      <c r="G1517" s="8"/>
      <c r="H1517" s="68"/>
      <c r="I1517" s="45"/>
      <c r="J1517" s="8"/>
      <c r="K1517" s="35"/>
      <c r="L1517" s="39">
        <f t="shared" si="46"/>
        <v>0</v>
      </c>
      <c r="M1517" s="33">
        <f t="shared" si="47"/>
        <v>332.07249999999971</v>
      </c>
    </row>
    <row r="1518" spans="1:13" s="4" customFormat="1" ht="15" customHeight="1" x14ac:dyDescent="0.25">
      <c r="A1518" s="1"/>
      <c r="B1518" s="16"/>
      <c r="C1518" s="8"/>
      <c r="D1518" s="8"/>
      <c r="E1518" s="9"/>
      <c r="F1518" s="8"/>
      <c r="G1518" s="8"/>
      <c r="H1518" s="68"/>
      <c r="I1518" s="45"/>
      <c r="J1518" s="8"/>
      <c r="K1518" s="35"/>
      <c r="L1518" s="39">
        <f t="shared" si="46"/>
        <v>0</v>
      </c>
      <c r="M1518" s="33">
        <f t="shared" si="47"/>
        <v>332.07249999999971</v>
      </c>
    </row>
    <row r="1519" spans="1:13" s="4" customFormat="1" ht="15" customHeight="1" x14ac:dyDescent="0.25">
      <c r="A1519" s="1"/>
      <c r="B1519" s="16"/>
      <c r="C1519" s="8"/>
      <c r="D1519" s="8"/>
      <c r="E1519" s="9"/>
      <c r="F1519" s="8"/>
      <c r="G1519" s="8"/>
      <c r="H1519" s="68"/>
      <c r="I1519" s="45"/>
      <c r="J1519" s="8"/>
      <c r="K1519" s="35"/>
      <c r="L1519" s="39">
        <f t="shared" si="46"/>
        <v>0</v>
      </c>
      <c r="M1519" s="33">
        <f t="shared" si="47"/>
        <v>332.07249999999971</v>
      </c>
    </row>
    <row r="1520" spans="1:13" s="4" customFormat="1" ht="15" customHeight="1" x14ac:dyDescent="0.25">
      <c r="A1520" s="1"/>
      <c r="B1520" s="16"/>
      <c r="C1520" s="8"/>
      <c r="D1520" s="8"/>
      <c r="E1520" s="9"/>
      <c r="F1520" s="8"/>
      <c r="G1520" s="8"/>
      <c r="H1520" s="68"/>
      <c r="I1520" s="45"/>
      <c r="J1520" s="8"/>
      <c r="K1520" s="35"/>
      <c r="L1520" s="39">
        <f t="shared" si="46"/>
        <v>0</v>
      </c>
      <c r="M1520" s="33">
        <f t="shared" si="47"/>
        <v>332.07249999999971</v>
      </c>
    </row>
    <row r="1521" spans="1:13" s="4" customFormat="1" ht="15" customHeight="1" x14ac:dyDescent="0.25">
      <c r="A1521" s="1"/>
      <c r="B1521" s="16"/>
      <c r="C1521" s="8"/>
      <c r="D1521" s="8"/>
      <c r="E1521" s="9"/>
      <c r="F1521" s="8"/>
      <c r="G1521" s="8"/>
      <c r="H1521" s="68"/>
      <c r="I1521" s="45"/>
      <c r="J1521" s="8"/>
      <c r="K1521" s="35"/>
      <c r="L1521" s="39">
        <f t="shared" si="46"/>
        <v>0</v>
      </c>
      <c r="M1521" s="33">
        <f t="shared" si="47"/>
        <v>332.07249999999971</v>
      </c>
    </row>
    <row r="1522" spans="1:13" s="4" customFormat="1" ht="15" customHeight="1" x14ac:dyDescent="0.25">
      <c r="A1522" s="1"/>
      <c r="B1522" s="16"/>
      <c r="C1522" s="8"/>
      <c r="D1522" s="8"/>
      <c r="E1522" s="9"/>
      <c r="F1522" s="8"/>
      <c r="G1522" s="8"/>
      <c r="H1522" s="68"/>
      <c r="I1522" s="45"/>
      <c r="J1522" s="8"/>
      <c r="K1522" s="35"/>
      <c r="L1522" s="39">
        <f t="shared" si="46"/>
        <v>0</v>
      </c>
      <c r="M1522" s="33">
        <f t="shared" si="47"/>
        <v>332.07249999999971</v>
      </c>
    </row>
    <row r="1523" spans="1:13" s="4" customFormat="1" ht="15" customHeight="1" x14ac:dyDescent="0.25">
      <c r="A1523" s="1"/>
      <c r="B1523" s="16"/>
      <c r="C1523" s="8"/>
      <c r="D1523" s="8"/>
      <c r="E1523" s="9"/>
      <c r="F1523" s="8"/>
      <c r="G1523" s="8"/>
      <c r="H1523" s="68"/>
      <c r="I1523" s="45"/>
      <c r="J1523" s="8"/>
      <c r="K1523" s="35"/>
      <c r="L1523" s="39">
        <f t="shared" si="46"/>
        <v>0</v>
      </c>
      <c r="M1523" s="33">
        <f t="shared" si="47"/>
        <v>332.07249999999971</v>
      </c>
    </row>
    <row r="1524" spans="1:13" s="4" customFormat="1" ht="15" customHeight="1" x14ac:dyDescent="0.25">
      <c r="A1524" s="1"/>
      <c r="B1524" s="16"/>
      <c r="C1524" s="8"/>
      <c r="D1524" s="8"/>
      <c r="E1524" s="9"/>
      <c r="F1524" s="8"/>
      <c r="G1524" s="8"/>
      <c r="H1524" s="68"/>
      <c r="I1524" s="45"/>
      <c r="J1524" s="8"/>
      <c r="K1524" s="35"/>
      <c r="L1524" s="39">
        <f t="shared" si="46"/>
        <v>0</v>
      </c>
      <c r="M1524" s="33">
        <f t="shared" si="47"/>
        <v>332.07249999999971</v>
      </c>
    </row>
    <row r="1525" spans="1:13" s="4" customFormat="1" ht="15" customHeight="1" x14ac:dyDescent="0.25">
      <c r="A1525" s="1"/>
      <c r="B1525" s="16"/>
      <c r="C1525" s="8"/>
      <c r="D1525" s="8"/>
      <c r="E1525" s="9"/>
      <c r="F1525" s="8"/>
      <c r="G1525" s="8"/>
      <c r="H1525" s="68"/>
      <c r="I1525" s="45"/>
      <c r="J1525" s="8"/>
      <c r="K1525" s="35"/>
      <c r="L1525" s="39">
        <f t="shared" si="46"/>
        <v>0</v>
      </c>
      <c r="M1525" s="33">
        <f t="shared" si="47"/>
        <v>332.07249999999971</v>
      </c>
    </row>
    <row r="1526" spans="1:13" s="4" customFormat="1" ht="15" customHeight="1" x14ac:dyDescent="0.25">
      <c r="A1526" s="1"/>
      <c r="B1526" s="16"/>
      <c r="C1526" s="8"/>
      <c r="D1526" s="8"/>
      <c r="E1526" s="9"/>
      <c r="F1526" s="8"/>
      <c r="G1526" s="8"/>
      <c r="H1526" s="68"/>
      <c r="I1526" s="45"/>
      <c r="J1526" s="8"/>
      <c r="K1526" s="35"/>
      <c r="L1526" s="39">
        <f t="shared" si="46"/>
        <v>0</v>
      </c>
      <c r="M1526" s="33">
        <f t="shared" si="47"/>
        <v>332.07249999999971</v>
      </c>
    </row>
    <row r="1527" spans="1:13" s="4" customFormat="1" ht="15" customHeight="1" x14ac:dyDescent="0.25">
      <c r="A1527" s="1"/>
      <c r="B1527" s="16"/>
      <c r="C1527" s="8"/>
      <c r="D1527" s="8"/>
      <c r="E1527" s="9"/>
      <c r="F1527" s="8"/>
      <c r="G1527" s="8"/>
      <c r="H1527" s="68"/>
      <c r="I1527" s="45"/>
      <c r="J1527" s="8"/>
      <c r="K1527" s="35"/>
      <c r="L1527" s="39">
        <f t="shared" si="46"/>
        <v>0</v>
      </c>
      <c r="M1527" s="33">
        <f t="shared" si="47"/>
        <v>332.07249999999971</v>
      </c>
    </row>
    <row r="1528" spans="1:13" s="4" customFormat="1" ht="15" customHeight="1" x14ac:dyDescent="0.25">
      <c r="A1528" s="1"/>
      <c r="B1528" s="16"/>
      <c r="C1528" s="8"/>
      <c r="D1528" s="8"/>
      <c r="E1528" s="9"/>
      <c r="F1528" s="8"/>
      <c r="G1528" s="8"/>
      <c r="H1528" s="68"/>
      <c r="I1528" s="45"/>
      <c r="J1528" s="8"/>
      <c r="K1528" s="35"/>
      <c r="L1528" s="39">
        <f t="shared" si="46"/>
        <v>0</v>
      </c>
      <c r="M1528" s="33">
        <f t="shared" si="47"/>
        <v>332.07249999999971</v>
      </c>
    </row>
    <row r="1529" spans="1:13" s="4" customFormat="1" ht="15" customHeight="1" x14ac:dyDescent="0.25">
      <c r="A1529" s="1"/>
      <c r="B1529" s="16"/>
      <c r="C1529" s="8"/>
      <c r="D1529" s="8"/>
      <c r="E1529" s="9"/>
      <c r="F1529" s="8"/>
      <c r="G1529" s="8"/>
      <c r="H1529" s="68"/>
      <c r="I1529" s="45"/>
      <c r="J1529" s="8"/>
      <c r="K1529" s="35"/>
      <c r="L1529" s="39">
        <f t="shared" si="46"/>
        <v>0</v>
      </c>
      <c r="M1529" s="33">
        <f t="shared" si="47"/>
        <v>332.07249999999971</v>
      </c>
    </row>
    <row r="1530" spans="1:13" s="4" customFormat="1" ht="15" customHeight="1" x14ac:dyDescent="0.25">
      <c r="A1530" s="1"/>
      <c r="B1530" s="16"/>
      <c r="C1530" s="8"/>
      <c r="D1530" s="8"/>
      <c r="E1530" s="9"/>
      <c r="F1530" s="8"/>
      <c r="G1530" s="8"/>
      <c r="H1530" s="68"/>
      <c r="I1530" s="45"/>
      <c r="J1530" s="8"/>
      <c r="K1530" s="35"/>
      <c r="L1530" s="39">
        <f t="shared" si="46"/>
        <v>0</v>
      </c>
      <c r="M1530" s="33">
        <f t="shared" si="47"/>
        <v>332.07249999999971</v>
      </c>
    </row>
    <row r="1531" spans="1:13" s="4" customFormat="1" ht="15" customHeight="1" x14ac:dyDescent="0.25">
      <c r="A1531" s="1"/>
      <c r="B1531" s="16"/>
      <c r="C1531" s="8"/>
      <c r="D1531" s="8"/>
      <c r="E1531" s="9"/>
      <c r="F1531" s="8"/>
      <c r="G1531" s="8"/>
      <c r="H1531" s="68"/>
      <c r="I1531" s="45"/>
      <c r="J1531" s="8"/>
      <c r="K1531" s="35"/>
      <c r="L1531" s="39">
        <f t="shared" si="46"/>
        <v>0</v>
      </c>
      <c r="M1531" s="33">
        <f t="shared" si="47"/>
        <v>332.07249999999971</v>
      </c>
    </row>
    <row r="1532" spans="1:13" s="4" customFormat="1" ht="15" customHeight="1" x14ac:dyDescent="0.25">
      <c r="A1532" s="1"/>
      <c r="B1532" s="16"/>
      <c r="C1532" s="8"/>
      <c r="D1532" s="8"/>
      <c r="E1532" s="9"/>
      <c r="F1532" s="8"/>
      <c r="G1532" s="8"/>
      <c r="H1532" s="68"/>
      <c r="I1532" s="45"/>
      <c r="J1532" s="8"/>
      <c r="K1532" s="35"/>
      <c r="L1532" s="39">
        <f t="shared" si="46"/>
        <v>0</v>
      </c>
      <c r="M1532" s="33">
        <f t="shared" si="47"/>
        <v>332.07249999999971</v>
      </c>
    </row>
    <row r="1533" spans="1:13" s="4" customFormat="1" ht="15" customHeight="1" x14ac:dyDescent="0.25">
      <c r="A1533" s="1"/>
      <c r="B1533" s="16"/>
      <c r="C1533" s="8"/>
      <c r="D1533" s="8"/>
      <c r="E1533" s="9"/>
      <c r="F1533" s="8"/>
      <c r="G1533" s="8"/>
      <c r="H1533" s="68"/>
      <c r="I1533" s="45"/>
      <c r="J1533" s="8"/>
      <c r="K1533" s="35"/>
      <c r="L1533" s="39">
        <f t="shared" si="46"/>
        <v>0</v>
      </c>
      <c r="M1533" s="33">
        <f t="shared" si="47"/>
        <v>332.07249999999971</v>
      </c>
    </row>
    <row r="1534" spans="1:13" s="4" customFormat="1" ht="15" customHeight="1" x14ac:dyDescent="0.25">
      <c r="A1534" s="1"/>
      <c r="B1534" s="16"/>
      <c r="C1534" s="8"/>
      <c r="D1534" s="8"/>
      <c r="E1534" s="9"/>
      <c r="F1534" s="8"/>
      <c r="G1534" s="8"/>
      <c r="H1534" s="68"/>
      <c r="I1534" s="45"/>
      <c r="J1534" s="8"/>
      <c r="K1534" s="35"/>
      <c r="L1534" s="39">
        <f t="shared" si="46"/>
        <v>0</v>
      </c>
      <c r="M1534" s="33">
        <f t="shared" si="47"/>
        <v>332.07249999999971</v>
      </c>
    </row>
    <row r="1535" spans="1:13" s="4" customFormat="1" ht="15" customHeight="1" x14ac:dyDescent="0.25">
      <c r="A1535" s="1"/>
      <c r="B1535" s="16"/>
      <c r="C1535" s="8"/>
      <c r="D1535" s="8"/>
      <c r="E1535" s="9"/>
      <c r="F1535" s="8"/>
      <c r="G1535" s="8"/>
      <c r="H1535" s="68"/>
      <c r="I1535" s="45"/>
      <c r="J1535" s="8"/>
      <c r="K1535" s="35"/>
      <c r="L1535" s="39">
        <f t="shared" si="46"/>
        <v>0</v>
      </c>
      <c r="M1535" s="33">
        <f t="shared" si="47"/>
        <v>332.07249999999971</v>
      </c>
    </row>
    <row r="1536" spans="1:13" s="4" customFormat="1" ht="15" customHeight="1" x14ac:dyDescent="0.25">
      <c r="A1536" s="1"/>
      <c r="B1536" s="16"/>
      <c r="C1536" s="8"/>
      <c r="D1536" s="8"/>
      <c r="E1536" s="9"/>
      <c r="F1536" s="8"/>
      <c r="G1536" s="8"/>
      <c r="H1536" s="68"/>
      <c r="I1536" s="45"/>
      <c r="J1536" s="8"/>
      <c r="K1536" s="35"/>
      <c r="L1536" s="39">
        <f t="shared" si="46"/>
        <v>0</v>
      </c>
      <c r="M1536" s="33">
        <f t="shared" si="47"/>
        <v>332.07249999999971</v>
      </c>
    </row>
    <row r="1537" spans="1:13" s="4" customFormat="1" ht="15" customHeight="1" x14ac:dyDescent="0.25">
      <c r="A1537" s="1"/>
      <c r="B1537" s="16"/>
      <c r="C1537" s="8"/>
      <c r="D1537" s="8"/>
      <c r="E1537" s="9"/>
      <c r="F1537" s="8"/>
      <c r="G1537" s="8"/>
      <c r="H1537" s="68"/>
      <c r="I1537" s="45"/>
      <c r="J1537" s="8"/>
      <c r="K1537" s="35"/>
      <c r="L1537" s="39">
        <f t="shared" si="46"/>
        <v>0</v>
      </c>
      <c r="M1537" s="33">
        <f t="shared" si="47"/>
        <v>332.07249999999971</v>
      </c>
    </row>
    <row r="1538" spans="1:13" s="4" customFormat="1" ht="15" customHeight="1" x14ac:dyDescent="0.25">
      <c r="A1538" s="1"/>
      <c r="B1538" s="16"/>
      <c r="C1538" s="8"/>
      <c r="D1538" s="8"/>
      <c r="E1538" s="9"/>
      <c r="F1538" s="8"/>
      <c r="G1538" s="8"/>
      <c r="H1538" s="68"/>
      <c r="I1538" s="45"/>
      <c r="J1538" s="8"/>
      <c r="K1538" s="35"/>
      <c r="L1538" s="39">
        <f t="shared" si="46"/>
        <v>0</v>
      </c>
      <c r="M1538" s="33">
        <f t="shared" si="47"/>
        <v>332.07249999999971</v>
      </c>
    </row>
    <row r="1539" spans="1:13" s="4" customFormat="1" ht="15" customHeight="1" x14ac:dyDescent="0.25">
      <c r="A1539" s="1"/>
      <c r="B1539" s="16"/>
      <c r="C1539" s="8"/>
      <c r="D1539" s="8"/>
      <c r="E1539" s="47"/>
      <c r="F1539" s="8"/>
      <c r="G1539" s="8"/>
      <c r="H1539" s="68"/>
      <c r="I1539" s="45"/>
      <c r="J1539" s="8"/>
      <c r="K1539" s="35"/>
      <c r="L1539" s="39">
        <f t="shared" si="46"/>
        <v>0</v>
      </c>
      <c r="M1539" s="33">
        <f t="shared" si="47"/>
        <v>332.07249999999971</v>
      </c>
    </row>
    <row r="1540" spans="1:13" s="4" customFormat="1" ht="15" customHeight="1" x14ac:dyDescent="0.25">
      <c r="A1540" s="1"/>
      <c r="B1540" s="16"/>
      <c r="C1540" s="8"/>
      <c r="D1540" s="8"/>
      <c r="E1540" s="9"/>
      <c r="F1540" s="8"/>
      <c r="G1540" s="8"/>
      <c r="H1540" s="68"/>
      <c r="I1540" s="45"/>
      <c r="J1540" s="8"/>
      <c r="K1540" s="35"/>
      <c r="L1540" s="39">
        <f t="shared" si="46"/>
        <v>0</v>
      </c>
      <c r="M1540" s="33">
        <f t="shared" si="47"/>
        <v>332.07249999999971</v>
      </c>
    </row>
    <row r="1541" spans="1:13" s="4" customFormat="1" ht="15" customHeight="1" x14ac:dyDescent="0.25">
      <c r="A1541" s="1"/>
      <c r="B1541" s="16"/>
      <c r="C1541" s="8"/>
      <c r="D1541" s="8"/>
      <c r="E1541" s="9"/>
      <c r="F1541" s="8"/>
      <c r="G1541" s="8"/>
      <c r="H1541" s="68"/>
      <c r="I1541" s="45"/>
      <c r="J1541" s="8"/>
      <c r="K1541" s="35"/>
      <c r="L1541" s="39">
        <f t="shared" si="46"/>
        <v>0</v>
      </c>
      <c r="M1541" s="33">
        <f t="shared" si="47"/>
        <v>332.07249999999971</v>
      </c>
    </row>
    <row r="1542" spans="1:13" s="4" customFormat="1" ht="15" customHeight="1" x14ac:dyDescent="0.25">
      <c r="A1542" s="1"/>
      <c r="B1542" s="16"/>
      <c r="C1542" s="8"/>
      <c r="D1542" s="8"/>
      <c r="E1542" s="9"/>
      <c r="F1542" s="8"/>
      <c r="G1542" s="8"/>
      <c r="H1542" s="68"/>
      <c r="I1542" s="45"/>
      <c r="J1542" s="8"/>
      <c r="K1542" s="35"/>
      <c r="L1542" s="39">
        <f t="shared" ref="L1542:L1605" si="48">IF(J1542&lt;&gt;0,(IF(G1542="Win",IF(J1542="1st",(K1542*H1542)-H1542,IF(J1542="Ref.",0,(-1*H1542))),IF(OR(J1542="1st",J1542="2nd",J1542="3rd"),(K1542*H1542)-H1542,IF(J1542="Ref.",0,(-1*H1542))))),0)</f>
        <v>0</v>
      </c>
      <c r="M1542" s="33">
        <f t="shared" si="47"/>
        <v>332.07249999999971</v>
      </c>
    </row>
    <row r="1543" spans="1:13" s="4" customFormat="1" ht="15" customHeight="1" x14ac:dyDescent="0.25">
      <c r="A1543" s="1"/>
      <c r="B1543" s="16"/>
      <c r="C1543" s="8"/>
      <c r="D1543" s="8"/>
      <c r="E1543" s="9"/>
      <c r="F1543" s="8"/>
      <c r="G1543" s="8"/>
      <c r="H1543" s="68"/>
      <c r="I1543" s="45"/>
      <c r="J1543" s="8"/>
      <c r="K1543" s="35"/>
      <c r="L1543" s="39">
        <f t="shared" si="48"/>
        <v>0</v>
      </c>
      <c r="M1543" s="33">
        <f t="shared" ref="M1543:M1606" si="49">L1543+M1542</f>
        <v>332.07249999999971</v>
      </c>
    </row>
    <row r="1544" spans="1:13" s="4" customFormat="1" ht="15" customHeight="1" x14ac:dyDescent="0.25">
      <c r="A1544" s="1"/>
      <c r="B1544" s="16"/>
      <c r="C1544" s="8"/>
      <c r="D1544" s="8"/>
      <c r="E1544" s="9"/>
      <c r="F1544" s="8"/>
      <c r="G1544" s="8"/>
      <c r="H1544" s="68"/>
      <c r="I1544" s="45"/>
      <c r="J1544" s="8"/>
      <c r="K1544" s="35"/>
      <c r="L1544" s="39">
        <f t="shared" si="48"/>
        <v>0</v>
      </c>
      <c r="M1544" s="33">
        <f t="shared" si="49"/>
        <v>332.07249999999971</v>
      </c>
    </row>
    <row r="1545" spans="1:13" s="4" customFormat="1" ht="15" customHeight="1" x14ac:dyDescent="0.25">
      <c r="A1545" s="1"/>
      <c r="B1545" s="16"/>
      <c r="C1545" s="8"/>
      <c r="D1545" s="8"/>
      <c r="E1545" s="9"/>
      <c r="F1545" s="8"/>
      <c r="G1545" s="8"/>
      <c r="H1545" s="68"/>
      <c r="I1545" s="45"/>
      <c r="J1545" s="8"/>
      <c r="K1545" s="35"/>
      <c r="L1545" s="39">
        <f t="shared" si="48"/>
        <v>0</v>
      </c>
      <c r="M1545" s="33">
        <f t="shared" si="49"/>
        <v>332.07249999999971</v>
      </c>
    </row>
    <row r="1546" spans="1:13" s="4" customFormat="1" ht="15" customHeight="1" x14ac:dyDescent="0.25">
      <c r="A1546" s="1"/>
      <c r="B1546" s="16"/>
      <c r="C1546" s="8"/>
      <c r="D1546" s="8"/>
      <c r="E1546" s="9"/>
      <c r="F1546" s="8"/>
      <c r="G1546" s="8"/>
      <c r="H1546" s="68"/>
      <c r="I1546" s="45"/>
      <c r="J1546" s="8"/>
      <c r="K1546" s="35"/>
      <c r="L1546" s="39">
        <f t="shared" si="48"/>
        <v>0</v>
      </c>
      <c r="M1546" s="33">
        <f t="shared" si="49"/>
        <v>332.07249999999971</v>
      </c>
    </row>
    <row r="1547" spans="1:13" s="4" customFormat="1" ht="15" customHeight="1" x14ac:dyDescent="0.25">
      <c r="A1547" s="1"/>
      <c r="B1547" s="16"/>
      <c r="C1547" s="8"/>
      <c r="D1547" s="8"/>
      <c r="E1547" s="9"/>
      <c r="F1547" s="8"/>
      <c r="G1547" s="8"/>
      <c r="H1547" s="68"/>
      <c r="I1547" s="45"/>
      <c r="J1547" s="8"/>
      <c r="K1547" s="35"/>
      <c r="L1547" s="39">
        <f t="shared" si="48"/>
        <v>0</v>
      </c>
      <c r="M1547" s="33">
        <f t="shared" si="49"/>
        <v>332.07249999999971</v>
      </c>
    </row>
    <row r="1548" spans="1:13" s="4" customFormat="1" ht="15" customHeight="1" x14ac:dyDescent="0.25">
      <c r="A1548" s="1"/>
      <c r="B1548" s="16"/>
      <c r="C1548" s="8"/>
      <c r="D1548" s="8"/>
      <c r="E1548" s="9"/>
      <c r="F1548" s="8"/>
      <c r="G1548" s="8"/>
      <c r="H1548" s="68"/>
      <c r="I1548" s="45"/>
      <c r="J1548" s="8"/>
      <c r="K1548" s="35"/>
      <c r="L1548" s="39">
        <f t="shared" si="48"/>
        <v>0</v>
      </c>
      <c r="M1548" s="33">
        <f t="shared" si="49"/>
        <v>332.07249999999971</v>
      </c>
    </row>
    <row r="1549" spans="1:13" s="4" customFormat="1" ht="15" customHeight="1" x14ac:dyDescent="0.25">
      <c r="A1549" s="1"/>
      <c r="B1549" s="16"/>
      <c r="C1549" s="8"/>
      <c r="D1549" s="8"/>
      <c r="E1549" s="9"/>
      <c r="F1549" s="8"/>
      <c r="G1549" s="8"/>
      <c r="H1549" s="68"/>
      <c r="I1549" s="45"/>
      <c r="J1549" s="8"/>
      <c r="K1549" s="35"/>
      <c r="L1549" s="39">
        <f t="shared" si="48"/>
        <v>0</v>
      </c>
      <c r="M1549" s="33">
        <f t="shared" si="49"/>
        <v>332.07249999999971</v>
      </c>
    </row>
    <row r="1550" spans="1:13" s="4" customFormat="1" ht="15" customHeight="1" x14ac:dyDescent="0.25">
      <c r="A1550" s="1"/>
      <c r="B1550" s="16"/>
      <c r="C1550" s="8"/>
      <c r="D1550" s="8"/>
      <c r="E1550" s="9"/>
      <c r="F1550" s="8"/>
      <c r="G1550" s="8"/>
      <c r="H1550" s="68"/>
      <c r="I1550" s="45"/>
      <c r="J1550" s="8"/>
      <c r="K1550" s="35"/>
      <c r="L1550" s="39">
        <f t="shared" si="48"/>
        <v>0</v>
      </c>
      <c r="M1550" s="33">
        <f t="shared" si="49"/>
        <v>332.07249999999971</v>
      </c>
    </row>
    <row r="1551" spans="1:13" s="4" customFormat="1" ht="15" customHeight="1" x14ac:dyDescent="0.25">
      <c r="A1551" s="1"/>
      <c r="B1551" s="16"/>
      <c r="C1551" s="8"/>
      <c r="D1551" s="8"/>
      <c r="E1551" s="9"/>
      <c r="F1551" s="8"/>
      <c r="G1551" s="8"/>
      <c r="H1551" s="68"/>
      <c r="I1551" s="45"/>
      <c r="J1551" s="8"/>
      <c r="K1551" s="35"/>
      <c r="L1551" s="39">
        <f t="shared" si="48"/>
        <v>0</v>
      </c>
      <c r="M1551" s="33">
        <f t="shared" si="49"/>
        <v>332.07249999999971</v>
      </c>
    </row>
    <row r="1552" spans="1:13" s="4" customFormat="1" ht="15" customHeight="1" x14ac:dyDescent="0.25">
      <c r="A1552" s="1"/>
      <c r="B1552" s="16"/>
      <c r="C1552" s="8"/>
      <c r="D1552" s="8"/>
      <c r="E1552" s="9"/>
      <c r="F1552" s="8"/>
      <c r="G1552" s="8"/>
      <c r="H1552" s="68"/>
      <c r="I1552" s="45"/>
      <c r="J1552" s="8"/>
      <c r="K1552" s="35"/>
      <c r="L1552" s="39">
        <f t="shared" si="48"/>
        <v>0</v>
      </c>
      <c r="M1552" s="33">
        <f t="shared" si="49"/>
        <v>332.07249999999971</v>
      </c>
    </row>
    <row r="1553" spans="1:13" s="4" customFormat="1" ht="15" customHeight="1" x14ac:dyDescent="0.25">
      <c r="A1553" s="1"/>
      <c r="B1553" s="16"/>
      <c r="C1553" s="8"/>
      <c r="D1553" s="8"/>
      <c r="E1553" s="9"/>
      <c r="F1553" s="8"/>
      <c r="G1553" s="8"/>
      <c r="H1553" s="68"/>
      <c r="I1553" s="45"/>
      <c r="J1553" s="8"/>
      <c r="K1553" s="35"/>
      <c r="L1553" s="39">
        <f t="shared" si="48"/>
        <v>0</v>
      </c>
      <c r="M1553" s="33">
        <f t="shared" si="49"/>
        <v>332.07249999999971</v>
      </c>
    </row>
    <row r="1554" spans="1:13" s="4" customFormat="1" ht="15" customHeight="1" x14ac:dyDescent="0.25">
      <c r="A1554" s="1"/>
      <c r="B1554" s="16"/>
      <c r="C1554" s="8"/>
      <c r="D1554" s="8"/>
      <c r="E1554" s="9"/>
      <c r="F1554" s="8"/>
      <c r="G1554" s="8"/>
      <c r="H1554" s="68"/>
      <c r="I1554" s="45"/>
      <c r="J1554" s="8"/>
      <c r="K1554" s="35"/>
      <c r="L1554" s="39">
        <f t="shared" si="48"/>
        <v>0</v>
      </c>
      <c r="M1554" s="33">
        <f t="shared" si="49"/>
        <v>332.07249999999971</v>
      </c>
    </row>
    <row r="1555" spans="1:13" s="4" customFormat="1" ht="15" customHeight="1" x14ac:dyDescent="0.25">
      <c r="A1555" s="1"/>
      <c r="B1555" s="16"/>
      <c r="C1555" s="8"/>
      <c r="D1555" s="8"/>
      <c r="E1555" s="9"/>
      <c r="F1555" s="8"/>
      <c r="G1555" s="8"/>
      <c r="H1555" s="68"/>
      <c r="I1555" s="45"/>
      <c r="J1555" s="8"/>
      <c r="K1555" s="35"/>
      <c r="L1555" s="39">
        <f t="shared" si="48"/>
        <v>0</v>
      </c>
      <c r="M1555" s="33">
        <f t="shared" si="49"/>
        <v>332.07249999999971</v>
      </c>
    </row>
    <row r="1556" spans="1:13" s="4" customFormat="1" ht="15" customHeight="1" x14ac:dyDescent="0.25">
      <c r="A1556" s="1"/>
      <c r="B1556" s="16"/>
      <c r="C1556" s="8"/>
      <c r="D1556" s="8"/>
      <c r="E1556" s="9"/>
      <c r="F1556" s="8"/>
      <c r="G1556" s="8"/>
      <c r="H1556" s="68"/>
      <c r="I1556" s="45"/>
      <c r="J1556" s="8"/>
      <c r="K1556" s="35"/>
      <c r="L1556" s="39">
        <f t="shared" si="48"/>
        <v>0</v>
      </c>
      <c r="M1556" s="33">
        <f t="shared" si="49"/>
        <v>332.07249999999971</v>
      </c>
    </row>
    <row r="1557" spans="1:13" s="4" customFormat="1" ht="15" customHeight="1" x14ac:dyDescent="0.25">
      <c r="A1557" s="1"/>
      <c r="B1557" s="16"/>
      <c r="C1557" s="8"/>
      <c r="D1557" s="8"/>
      <c r="E1557" s="9"/>
      <c r="F1557" s="8"/>
      <c r="G1557" s="8"/>
      <c r="H1557" s="68"/>
      <c r="I1557" s="45"/>
      <c r="J1557" s="8"/>
      <c r="K1557" s="35"/>
      <c r="L1557" s="39">
        <f t="shared" si="48"/>
        <v>0</v>
      </c>
      <c r="M1557" s="33">
        <f t="shared" si="49"/>
        <v>332.07249999999971</v>
      </c>
    </row>
    <row r="1558" spans="1:13" s="4" customFormat="1" ht="15" customHeight="1" x14ac:dyDescent="0.25">
      <c r="A1558" s="1"/>
      <c r="B1558" s="16"/>
      <c r="C1558" s="8"/>
      <c r="D1558" s="8"/>
      <c r="E1558" s="9"/>
      <c r="F1558" s="8"/>
      <c r="G1558" s="8"/>
      <c r="H1558" s="68"/>
      <c r="I1558" s="45"/>
      <c r="J1558" s="8"/>
      <c r="K1558" s="35"/>
      <c r="L1558" s="39">
        <f t="shared" si="48"/>
        <v>0</v>
      </c>
      <c r="M1558" s="33">
        <f t="shared" si="49"/>
        <v>332.07249999999971</v>
      </c>
    </row>
    <row r="1559" spans="1:13" s="4" customFormat="1" ht="15" customHeight="1" x14ac:dyDescent="0.25">
      <c r="A1559" s="1"/>
      <c r="B1559" s="16"/>
      <c r="C1559" s="8"/>
      <c r="D1559" s="8"/>
      <c r="E1559" s="9"/>
      <c r="F1559" s="8"/>
      <c r="G1559" s="8"/>
      <c r="H1559" s="68"/>
      <c r="I1559" s="45"/>
      <c r="J1559" s="8"/>
      <c r="K1559" s="35"/>
      <c r="L1559" s="39">
        <f t="shared" si="48"/>
        <v>0</v>
      </c>
      <c r="M1559" s="33">
        <f t="shared" si="49"/>
        <v>332.07249999999971</v>
      </c>
    </row>
    <row r="1560" spans="1:13" s="4" customFormat="1" ht="15" customHeight="1" x14ac:dyDescent="0.25">
      <c r="A1560" s="1"/>
      <c r="B1560" s="16"/>
      <c r="C1560" s="8"/>
      <c r="D1560" s="8"/>
      <c r="E1560" s="9"/>
      <c r="F1560" s="8"/>
      <c r="G1560" s="8"/>
      <c r="H1560" s="68"/>
      <c r="I1560" s="45"/>
      <c r="J1560" s="8"/>
      <c r="K1560" s="35"/>
      <c r="L1560" s="39">
        <f t="shared" si="48"/>
        <v>0</v>
      </c>
      <c r="M1560" s="33">
        <f t="shared" si="49"/>
        <v>332.07249999999971</v>
      </c>
    </row>
    <row r="1561" spans="1:13" s="4" customFormat="1" ht="15" customHeight="1" x14ac:dyDescent="0.25">
      <c r="A1561" s="1"/>
      <c r="B1561" s="16"/>
      <c r="C1561" s="8"/>
      <c r="D1561" s="8"/>
      <c r="E1561" s="9"/>
      <c r="F1561" s="8"/>
      <c r="G1561" s="8"/>
      <c r="H1561" s="68"/>
      <c r="I1561" s="45"/>
      <c r="J1561" s="8"/>
      <c r="K1561" s="35"/>
      <c r="L1561" s="39">
        <f t="shared" si="48"/>
        <v>0</v>
      </c>
      <c r="M1561" s="33">
        <f t="shared" si="49"/>
        <v>332.07249999999971</v>
      </c>
    </row>
    <row r="1562" spans="1:13" s="4" customFormat="1" ht="15" customHeight="1" x14ac:dyDescent="0.25">
      <c r="A1562" s="1"/>
      <c r="B1562" s="16"/>
      <c r="C1562" s="8"/>
      <c r="D1562" s="8"/>
      <c r="E1562" s="9"/>
      <c r="F1562" s="8"/>
      <c r="G1562" s="8"/>
      <c r="H1562" s="68"/>
      <c r="I1562" s="45"/>
      <c r="J1562" s="8"/>
      <c r="K1562" s="35"/>
      <c r="L1562" s="39">
        <f t="shared" si="48"/>
        <v>0</v>
      </c>
      <c r="M1562" s="33">
        <f t="shared" si="49"/>
        <v>332.07249999999971</v>
      </c>
    </row>
    <row r="1563" spans="1:13" s="4" customFormat="1" ht="15" customHeight="1" x14ac:dyDescent="0.25">
      <c r="A1563" s="1"/>
      <c r="B1563" s="16"/>
      <c r="C1563" s="8"/>
      <c r="D1563" s="8"/>
      <c r="E1563" s="9"/>
      <c r="F1563" s="8"/>
      <c r="G1563" s="8"/>
      <c r="H1563" s="68"/>
      <c r="I1563" s="45"/>
      <c r="J1563" s="8"/>
      <c r="K1563" s="35"/>
      <c r="L1563" s="39">
        <f t="shared" si="48"/>
        <v>0</v>
      </c>
      <c r="M1563" s="33">
        <f t="shared" si="49"/>
        <v>332.07249999999971</v>
      </c>
    </row>
    <row r="1564" spans="1:13" s="4" customFormat="1" ht="15" customHeight="1" x14ac:dyDescent="0.25">
      <c r="A1564" s="1"/>
      <c r="B1564" s="16"/>
      <c r="C1564" s="8"/>
      <c r="D1564" s="8"/>
      <c r="E1564" s="9"/>
      <c r="F1564" s="8"/>
      <c r="G1564" s="8"/>
      <c r="H1564" s="68"/>
      <c r="I1564" s="45"/>
      <c r="J1564" s="8"/>
      <c r="K1564" s="35"/>
      <c r="L1564" s="39">
        <f t="shared" si="48"/>
        <v>0</v>
      </c>
      <c r="M1564" s="33">
        <f t="shared" si="49"/>
        <v>332.07249999999971</v>
      </c>
    </row>
    <row r="1565" spans="1:13" s="4" customFormat="1" ht="15" customHeight="1" x14ac:dyDescent="0.25">
      <c r="A1565" s="1"/>
      <c r="B1565" s="16"/>
      <c r="C1565" s="8"/>
      <c r="D1565" s="8"/>
      <c r="E1565" s="9"/>
      <c r="F1565" s="8"/>
      <c r="G1565" s="8"/>
      <c r="H1565" s="68"/>
      <c r="I1565" s="45"/>
      <c r="J1565" s="8"/>
      <c r="K1565" s="35"/>
      <c r="L1565" s="39">
        <f t="shared" si="48"/>
        <v>0</v>
      </c>
      <c r="M1565" s="33">
        <f t="shared" si="49"/>
        <v>332.07249999999971</v>
      </c>
    </row>
    <row r="1566" spans="1:13" s="4" customFormat="1" ht="15" customHeight="1" x14ac:dyDescent="0.25">
      <c r="A1566" s="1"/>
      <c r="B1566" s="16"/>
      <c r="C1566" s="8"/>
      <c r="D1566" s="8"/>
      <c r="E1566" s="9"/>
      <c r="F1566" s="8"/>
      <c r="G1566" s="8"/>
      <c r="H1566" s="68"/>
      <c r="I1566" s="45"/>
      <c r="J1566" s="8"/>
      <c r="K1566" s="35"/>
      <c r="L1566" s="39">
        <f t="shared" si="48"/>
        <v>0</v>
      </c>
      <c r="M1566" s="33">
        <f t="shared" si="49"/>
        <v>332.07249999999971</v>
      </c>
    </row>
    <row r="1567" spans="1:13" s="4" customFormat="1" ht="15" customHeight="1" x14ac:dyDescent="0.25">
      <c r="A1567" s="1"/>
      <c r="B1567" s="16"/>
      <c r="C1567" s="8"/>
      <c r="D1567" s="8"/>
      <c r="E1567" s="9"/>
      <c r="F1567" s="8"/>
      <c r="G1567" s="8"/>
      <c r="H1567" s="68"/>
      <c r="I1567" s="45"/>
      <c r="J1567" s="8"/>
      <c r="K1567" s="35"/>
      <c r="L1567" s="39">
        <f t="shared" si="48"/>
        <v>0</v>
      </c>
      <c r="M1567" s="33">
        <f t="shared" si="49"/>
        <v>332.07249999999971</v>
      </c>
    </row>
    <row r="1568" spans="1:13" s="4" customFormat="1" ht="15" customHeight="1" x14ac:dyDescent="0.25">
      <c r="A1568" s="1"/>
      <c r="B1568" s="16"/>
      <c r="C1568" s="8"/>
      <c r="D1568" s="8"/>
      <c r="E1568" s="9"/>
      <c r="F1568" s="8"/>
      <c r="G1568" s="8"/>
      <c r="H1568" s="68"/>
      <c r="I1568" s="45"/>
      <c r="J1568" s="8"/>
      <c r="K1568" s="35"/>
      <c r="L1568" s="39">
        <f t="shared" si="48"/>
        <v>0</v>
      </c>
      <c r="M1568" s="33">
        <f t="shared" si="49"/>
        <v>332.07249999999971</v>
      </c>
    </row>
    <row r="1569" spans="1:13" s="4" customFormat="1" ht="15" customHeight="1" x14ac:dyDescent="0.25">
      <c r="A1569" s="1"/>
      <c r="B1569" s="16"/>
      <c r="C1569" s="8"/>
      <c r="D1569" s="8"/>
      <c r="E1569" s="9"/>
      <c r="F1569" s="8"/>
      <c r="G1569" s="8"/>
      <c r="H1569" s="68"/>
      <c r="I1569" s="45"/>
      <c r="J1569" s="8"/>
      <c r="K1569" s="35"/>
      <c r="L1569" s="39">
        <f t="shared" si="48"/>
        <v>0</v>
      </c>
      <c r="M1569" s="33">
        <f t="shared" si="49"/>
        <v>332.07249999999971</v>
      </c>
    </row>
    <row r="1570" spans="1:13" s="4" customFormat="1" ht="15" customHeight="1" x14ac:dyDescent="0.25">
      <c r="A1570" s="1"/>
      <c r="B1570" s="16"/>
      <c r="C1570" s="8"/>
      <c r="D1570" s="8"/>
      <c r="E1570" s="9"/>
      <c r="F1570" s="8"/>
      <c r="G1570" s="8"/>
      <c r="H1570" s="68"/>
      <c r="I1570" s="45"/>
      <c r="J1570" s="8"/>
      <c r="K1570" s="35"/>
      <c r="L1570" s="39">
        <f t="shared" si="48"/>
        <v>0</v>
      </c>
      <c r="M1570" s="33">
        <f t="shared" si="49"/>
        <v>332.07249999999971</v>
      </c>
    </row>
    <row r="1571" spans="1:13" s="4" customFormat="1" ht="15" customHeight="1" x14ac:dyDescent="0.25">
      <c r="A1571" s="1"/>
      <c r="B1571" s="16"/>
      <c r="C1571" s="8"/>
      <c r="D1571" s="8"/>
      <c r="E1571" s="9"/>
      <c r="F1571" s="8"/>
      <c r="G1571" s="8"/>
      <c r="H1571" s="68"/>
      <c r="I1571" s="45"/>
      <c r="J1571" s="8"/>
      <c r="K1571" s="35"/>
      <c r="L1571" s="39">
        <f t="shared" si="48"/>
        <v>0</v>
      </c>
      <c r="M1571" s="33">
        <f t="shared" si="49"/>
        <v>332.07249999999971</v>
      </c>
    </row>
    <row r="1572" spans="1:13" s="4" customFormat="1" ht="15" customHeight="1" x14ac:dyDescent="0.25">
      <c r="A1572" s="1"/>
      <c r="B1572" s="16"/>
      <c r="C1572" s="8"/>
      <c r="D1572" s="8"/>
      <c r="E1572" s="9"/>
      <c r="F1572" s="8"/>
      <c r="G1572" s="8"/>
      <c r="H1572" s="68"/>
      <c r="I1572" s="45"/>
      <c r="J1572" s="8"/>
      <c r="K1572" s="35"/>
      <c r="L1572" s="39">
        <f t="shared" si="48"/>
        <v>0</v>
      </c>
      <c r="M1572" s="33">
        <f t="shared" si="49"/>
        <v>332.07249999999971</v>
      </c>
    </row>
    <row r="1573" spans="1:13" s="4" customFormat="1" ht="15" customHeight="1" x14ac:dyDescent="0.25">
      <c r="A1573" s="1"/>
      <c r="B1573" s="16"/>
      <c r="C1573" s="8"/>
      <c r="D1573" s="8"/>
      <c r="E1573" s="9"/>
      <c r="F1573" s="8"/>
      <c r="G1573" s="8"/>
      <c r="H1573" s="68"/>
      <c r="I1573" s="45"/>
      <c r="J1573" s="8"/>
      <c r="K1573" s="35"/>
      <c r="L1573" s="39">
        <f t="shared" si="48"/>
        <v>0</v>
      </c>
      <c r="M1573" s="33">
        <f t="shared" si="49"/>
        <v>332.07249999999971</v>
      </c>
    </row>
    <row r="1574" spans="1:13" s="4" customFormat="1" ht="15" customHeight="1" x14ac:dyDescent="0.25">
      <c r="A1574" s="1"/>
      <c r="B1574" s="16"/>
      <c r="C1574" s="8"/>
      <c r="D1574" s="8"/>
      <c r="E1574" s="9"/>
      <c r="F1574" s="8"/>
      <c r="G1574" s="8"/>
      <c r="H1574" s="68"/>
      <c r="I1574" s="45"/>
      <c r="J1574" s="8"/>
      <c r="K1574" s="35"/>
      <c r="L1574" s="39">
        <f t="shared" si="48"/>
        <v>0</v>
      </c>
      <c r="M1574" s="33">
        <f t="shared" si="49"/>
        <v>332.07249999999971</v>
      </c>
    </row>
    <row r="1575" spans="1:13" s="4" customFormat="1" ht="15" customHeight="1" x14ac:dyDescent="0.25">
      <c r="A1575" s="1"/>
      <c r="B1575" s="16"/>
      <c r="C1575" s="8"/>
      <c r="D1575" s="8"/>
      <c r="E1575" s="9"/>
      <c r="F1575" s="8"/>
      <c r="G1575" s="8"/>
      <c r="H1575" s="68"/>
      <c r="I1575" s="45"/>
      <c r="J1575" s="8"/>
      <c r="K1575" s="35"/>
      <c r="L1575" s="39">
        <f t="shared" si="48"/>
        <v>0</v>
      </c>
      <c r="M1575" s="33">
        <f t="shared" si="49"/>
        <v>332.07249999999971</v>
      </c>
    </row>
    <row r="1576" spans="1:13" s="4" customFormat="1" ht="15" customHeight="1" x14ac:dyDescent="0.25">
      <c r="A1576" s="1"/>
      <c r="B1576" s="16"/>
      <c r="C1576" s="8"/>
      <c r="D1576" s="8"/>
      <c r="E1576" s="9"/>
      <c r="F1576" s="8"/>
      <c r="G1576" s="8"/>
      <c r="H1576" s="68"/>
      <c r="I1576" s="45"/>
      <c r="J1576" s="8"/>
      <c r="K1576" s="35"/>
      <c r="L1576" s="39">
        <f t="shared" si="48"/>
        <v>0</v>
      </c>
      <c r="M1576" s="33">
        <f t="shared" si="49"/>
        <v>332.07249999999971</v>
      </c>
    </row>
    <row r="1577" spans="1:13" s="4" customFormat="1" ht="15" customHeight="1" x14ac:dyDescent="0.25">
      <c r="A1577" s="1"/>
      <c r="B1577" s="16"/>
      <c r="C1577" s="8"/>
      <c r="D1577" s="8"/>
      <c r="E1577" s="9"/>
      <c r="F1577" s="8"/>
      <c r="G1577" s="8"/>
      <c r="H1577" s="68"/>
      <c r="I1577" s="45"/>
      <c r="J1577" s="8"/>
      <c r="K1577" s="35"/>
      <c r="L1577" s="39">
        <f t="shared" si="48"/>
        <v>0</v>
      </c>
      <c r="M1577" s="33">
        <f t="shared" si="49"/>
        <v>332.07249999999971</v>
      </c>
    </row>
    <row r="1578" spans="1:13" s="4" customFormat="1" ht="15" customHeight="1" x14ac:dyDescent="0.25">
      <c r="A1578" s="1"/>
      <c r="B1578" s="16"/>
      <c r="C1578" s="8"/>
      <c r="D1578" s="8"/>
      <c r="E1578" s="9"/>
      <c r="F1578" s="8"/>
      <c r="G1578" s="8"/>
      <c r="H1578" s="68"/>
      <c r="I1578" s="45"/>
      <c r="J1578" s="8"/>
      <c r="K1578" s="35"/>
      <c r="L1578" s="39">
        <f t="shared" si="48"/>
        <v>0</v>
      </c>
      <c r="M1578" s="33">
        <f t="shared" si="49"/>
        <v>332.07249999999971</v>
      </c>
    </row>
    <row r="1579" spans="1:13" s="4" customFormat="1" ht="15" customHeight="1" x14ac:dyDescent="0.25">
      <c r="A1579" s="1"/>
      <c r="B1579" s="16"/>
      <c r="C1579" s="8"/>
      <c r="D1579" s="8"/>
      <c r="E1579" s="9"/>
      <c r="F1579" s="8"/>
      <c r="G1579" s="8"/>
      <c r="H1579" s="68"/>
      <c r="I1579" s="45"/>
      <c r="J1579" s="8"/>
      <c r="K1579" s="35"/>
      <c r="L1579" s="39">
        <f t="shared" si="48"/>
        <v>0</v>
      </c>
      <c r="M1579" s="33">
        <f t="shared" si="49"/>
        <v>332.07249999999971</v>
      </c>
    </row>
    <row r="1580" spans="1:13" s="4" customFormat="1" ht="15" customHeight="1" x14ac:dyDescent="0.25">
      <c r="A1580" s="1"/>
      <c r="B1580" s="16"/>
      <c r="C1580" s="8"/>
      <c r="D1580" s="8"/>
      <c r="E1580" s="9"/>
      <c r="F1580" s="8"/>
      <c r="G1580" s="8"/>
      <c r="H1580" s="68"/>
      <c r="I1580" s="45"/>
      <c r="J1580" s="8"/>
      <c r="K1580" s="35"/>
      <c r="L1580" s="39">
        <f t="shared" si="48"/>
        <v>0</v>
      </c>
      <c r="M1580" s="33">
        <f t="shared" si="49"/>
        <v>332.07249999999971</v>
      </c>
    </row>
    <row r="1581" spans="1:13" s="4" customFormat="1" ht="15" customHeight="1" x14ac:dyDescent="0.25">
      <c r="A1581" s="1"/>
      <c r="B1581" s="16"/>
      <c r="C1581" s="8"/>
      <c r="D1581" s="8"/>
      <c r="E1581" s="9"/>
      <c r="F1581" s="8"/>
      <c r="G1581" s="8"/>
      <c r="H1581" s="68"/>
      <c r="I1581" s="45"/>
      <c r="J1581" s="8"/>
      <c r="K1581" s="35"/>
      <c r="L1581" s="39">
        <f t="shared" si="48"/>
        <v>0</v>
      </c>
      <c r="M1581" s="33">
        <f t="shared" si="49"/>
        <v>332.07249999999971</v>
      </c>
    </row>
    <row r="1582" spans="1:13" s="4" customFormat="1" ht="15" customHeight="1" x14ac:dyDescent="0.25">
      <c r="A1582" s="1"/>
      <c r="B1582" s="16"/>
      <c r="C1582" s="8"/>
      <c r="D1582" s="8"/>
      <c r="E1582" s="9"/>
      <c r="F1582" s="8"/>
      <c r="G1582" s="8"/>
      <c r="H1582" s="68"/>
      <c r="I1582" s="45"/>
      <c r="J1582" s="8"/>
      <c r="K1582" s="35"/>
      <c r="L1582" s="39">
        <f t="shared" si="48"/>
        <v>0</v>
      </c>
      <c r="M1582" s="33">
        <f t="shared" si="49"/>
        <v>332.07249999999971</v>
      </c>
    </row>
    <row r="1583" spans="1:13" s="4" customFormat="1" ht="15" customHeight="1" x14ac:dyDescent="0.25">
      <c r="A1583" s="1"/>
      <c r="B1583" s="16"/>
      <c r="C1583" s="8"/>
      <c r="D1583" s="8"/>
      <c r="E1583" s="9"/>
      <c r="F1583" s="8"/>
      <c r="G1583" s="8"/>
      <c r="H1583" s="68"/>
      <c r="I1583" s="45"/>
      <c r="J1583" s="8"/>
      <c r="K1583" s="35"/>
      <c r="L1583" s="39">
        <f t="shared" si="48"/>
        <v>0</v>
      </c>
      <c r="M1583" s="33">
        <f t="shared" si="49"/>
        <v>332.07249999999971</v>
      </c>
    </row>
    <row r="1584" spans="1:13" s="4" customFormat="1" ht="15" customHeight="1" x14ac:dyDescent="0.25">
      <c r="A1584" s="1"/>
      <c r="B1584" s="16"/>
      <c r="C1584" s="8"/>
      <c r="D1584" s="8"/>
      <c r="E1584" s="9"/>
      <c r="F1584" s="8"/>
      <c r="G1584" s="8"/>
      <c r="H1584" s="68"/>
      <c r="I1584" s="45"/>
      <c r="J1584" s="8"/>
      <c r="K1584" s="35"/>
      <c r="L1584" s="39">
        <f t="shared" si="48"/>
        <v>0</v>
      </c>
      <c r="M1584" s="33">
        <f t="shared" si="49"/>
        <v>332.07249999999971</v>
      </c>
    </row>
    <row r="1585" spans="1:13" s="4" customFormat="1" ht="15" customHeight="1" x14ac:dyDescent="0.25">
      <c r="A1585" s="1"/>
      <c r="B1585" s="16"/>
      <c r="C1585" s="8"/>
      <c r="D1585" s="8"/>
      <c r="E1585" s="9"/>
      <c r="F1585" s="8"/>
      <c r="G1585" s="8"/>
      <c r="H1585" s="68"/>
      <c r="I1585" s="45"/>
      <c r="J1585" s="8"/>
      <c r="K1585" s="35"/>
      <c r="L1585" s="39">
        <f t="shared" si="48"/>
        <v>0</v>
      </c>
      <c r="M1585" s="33">
        <f t="shared" si="49"/>
        <v>332.07249999999971</v>
      </c>
    </row>
    <row r="1586" spans="1:13" s="4" customFormat="1" ht="15" customHeight="1" x14ac:dyDescent="0.25">
      <c r="A1586" s="1"/>
      <c r="B1586" s="16"/>
      <c r="C1586" s="8"/>
      <c r="D1586" s="8"/>
      <c r="E1586" s="9"/>
      <c r="F1586" s="8"/>
      <c r="G1586" s="8"/>
      <c r="H1586" s="68"/>
      <c r="I1586" s="45"/>
      <c r="J1586" s="8"/>
      <c r="K1586" s="35"/>
      <c r="L1586" s="39">
        <f t="shared" si="48"/>
        <v>0</v>
      </c>
      <c r="M1586" s="33">
        <f t="shared" si="49"/>
        <v>332.07249999999971</v>
      </c>
    </row>
    <row r="1587" spans="1:13" s="4" customFormat="1" ht="15" customHeight="1" x14ac:dyDescent="0.25">
      <c r="A1587" s="1"/>
      <c r="B1587" s="16"/>
      <c r="C1587" s="8"/>
      <c r="D1587" s="8"/>
      <c r="E1587" s="9"/>
      <c r="F1587" s="8"/>
      <c r="G1587" s="8"/>
      <c r="H1587" s="68"/>
      <c r="I1587" s="45"/>
      <c r="J1587" s="8"/>
      <c r="K1587" s="35"/>
      <c r="L1587" s="39">
        <f t="shared" si="48"/>
        <v>0</v>
      </c>
      <c r="M1587" s="33">
        <f t="shared" si="49"/>
        <v>332.07249999999971</v>
      </c>
    </row>
    <row r="1588" spans="1:13" s="4" customFormat="1" ht="15" customHeight="1" x14ac:dyDescent="0.25">
      <c r="A1588" s="1"/>
      <c r="B1588" s="16"/>
      <c r="C1588" s="8"/>
      <c r="D1588" s="8"/>
      <c r="E1588" s="9"/>
      <c r="F1588" s="8"/>
      <c r="G1588" s="8"/>
      <c r="H1588" s="68"/>
      <c r="I1588" s="45"/>
      <c r="J1588" s="8"/>
      <c r="K1588" s="35"/>
      <c r="L1588" s="39">
        <f t="shared" si="48"/>
        <v>0</v>
      </c>
      <c r="M1588" s="33">
        <f t="shared" si="49"/>
        <v>332.07249999999971</v>
      </c>
    </row>
    <row r="1589" spans="1:13" s="4" customFormat="1" ht="15" customHeight="1" x14ac:dyDescent="0.25">
      <c r="A1589" s="1"/>
      <c r="B1589" s="16"/>
      <c r="C1589" s="8"/>
      <c r="D1589" s="8"/>
      <c r="E1589" s="9"/>
      <c r="F1589" s="8"/>
      <c r="G1589" s="8"/>
      <c r="H1589" s="68"/>
      <c r="I1589" s="45"/>
      <c r="J1589" s="8"/>
      <c r="K1589" s="35"/>
      <c r="L1589" s="39">
        <f t="shared" si="48"/>
        <v>0</v>
      </c>
      <c r="M1589" s="33">
        <f t="shared" si="49"/>
        <v>332.07249999999971</v>
      </c>
    </row>
    <row r="1590" spans="1:13" s="4" customFormat="1" ht="15" customHeight="1" x14ac:dyDescent="0.25">
      <c r="A1590" s="1"/>
      <c r="B1590" s="16"/>
      <c r="C1590" s="8"/>
      <c r="D1590" s="8"/>
      <c r="E1590" s="9"/>
      <c r="F1590" s="8"/>
      <c r="G1590" s="8"/>
      <c r="H1590" s="68"/>
      <c r="I1590" s="45"/>
      <c r="J1590" s="8"/>
      <c r="K1590" s="35"/>
      <c r="L1590" s="39">
        <f t="shared" si="48"/>
        <v>0</v>
      </c>
      <c r="M1590" s="33">
        <f t="shared" si="49"/>
        <v>332.07249999999971</v>
      </c>
    </row>
    <row r="1591" spans="1:13" s="4" customFormat="1" ht="15" customHeight="1" x14ac:dyDescent="0.25">
      <c r="A1591" s="1"/>
      <c r="B1591" s="16"/>
      <c r="C1591" s="8"/>
      <c r="D1591" s="8"/>
      <c r="E1591" s="9"/>
      <c r="F1591" s="8"/>
      <c r="G1591" s="8"/>
      <c r="H1591" s="68"/>
      <c r="I1591" s="45"/>
      <c r="J1591" s="8"/>
      <c r="K1591" s="35"/>
      <c r="L1591" s="39">
        <f t="shared" si="48"/>
        <v>0</v>
      </c>
      <c r="M1591" s="33">
        <f t="shared" si="49"/>
        <v>332.07249999999971</v>
      </c>
    </row>
    <row r="1592" spans="1:13" s="4" customFormat="1" ht="15" customHeight="1" x14ac:dyDescent="0.25">
      <c r="A1592" s="1"/>
      <c r="B1592" s="16"/>
      <c r="C1592" s="8"/>
      <c r="D1592" s="8"/>
      <c r="E1592" s="9"/>
      <c r="F1592" s="8"/>
      <c r="G1592" s="8"/>
      <c r="H1592" s="68"/>
      <c r="I1592" s="45"/>
      <c r="J1592" s="8"/>
      <c r="K1592" s="35"/>
      <c r="L1592" s="39">
        <f t="shared" si="48"/>
        <v>0</v>
      </c>
      <c r="M1592" s="33">
        <f t="shared" si="49"/>
        <v>332.07249999999971</v>
      </c>
    </row>
    <row r="1593" spans="1:13" s="4" customFormat="1" ht="15" customHeight="1" x14ac:dyDescent="0.25">
      <c r="A1593" s="1"/>
      <c r="B1593" s="16"/>
      <c r="C1593" s="8"/>
      <c r="D1593" s="8"/>
      <c r="E1593" s="9"/>
      <c r="F1593" s="8"/>
      <c r="G1593" s="8"/>
      <c r="H1593" s="68"/>
      <c r="I1593" s="45"/>
      <c r="J1593" s="8"/>
      <c r="K1593" s="35"/>
      <c r="L1593" s="39">
        <f t="shared" si="48"/>
        <v>0</v>
      </c>
      <c r="M1593" s="33">
        <f t="shared" si="49"/>
        <v>332.07249999999971</v>
      </c>
    </row>
    <row r="1594" spans="1:13" s="4" customFormat="1" ht="15" customHeight="1" x14ac:dyDescent="0.25">
      <c r="A1594" s="1"/>
      <c r="B1594" s="16"/>
      <c r="C1594" s="8"/>
      <c r="D1594" s="8"/>
      <c r="E1594" s="9"/>
      <c r="F1594" s="8"/>
      <c r="G1594" s="8"/>
      <c r="H1594" s="68"/>
      <c r="I1594" s="45"/>
      <c r="J1594" s="8"/>
      <c r="K1594" s="35"/>
      <c r="L1594" s="39">
        <f t="shared" si="48"/>
        <v>0</v>
      </c>
      <c r="M1594" s="33">
        <f t="shared" si="49"/>
        <v>332.07249999999971</v>
      </c>
    </row>
    <row r="1595" spans="1:13" s="4" customFormat="1" ht="15" customHeight="1" x14ac:dyDescent="0.25">
      <c r="A1595" s="1"/>
      <c r="B1595" s="16"/>
      <c r="C1595" s="8"/>
      <c r="D1595" s="8"/>
      <c r="E1595" s="9"/>
      <c r="F1595" s="8"/>
      <c r="G1595" s="8"/>
      <c r="H1595" s="68"/>
      <c r="I1595" s="45"/>
      <c r="J1595" s="8"/>
      <c r="K1595" s="35"/>
      <c r="L1595" s="39">
        <f t="shared" si="48"/>
        <v>0</v>
      </c>
      <c r="M1595" s="33">
        <f t="shared" si="49"/>
        <v>332.07249999999971</v>
      </c>
    </row>
    <row r="1596" spans="1:13" s="4" customFormat="1" ht="15" customHeight="1" x14ac:dyDescent="0.25">
      <c r="A1596" s="1"/>
      <c r="B1596" s="16"/>
      <c r="C1596" s="8"/>
      <c r="D1596" s="8"/>
      <c r="E1596" s="9"/>
      <c r="F1596" s="8"/>
      <c r="G1596" s="8"/>
      <c r="H1596" s="68"/>
      <c r="I1596" s="45"/>
      <c r="J1596" s="8"/>
      <c r="K1596" s="35"/>
      <c r="L1596" s="39">
        <f t="shared" si="48"/>
        <v>0</v>
      </c>
      <c r="M1596" s="33">
        <f t="shared" si="49"/>
        <v>332.07249999999971</v>
      </c>
    </row>
    <row r="1597" spans="1:13" s="4" customFormat="1" ht="15" customHeight="1" x14ac:dyDescent="0.25">
      <c r="A1597" s="1"/>
      <c r="B1597" s="16"/>
      <c r="C1597" s="8"/>
      <c r="D1597" s="8"/>
      <c r="E1597" s="9"/>
      <c r="F1597" s="8"/>
      <c r="G1597" s="8"/>
      <c r="H1597" s="68"/>
      <c r="I1597" s="45"/>
      <c r="J1597" s="8"/>
      <c r="K1597" s="35"/>
      <c r="L1597" s="39">
        <f t="shared" si="48"/>
        <v>0</v>
      </c>
      <c r="M1597" s="33">
        <f t="shared" si="49"/>
        <v>332.07249999999971</v>
      </c>
    </row>
    <row r="1598" spans="1:13" s="4" customFormat="1" ht="15" customHeight="1" x14ac:dyDescent="0.25">
      <c r="A1598" s="1"/>
      <c r="B1598" s="16"/>
      <c r="C1598" s="8"/>
      <c r="D1598" s="8"/>
      <c r="E1598" s="9"/>
      <c r="F1598" s="8"/>
      <c r="G1598" s="8"/>
      <c r="H1598" s="68"/>
      <c r="I1598" s="45"/>
      <c r="J1598" s="8"/>
      <c r="K1598" s="35"/>
      <c r="L1598" s="39">
        <f t="shared" si="48"/>
        <v>0</v>
      </c>
      <c r="M1598" s="33">
        <f t="shared" si="49"/>
        <v>332.07249999999971</v>
      </c>
    </row>
    <row r="1599" spans="1:13" s="4" customFormat="1" ht="15" customHeight="1" x14ac:dyDescent="0.25">
      <c r="A1599" s="1"/>
      <c r="B1599" s="16"/>
      <c r="C1599" s="8"/>
      <c r="D1599" s="8"/>
      <c r="E1599" s="9"/>
      <c r="F1599" s="8"/>
      <c r="G1599" s="8"/>
      <c r="H1599" s="68"/>
      <c r="I1599" s="45"/>
      <c r="J1599" s="8"/>
      <c r="K1599" s="35"/>
      <c r="L1599" s="39">
        <f t="shared" si="48"/>
        <v>0</v>
      </c>
      <c r="M1599" s="33">
        <f t="shared" si="49"/>
        <v>332.07249999999971</v>
      </c>
    </row>
    <row r="1600" spans="1:13" s="4" customFormat="1" ht="15" customHeight="1" x14ac:dyDescent="0.25">
      <c r="A1600" s="1"/>
      <c r="B1600" s="16"/>
      <c r="C1600" s="8"/>
      <c r="D1600" s="8"/>
      <c r="E1600" s="9"/>
      <c r="F1600" s="8"/>
      <c r="G1600" s="8"/>
      <c r="H1600" s="68"/>
      <c r="I1600" s="45"/>
      <c r="J1600" s="8"/>
      <c r="K1600" s="35"/>
      <c r="L1600" s="39">
        <f t="shared" si="48"/>
        <v>0</v>
      </c>
      <c r="M1600" s="33">
        <f t="shared" si="49"/>
        <v>332.07249999999971</v>
      </c>
    </row>
    <row r="1601" spans="1:13" s="4" customFormat="1" ht="15" customHeight="1" x14ac:dyDescent="0.25">
      <c r="A1601" s="1"/>
      <c r="B1601" s="16"/>
      <c r="C1601" s="8"/>
      <c r="D1601" s="8"/>
      <c r="E1601" s="9"/>
      <c r="F1601" s="8"/>
      <c r="G1601" s="8"/>
      <c r="H1601" s="68"/>
      <c r="I1601" s="45"/>
      <c r="J1601" s="8"/>
      <c r="K1601" s="35"/>
      <c r="L1601" s="39">
        <f t="shared" si="48"/>
        <v>0</v>
      </c>
      <c r="M1601" s="33">
        <f t="shared" si="49"/>
        <v>332.07249999999971</v>
      </c>
    </row>
    <row r="1602" spans="1:13" s="4" customFormat="1" ht="15" customHeight="1" x14ac:dyDescent="0.25">
      <c r="A1602" s="1"/>
      <c r="B1602" s="16"/>
      <c r="C1602" s="8"/>
      <c r="D1602" s="8"/>
      <c r="E1602" s="9"/>
      <c r="F1602" s="8"/>
      <c r="G1602" s="8"/>
      <c r="H1602" s="68"/>
      <c r="I1602" s="45"/>
      <c r="J1602" s="8"/>
      <c r="K1602" s="35"/>
      <c r="L1602" s="39">
        <f t="shared" si="48"/>
        <v>0</v>
      </c>
      <c r="M1602" s="33">
        <f t="shared" si="49"/>
        <v>332.07249999999971</v>
      </c>
    </row>
    <row r="1603" spans="1:13" s="4" customFormat="1" ht="15" customHeight="1" x14ac:dyDescent="0.25">
      <c r="A1603" s="1"/>
      <c r="B1603" s="16"/>
      <c r="C1603" s="8"/>
      <c r="D1603" s="8"/>
      <c r="E1603" s="9"/>
      <c r="F1603" s="8"/>
      <c r="G1603" s="8"/>
      <c r="H1603" s="68"/>
      <c r="I1603" s="45"/>
      <c r="J1603" s="8"/>
      <c r="K1603" s="35"/>
      <c r="L1603" s="39">
        <f t="shared" si="48"/>
        <v>0</v>
      </c>
      <c r="M1603" s="33">
        <f t="shared" si="49"/>
        <v>332.07249999999971</v>
      </c>
    </row>
    <row r="1604" spans="1:13" s="4" customFormat="1" ht="15" customHeight="1" x14ac:dyDescent="0.25">
      <c r="A1604" s="1"/>
      <c r="B1604" s="16"/>
      <c r="C1604" s="8"/>
      <c r="D1604" s="8"/>
      <c r="E1604" s="9"/>
      <c r="F1604" s="8"/>
      <c r="G1604" s="8"/>
      <c r="H1604" s="68"/>
      <c r="I1604" s="45"/>
      <c r="J1604" s="8"/>
      <c r="K1604" s="35"/>
      <c r="L1604" s="39">
        <f t="shared" si="48"/>
        <v>0</v>
      </c>
      <c r="M1604" s="33">
        <f t="shared" si="49"/>
        <v>332.07249999999971</v>
      </c>
    </row>
    <row r="1605" spans="1:13" s="4" customFormat="1" ht="15" customHeight="1" x14ac:dyDescent="0.25">
      <c r="A1605" s="1"/>
      <c r="B1605" s="16"/>
      <c r="C1605" s="8"/>
      <c r="D1605" s="8"/>
      <c r="E1605" s="9"/>
      <c r="F1605" s="8"/>
      <c r="G1605" s="8"/>
      <c r="H1605" s="68"/>
      <c r="I1605" s="45"/>
      <c r="J1605" s="8"/>
      <c r="K1605" s="35"/>
      <c r="L1605" s="39">
        <f t="shared" si="48"/>
        <v>0</v>
      </c>
      <c r="M1605" s="33">
        <f t="shared" si="49"/>
        <v>332.07249999999971</v>
      </c>
    </row>
    <row r="1606" spans="1:13" s="4" customFormat="1" ht="15" customHeight="1" x14ac:dyDescent="0.25">
      <c r="A1606" s="1"/>
      <c r="B1606" s="16"/>
      <c r="C1606" s="8"/>
      <c r="D1606" s="8"/>
      <c r="E1606" s="9"/>
      <c r="F1606" s="8"/>
      <c r="G1606" s="8"/>
      <c r="H1606" s="68"/>
      <c r="I1606" s="45"/>
      <c r="J1606" s="8"/>
      <c r="K1606" s="35"/>
      <c r="L1606" s="39">
        <f t="shared" ref="L1606:L1669" si="50">IF(J1606&lt;&gt;0,(IF(G1606="Win",IF(J1606="1st",(K1606*H1606)-H1606,IF(J1606="Ref.",0,(-1*H1606))),IF(OR(J1606="1st",J1606="2nd",J1606="3rd"),(K1606*H1606)-H1606,IF(J1606="Ref.",0,(-1*H1606))))),0)</f>
        <v>0</v>
      </c>
      <c r="M1606" s="33">
        <f t="shared" si="49"/>
        <v>332.07249999999971</v>
      </c>
    </row>
    <row r="1607" spans="1:13" s="4" customFormat="1" ht="15" customHeight="1" x14ac:dyDescent="0.25">
      <c r="A1607" s="1"/>
      <c r="B1607" s="16"/>
      <c r="C1607" s="8"/>
      <c r="D1607" s="8"/>
      <c r="E1607" s="9"/>
      <c r="F1607" s="8"/>
      <c r="G1607" s="8"/>
      <c r="H1607" s="68"/>
      <c r="I1607" s="45"/>
      <c r="J1607" s="8"/>
      <c r="K1607" s="35"/>
      <c r="L1607" s="39">
        <f t="shared" si="50"/>
        <v>0</v>
      </c>
      <c r="M1607" s="33">
        <f t="shared" ref="M1607:M1670" si="51">L1607+M1606</f>
        <v>332.07249999999971</v>
      </c>
    </row>
    <row r="1608" spans="1:13" s="4" customFormat="1" ht="15" customHeight="1" x14ac:dyDescent="0.25">
      <c r="A1608" s="1"/>
      <c r="B1608" s="16"/>
      <c r="C1608" s="8"/>
      <c r="D1608" s="8"/>
      <c r="E1608" s="9"/>
      <c r="F1608" s="8"/>
      <c r="G1608" s="8"/>
      <c r="H1608" s="68"/>
      <c r="I1608" s="45"/>
      <c r="J1608" s="8"/>
      <c r="K1608" s="35"/>
      <c r="L1608" s="39">
        <f t="shared" si="50"/>
        <v>0</v>
      </c>
      <c r="M1608" s="33">
        <f t="shared" si="51"/>
        <v>332.07249999999971</v>
      </c>
    </row>
    <row r="1609" spans="1:13" s="4" customFormat="1" ht="15" customHeight="1" x14ac:dyDescent="0.25">
      <c r="A1609" s="1"/>
      <c r="B1609" s="16"/>
      <c r="C1609" s="8"/>
      <c r="D1609" s="8"/>
      <c r="E1609" s="9"/>
      <c r="F1609" s="8"/>
      <c r="G1609" s="8"/>
      <c r="H1609" s="68"/>
      <c r="I1609" s="45"/>
      <c r="J1609" s="8"/>
      <c r="K1609" s="35"/>
      <c r="L1609" s="39">
        <f t="shared" si="50"/>
        <v>0</v>
      </c>
      <c r="M1609" s="33">
        <f t="shared" si="51"/>
        <v>332.07249999999971</v>
      </c>
    </row>
    <row r="1610" spans="1:13" s="4" customFormat="1" ht="15" customHeight="1" x14ac:dyDescent="0.25">
      <c r="A1610" s="1"/>
      <c r="B1610" s="16"/>
      <c r="C1610" s="8"/>
      <c r="D1610" s="8"/>
      <c r="E1610" s="9"/>
      <c r="F1610" s="8"/>
      <c r="G1610" s="8"/>
      <c r="H1610" s="68"/>
      <c r="I1610" s="45"/>
      <c r="J1610" s="8"/>
      <c r="K1610" s="35"/>
      <c r="L1610" s="39">
        <f t="shared" si="50"/>
        <v>0</v>
      </c>
      <c r="M1610" s="33">
        <f t="shared" si="51"/>
        <v>332.07249999999971</v>
      </c>
    </row>
    <row r="1611" spans="1:13" s="4" customFormat="1" ht="15" customHeight="1" x14ac:dyDescent="0.25">
      <c r="A1611" s="1"/>
      <c r="B1611" s="16"/>
      <c r="C1611" s="8"/>
      <c r="D1611" s="8"/>
      <c r="E1611" s="9"/>
      <c r="F1611" s="8"/>
      <c r="G1611" s="8"/>
      <c r="H1611" s="68"/>
      <c r="I1611" s="45"/>
      <c r="J1611" s="8"/>
      <c r="K1611" s="35"/>
      <c r="L1611" s="39">
        <f t="shared" si="50"/>
        <v>0</v>
      </c>
      <c r="M1611" s="33">
        <f t="shared" si="51"/>
        <v>332.07249999999971</v>
      </c>
    </row>
    <row r="1612" spans="1:13" s="4" customFormat="1" ht="15" customHeight="1" x14ac:dyDescent="0.25">
      <c r="A1612" s="1"/>
      <c r="B1612" s="16"/>
      <c r="C1612" s="8"/>
      <c r="D1612" s="8"/>
      <c r="E1612" s="9"/>
      <c r="F1612" s="8"/>
      <c r="G1612" s="8"/>
      <c r="H1612" s="68"/>
      <c r="I1612" s="45"/>
      <c r="J1612" s="8"/>
      <c r="K1612" s="35"/>
      <c r="L1612" s="39">
        <f t="shared" si="50"/>
        <v>0</v>
      </c>
      <c r="M1612" s="33">
        <f t="shared" si="51"/>
        <v>332.07249999999971</v>
      </c>
    </row>
    <row r="1613" spans="1:13" s="4" customFormat="1" ht="15" customHeight="1" x14ac:dyDescent="0.25">
      <c r="A1613" s="1"/>
      <c r="B1613" s="16"/>
      <c r="C1613" s="8"/>
      <c r="D1613" s="8"/>
      <c r="E1613" s="9"/>
      <c r="F1613" s="8"/>
      <c r="G1613" s="8"/>
      <c r="H1613" s="68"/>
      <c r="I1613" s="45"/>
      <c r="J1613" s="8"/>
      <c r="K1613" s="35"/>
      <c r="L1613" s="39">
        <f t="shared" si="50"/>
        <v>0</v>
      </c>
      <c r="M1613" s="33">
        <f t="shared" si="51"/>
        <v>332.07249999999971</v>
      </c>
    </row>
    <row r="1614" spans="1:13" s="4" customFormat="1" ht="15" customHeight="1" x14ac:dyDescent="0.25">
      <c r="A1614" s="1"/>
      <c r="B1614" s="16"/>
      <c r="C1614" s="8"/>
      <c r="D1614" s="8"/>
      <c r="E1614" s="9"/>
      <c r="F1614" s="8"/>
      <c r="G1614" s="8"/>
      <c r="H1614" s="68"/>
      <c r="I1614" s="45"/>
      <c r="J1614" s="8"/>
      <c r="K1614" s="35"/>
      <c r="L1614" s="39">
        <f t="shared" si="50"/>
        <v>0</v>
      </c>
      <c r="M1614" s="33">
        <f t="shared" si="51"/>
        <v>332.07249999999971</v>
      </c>
    </row>
    <row r="1615" spans="1:13" s="4" customFormat="1" ht="15" customHeight="1" x14ac:dyDescent="0.25">
      <c r="A1615" s="1"/>
      <c r="B1615" s="16"/>
      <c r="C1615" s="8"/>
      <c r="D1615" s="8"/>
      <c r="E1615" s="9"/>
      <c r="F1615" s="8"/>
      <c r="G1615" s="8"/>
      <c r="H1615" s="68"/>
      <c r="I1615" s="45"/>
      <c r="J1615" s="8"/>
      <c r="K1615" s="35"/>
      <c r="L1615" s="39">
        <f t="shared" si="50"/>
        <v>0</v>
      </c>
      <c r="M1615" s="33">
        <f t="shared" si="51"/>
        <v>332.07249999999971</v>
      </c>
    </row>
    <row r="1616" spans="1:13" s="4" customFormat="1" ht="15" customHeight="1" x14ac:dyDescent="0.25">
      <c r="A1616" s="1"/>
      <c r="B1616" s="16"/>
      <c r="C1616" s="8"/>
      <c r="D1616" s="8"/>
      <c r="E1616" s="9"/>
      <c r="F1616" s="8"/>
      <c r="G1616" s="8"/>
      <c r="H1616" s="68"/>
      <c r="I1616" s="45"/>
      <c r="J1616" s="8"/>
      <c r="K1616" s="35"/>
      <c r="L1616" s="39">
        <f t="shared" si="50"/>
        <v>0</v>
      </c>
      <c r="M1616" s="33">
        <f t="shared" si="51"/>
        <v>332.07249999999971</v>
      </c>
    </row>
    <row r="1617" spans="1:13" s="4" customFormat="1" ht="15" customHeight="1" x14ac:dyDescent="0.25">
      <c r="A1617" s="1"/>
      <c r="B1617" s="16"/>
      <c r="C1617" s="8"/>
      <c r="D1617" s="8"/>
      <c r="E1617" s="9"/>
      <c r="F1617" s="8"/>
      <c r="G1617" s="8"/>
      <c r="H1617" s="68"/>
      <c r="I1617" s="45"/>
      <c r="J1617" s="8"/>
      <c r="K1617" s="35"/>
      <c r="L1617" s="39">
        <f t="shared" si="50"/>
        <v>0</v>
      </c>
      <c r="M1617" s="33">
        <f t="shared" si="51"/>
        <v>332.07249999999971</v>
      </c>
    </row>
    <row r="1618" spans="1:13" s="4" customFormat="1" ht="15" customHeight="1" x14ac:dyDescent="0.25">
      <c r="A1618" s="1"/>
      <c r="B1618" s="16"/>
      <c r="C1618" s="8"/>
      <c r="D1618" s="8"/>
      <c r="E1618" s="9"/>
      <c r="F1618" s="8"/>
      <c r="G1618" s="8"/>
      <c r="H1618" s="68"/>
      <c r="I1618" s="45"/>
      <c r="J1618" s="8"/>
      <c r="K1618" s="35"/>
      <c r="L1618" s="39">
        <f t="shared" si="50"/>
        <v>0</v>
      </c>
      <c r="M1618" s="33">
        <f t="shared" si="51"/>
        <v>332.07249999999971</v>
      </c>
    </row>
    <row r="1619" spans="1:13" s="4" customFormat="1" ht="15" customHeight="1" x14ac:dyDescent="0.25">
      <c r="A1619" s="1"/>
      <c r="B1619" s="16"/>
      <c r="C1619" s="8"/>
      <c r="D1619" s="8"/>
      <c r="E1619" s="9"/>
      <c r="F1619" s="8"/>
      <c r="G1619" s="8"/>
      <c r="H1619" s="68"/>
      <c r="I1619" s="45"/>
      <c r="J1619" s="8"/>
      <c r="K1619" s="35"/>
      <c r="L1619" s="39">
        <f t="shared" si="50"/>
        <v>0</v>
      </c>
      <c r="M1619" s="33">
        <f t="shared" si="51"/>
        <v>332.07249999999971</v>
      </c>
    </row>
    <row r="1620" spans="1:13" s="4" customFormat="1" ht="15" customHeight="1" x14ac:dyDescent="0.25">
      <c r="A1620" s="1"/>
      <c r="B1620" s="16"/>
      <c r="C1620" s="8"/>
      <c r="D1620" s="8"/>
      <c r="E1620" s="9"/>
      <c r="F1620" s="8"/>
      <c r="G1620" s="8"/>
      <c r="H1620" s="68"/>
      <c r="I1620" s="45"/>
      <c r="J1620" s="8"/>
      <c r="K1620" s="35"/>
      <c r="L1620" s="39">
        <f t="shared" si="50"/>
        <v>0</v>
      </c>
      <c r="M1620" s="33">
        <f t="shared" si="51"/>
        <v>332.07249999999971</v>
      </c>
    </row>
    <row r="1621" spans="1:13" s="4" customFormat="1" ht="15" customHeight="1" x14ac:dyDescent="0.25">
      <c r="A1621" s="1"/>
      <c r="B1621" s="16"/>
      <c r="C1621" s="8"/>
      <c r="D1621" s="8"/>
      <c r="E1621" s="9"/>
      <c r="F1621" s="8"/>
      <c r="G1621" s="8"/>
      <c r="H1621" s="68"/>
      <c r="I1621" s="45"/>
      <c r="J1621" s="8"/>
      <c r="K1621" s="35"/>
      <c r="L1621" s="39">
        <f t="shared" si="50"/>
        <v>0</v>
      </c>
      <c r="M1621" s="33">
        <f t="shared" si="51"/>
        <v>332.07249999999971</v>
      </c>
    </row>
    <row r="1622" spans="1:13" s="4" customFormat="1" ht="15" customHeight="1" x14ac:dyDescent="0.25">
      <c r="A1622" s="1"/>
      <c r="B1622" s="16"/>
      <c r="C1622" s="8"/>
      <c r="D1622" s="8"/>
      <c r="E1622" s="9"/>
      <c r="F1622" s="8"/>
      <c r="G1622" s="8"/>
      <c r="H1622" s="68"/>
      <c r="I1622" s="45"/>
      <c r="J1622" s="8"/>
      <c r="K1622" s="35"/>
      <c r="L1622" s="39">
        <f t="shared" si="50"/>
        <v>0</v>
      </c>
      <c r="M1622" s="33">
        <f t="shared" si="51"/>
        <v>332.07249999999971</v>
      </c>
    </row>
    <row r="1623" spans="1:13" s="4" customFormat="1" ht="15" customHeight="1" x14ac:dyDescent="0.25">
      <c r="A1623" s="1"/>
      <c r="B1623" s="16"/>
      <c r="C1623" s="8"/>
      <c r="D1623" s="8"/>
      <c r="E1623" s="9"/>
      <c r="F1623" s="8"/>
      <c r="G1623" s="8"/>
      <c r="H1623" s="68"/>
      <c r="I1623" s="45"/>
      <c r="J1623" s="8"/>
      <c r="K1623" s="35"/>
      <c r="L1623" s="39">
        <f t="shared" si="50"/>
        <v>0</v>
      </c>
      <c r="M1623" s="33">
        <f t="shared" si="51"/>
        <v>332.07249999999971</v>
      </c>
    </row>
    <row r="1624" spans="1:13" s="4" customFormat="1" ht="15" customHeight="1" x14ac:dyDescent="0.25">
      <c r="A1624" s="1"/>
      <c r="B1624" s="16"/>
      <c r="C1624" s="8"/>
      <c r="D1624" s="8"/>
      <c r="E1624" s="9"/>
      <c r="F1624" s="8"/>
      <c r="G1624" s="8"/>
      <c r="H1624" s="68"/>
      <c r="I1624" s="45"/>
      <c r="J1624" s="8"/>
      <c r="K1624" s="35"/>
      <c r="L1624" s="39">
        <f t="shared" si="50"/>
        <v>0</v>
      </c>
      <c r="M1624" s="33">
        <f t="shared" si="51"/>
        <v>332.07249999999971</v>
      </c>
    </row>
    <row r="1625" spans="1:13" s="4" customFormat="1" ht="15" customHeight="1" x14ac:dyDescent="0.25">
      <c r="A1625" s="1"/>
      <c r="B1625" s="16"/>
      <c r="C1625" s="8"/>
      <c r="D1625" s="8"/>
      <c r="E1625" s="9"/>
      <c r="F1625" s="8"/>
      <c r="G1625" s="8"/>
      <c r="H1625" s="68"/>
      <c r="I1625" s="45"/>
      <c r="J1625" s="8"/>
      <c r="K1625" s="35"/>
      <c r="L1625" s="39">
        <f t="shared" si="50"/>
        <v>0</v>
      </c>
      <c r="M1625" s="33">
        <f t="shared" si="51"/>
        <v>332.07249999999971</v>
      </c>
    </row>
    <row r="1626" spans="1:13" s="4" customFormat="1" ht="15" customHeight="1" x14ac:dyDescent="0.25">
      <c r="A1626" s="1"/>
      <c r="B1626" s="16"/>
      <c r="C1626" s="8"/>
      <c r="D1626" s="8"/>
      <c r="E1626" s="9"/>
      <c r="F1626" s="8"/>
      <c r="G1626" s="8"/>
      <c r="H1626" s="68"/>
      <c r="I1626" s="45"/>
      <c r="J1626" s="8"/>
      <c r="K1626" s="35"/>
      <c r="L1626" s="39">
        <f t="shared" si="50"/>
        <v>0</v>
      </c>
      <c r="M1626" s="33">
        <f t="shared" si="51"/>
        <v>332.07249999999971</v>
      </c>
    </row>
    <row r="1627" spans="1:13" s="4" customFormat="1" ht="15" customHeight="1" x14ac:dyDescent="0.25">
      <c r="A1627" s="1"/>
      <c r="B1627" s="16"/>
      <c r="C1627" s="8"/>
      <c r="D1627" s="8"/>
      <c r="E1627" s="9"/>
      <c r="F1627" s="8"/>
      <c r="G1627" s="8"/>
      <c r="H1627" s="68"/>
      <c r="I1627" s="45"/>
      <c r="J1627" s="8"/>
      <c r="K1627" s="35"/>
      <c r="L1627" s="39">
        <f t="shared" si="50"/>
        <v>0</v>
      </c>
      <c r="M1627" s="33">
        <f t="shared" si="51"/>
        <v>332.07249999999971</v>
      </c>
    </row>
    <row r="1628" spans="1:13" s="4" customFormat="1" ht="15" customHeight="1" x14ac:dyDescent="0.25">
      <c r="A1628" s="1"/>
      <c r="B1628" s="16"/>
      <c r="C1628" s="8"/>
      <c r="D1628" s="8"/>
      <c r="E1628" s="9"/>
      <c r="F1628" s="8"/>
      <c r="G1628" s="8"/>
      <c r="H1628" s="68"/>
      <c r="I1628" s="45"/>
      <c r="J1628" s="8"/>
      <c r="K1628" s="35"/>
      <c r="L1628" s="39">
        <f t="shared" si="50"/>
        <v>0</v>
      </c>
      <c r="M1628" s="33">
        <f t="shared" si="51"/>
        <v>332.07249999999971</v>
      </c>
    </row>
    <row r="1629" spans="1:13" s="4" customFormat="1" ht="15" customHeight="1" x14ac:dyDescent="0.25">
      <c r="A1629" s="1"/>
      <c r="B1629" s="16"/>
      <c r="C1629" s="8"/>
      <c r="D1629" s="8"/>
      <c r="E1629" s="9"/>
      <c r="F1629" s="8"/>
      <c r="G1629" s="8"/>
      <c r="H1629" s="68"/>
      <c r="I1629" s="45"/>
      <c r="J1629" s="8"/>
      <c r="K1629" s="35"/>
      <c r="L1629" s="39">
        <f t="shared" si="50"/>
        <v>0</v>
      </c>
      <c r="M1629" s="33">
        <f t="shared" si="51"/>
        <v>332.07249999999971</v>
      </c>
    </row>
    <row r="1630" spans="1:13" s="4" customFormat="1" ht="15" customHeight="1" x14ac:dyDescent="0.25">
      <c r="A1630" s="1"/>
      <c r="B1630" s="16"/>
      <c r="C1630" s="8"/>
      <c r="D1630" s="8"/>
      <c r="E1630" s="9"/>
      <c r="F1630" s="8"/>
      <c r="G1630" s="8"/>
      <c r="H1630" s="68"/>
      <c r="I1630" s="45"/>
      <c r="J1630" s="8"/>
      <c r="K1630" s="35"/>
      <c r="L1630" s="39">
        <f t="shared" si="50"/>
        <v>0</v>
      </c>
      <c r="M1630" s="33">
        <f t="shared" si="51"/>
        <v>332.07249999999971</v>
      </c>
    </row>
    <row r="1631" spans="1:13" s="4" customFormat="1" ht="15" customHeight="1" x14ac:dyDescent="0.25">
      <c r="A1631" s="1"/>
      <c r="B1631" s="16"/>
      <c r="C1631" s="8"/>
      <c r="D1631" s="8"/>
      <c r="E1631" s="9"/>
      <c r="F1631" s="8"/>
      <c r="G1631" s="8"/>
      <c r="H1631" s="68"/>
      <c r="I1631" s="45"/>
      <c r="J1631" s="8"/>
      <c r="K1631" s="35"/>
      <c r="L1631" s="39">
        <f t="shared" si="50"/>
        <v>0</v>
      </c>
      <c r="M1631" s="33">
        <f t="shared" si="51"/>
        <v>332.07249999999971</v>
      </c>
    </row>
    <row r="1632" spans="1:13" s="4" customFormat="1" ht="15" customHeight="1" x14ac:dyDescent="0.25">
      <c r="A1632" s="1"/>
      <c r="B1632" s="16"/>
      <c r="C1632" s="8"/>
      <c r="D1632" s="8"/>
      <c r="E1632" s="9"/>
      <c r="F1632" s="8"/>
      <c r="G1632" s="8"/>
      <c r="H1632" s="68"/>
      <c r="I1632" s="45"/>
      <c r="J1632" s="8"/>
      <c r="K1632" s="35"/>
      <c r="L1632" s="39">
        <f t="shared" si="50"/>
        <v>0</v>
      </c>
      <c r="M1632" s="33">
        <f t="shared" si="51"/>
        <v>332.07249999999971</v>
      </c>
    </row>
    <row r="1633" spans="1:13" s="4" customFormat="1" ht="15" customHeight="1" x14ac:dyDescent="0.25">
      <c r="A1633" s="1"/>
      <c r="B1633" s="16"/>
      <c r="C1633" s="8"/>
      <c r="D1633" s="8"/>
      <c r="E1633" s="9"/>
      <c r="F1633" s="8"/>
      <c r="G1633" s="8"/>
      <c r="H1633" s="68"/>
      <c r="I1633" s="45"/>
      <c r="J1633" s="8"/>
      <c r="K1633" s="35"/>
      <c r="L1633" s="39">
        <f t="shared" si="50"/>
        <v>0</v>
      </c>
      <c r="M1633" s="33">
        <f t="shared" si="51"/>
        <v>332.07249999999971</v>
      </c>
    </row>
    <row r="1634" spans="1:13" s="4" customFormat="1" ht="15" customHeight="1" x14ac:dyDescent="0.25">
      <c r="A1634" s="1"/>
      <c r="B1634" s="16"/>
      <c r="C1634" s="8"/>
      <c r="D1634" s="8"/>
      <c r="E1634" s="9"/>
      <c r="F1634" s="8"/>
      <c r="G1634" s="8"/>
      <c r="H1634" s="68"/>
      <c r="I1634" s="45"/>
      <c r="J1634" s="8"/>
      <c r="K1634" s="35"/>
      <c r="L1634" s="39">
        <f t="shared" si="50"/>
        <v>0</v>
      </c>
      <c r="M1634" s="33">
        <f t="shared" si="51"/>
        <v>332.07249999999971</v>
      </c>
    </row>
    <row r="1635" spans="1:13" s="4" customFormat="1" ht="15" customHeight="1" x14ac:dyDescent="0.25">
      <c r="A1635" s="1"/>
      <c r="B1635" s="16"/>
      <c r="C1635" s="8"/>
      <c r="D1635" s="8"/>
      <c r="E1635" s="9"/>
      <c r="F1635" s="8"/>
      <c r="G1635" s="8"/>
      <c r="H1635" s="68"/>
      <c r="I1635" s="45"/>
      <c r="J1635" s="8"/>
      <c r="K1635" s="35"/>
      <c r="L1635" s="39">
        <f t="shared" si="50"/>
        <v>0</v>
      </c>
      <c r="M1635" s="33">
        <f t="shared" si="51"/>
        <v>332.07249999999971</v>
      </c>
    </row>
    <row r="1636" spans="1:13" s="4" customFormat="1" ht="15" customHeight="1" x14ac:dyDescent="0.25">
      <c r="A1636" s="1"/>
      <c r="B1636" s="16"/>
      <c r="C1636" s="8"/>
      <c r="D1636" s="8"/>
      <c r="E1636" s="9"/>
      <c r="F1636" s="8"/>
      <c r="G1636" s="8"/>
      <c r="H1636" s="68"/>
      <c r="I1636" s="45"/>
      <c r="J1636" s="8"/>
      <c r="K1636" s="35"/>
      <c r="L1636" s="39">
        <f t="shared" si="50"/>
        <v>0</v>
      </c>
      <c r="M1636" s="33">
        <f t="shared" si="51"/>
        <v>332.07249999999971</v>
      </c>
    </row>
    <row r="1637" spans="1:13" s="4" customFormat="1" ht="15" customHeight="1" x14ac:dyDescent="0.25">
      <c r="A1637" s="1"/>
      <c r="B1637" s="16"/>
      <c r="C1637" s="8"/>
      <c r="D1637" s="8"/>
      <c r="E1637" s="9"/>
      <c r="F1637" s="8"/>
      <c r="G1637" s="8"/>
      <c r="H1637" s="68"/>
      <c r="I1637" s="45"/>
      <c r="J1637" s="8"/>
      <c r="K1637" s="35"/>
      <c r="L1637" s="39">
        <f t="shared" si="50"/>
        <v>0</v>
      </c>
      <c r="M1637" s="33">
        <f t="shared" si="51"/>
        <v>332.07249999999971</v>
      </c>
    </row>
    <row r="1638" spans="1:13" s="4" customFormat="1" ht="15" customHeight="1" x14ac:dyDescent="0.25">
      <c r="A1638" s="1"/>
      <c r="B1638" s="16"/>
      <c r="C1638" s="8"/>
      <c r="D1638" s="8"/>
      <c r="E1638" s="9"/>
      <c r="F1638" s="8"/>
      <c r="G1638" s="8"/>
      <c r="H1638" s="68"/>
      <c r="I1638" s="45"/>
      <c r="J1638" s="8"/>
      <c r="K1638" s="35"/>
      <c r="L1638" s="39">
        <f t="shared" si="50"/>
        <v>0</v>
      </c>
      <c r="M1638" s="33">
        <f t="shared" si="51"/>
        <v>332.07249999999971</v>
      </c>
    </row>
    <row r="1639" spans="1:13" s="4" customFormat="1" ht="15" customHeight="1" x14ac:dyDescent="0.25">
      <c r="A1639" s="1"/>
      <c r="B1639" s="16"/>
      <c r="C1639" s="8"/>
      <c r="D1639" s="8"/>
      <c r="E1639" s="9"/>
      <c r="F1639" s="8"/>
      <c r="G1639" s="8"/>
      <c r="H1639" s="68"/>
      <c r="I1639" s="45"/>
      <c r="J1639" s="8"/>
      <c r="K1639" s="35"/>
      <c r="L1639" s="39">
        <f t="shared" si="50"/>
        <v>0</v>
      </c>
      <c r="M1639" s="33">
        <f t="shared" si="51"/>
        <v>332.07249999999971</v>
      </c>
    </row>
    <row r="1640" spans="1:13" s="4" customFormat="1" ht="15" customHeight="1" x14ac:dyDescent="0.25">
      <c r="A1640" s="1"/>
      <c r="B1640" s="16"/>
      <c r="C1640" s="8"/>
      <c r="D1640" s="8"/>
      <c r="E1640" s="9"/>
      <c r="F1640" s="8"/>
      <c r="G1640" s="8"/>
      <c r="H1640" s="68"/>
      <c r="I1640" s="45"/>
      <c r="J1640" s="8"/>
      <c r="K1640" s="35"/>
      <c r="L1640" s="39">
        <f t="shared" si="50"/>
        <v>0</v>
      </c>
      <c r="M1640" s="33">
        <f t="shared" si="51"/>
        <v>332.07249999999971</v>
      </c>
    </row>
    <row r="1641" spans="1:13" s="4" customFormat="1" ht="15" customHeight="1" x14ac:dyDescent="0.25">
      <c r="A1641" s="1"/>
      <c r="B1641" s="16"/>
      <c r="C1641" s="8"/>
      <c r="D1641" s="8"/>
      <c r="E1641" s="9"/>
      <c r="F1641" s="8"/>
      <c r="G1641" s="8"/>
      <c r="H1641" s="68"/>
      <c r="I1641" s="45"/>
      <c r="J1641" s="8"/>
      <c r="K1641" s="35"/>
      <c r="L1641" s="39">
        <f t="shared" si="50"/>
        <v>0</v>
      </c>
      <c r="M1641" s="33">
        <f t="shared" si="51"/>
        <v>332.07249999999971</v>
      </c>
    </row>
    <row r="1642" spans="1:13" s="4" customFormat="1" ht="15" customHeight="1" x14ac:dyDescent="0.25">
      <c r="A1642" s="1"/>
      <c r="B1642" s="16"/>
      <c r="C1642" s="8"/>
      <c r="D1642" s="8"/>
      <c r="E1642" s="9"/>
      <c r="F1642" s="8"/>
      <c r="G1642" s="8"/>
      <c r="H1642" s="68"/>
      <c r="I1642" s="45"/>
      <c r="J1642" s="8"/>
      <c r="K1642" s="35"/>
      <c r="L1642" s="39">
        <f t="shared" si="50"/>
        <v>0</v>
      </c>
      <c r="M1642" s="33">
        <f t="shared" si="51"/>
        <v>332.07249999999971</v>
      </c>
    </row>
    <row r="1643" spans="1:13" s="4" customFormat="1" ht="15" customHeight="1" x14ac:dyDescent="0.25">
      <c r="A1643" s="1"/>
      <c r="B1643" s="16"/>
      <c r="C1643" s="8"/>
      <c r="D1643" s="8"/>
      <c r="E1643" s="9"/>
      <c r="F1643" s="8"/>
      <c r="G1643" s="8"/>
      <c r="H1643" s="68"/>
      <c r="I1643" s="45"/>
      <c r="J1643" s="8"/>
      <c r="K1643" s="35"/>
      <c r="L1643" s="39">
        <f t="shared" si="50"/>
        <v>0</v>
      </c>
      <c r="M1643" s="33">
        <f t="shared" si="51"/>
        <v>332.07249999999971</v>
      </c>
    </row>
    <row r="1644" spans="1:13" s="4" customFormat="1" ht="15" customHeight="1" x14ac:dyDescent="0.25">
      <c r="A1644" s="1"/>
      <c r="B1644" s="16"/>
      <c r="C1644" s="8"/>
      <c r="D1644" s="8"/>
      <c r="E1644" s="9"/>
      <c r="F1644" s="8"/>
      <c r="G1644" s="8"/>
      <c r="H1644" s="68"/>
      <c r="I1644" s="45"/>
      <c r="J1644" s="8"/>
      <c r="K1644" s="35"/>
      <c r="L1644" s="39">
        <f t="shared" si="50"/>
        <v>0</v>
      </c>
      <c r="M1644" s="33">
        <f t="shared" si="51"/>
        <v>332.07249999999971</v>
      </c>
    </row>
    <row r="1645" spans="1:13" s="4" customFormat="1" ht="15" customHeight="1" x14ac:dyDescent="0.25">
      <c r="A1645" s="1"/>
      <c r="B1645" s="16"/>
      <c r="C1645" s="8"/>
      <c r="D1645" s="8"/>
      <c r="E1645" s="9"/>
      <c r="F1645" s="8"/>
      <c r="G1645" s="8"/>
      <c r="H1645" s="68"/>
      <c r="I1645" s="45"/>
      <c r="J1645" s="8"/>
      <c r="K1645" s="35"/>
      <c r="L1645" s="39">
        <f t="shared" si="50"/>
        <v>0</v>
      </c>
      <c r="M1645" s="33">
        <f t="shared" si="51"/>
        <v>332.07249999999971</v>
      </c>
    </row>
    <row r="1646" spans="1:13" s="4" customFormat="1" ht="15" customHeight="1" x14ac:dyDescent="0.25">
      <c r="A1646" s="1"/>
      <c r="B1646" s="16"/>
      <c r="C1646" s="8"/>
      <c r="D1646" s="8"/>
      <c r="E1646" s="9"/>
      <c r="F1646" s="8"/>
      <c r="G1646" s="8"/>
      <c r="H1646" s="68"/>
      <c r="I1646" s="45"/>
      <c r="J1646" s="8"/>
      <c r="K1646" s="35"/>
      <c r="L1646" s="39">
        <f t="shared" si="50"/>
        <v>0</v>
      </c>
      <c r="M1646" s="33">
        <f t="shared" si="51"/>
        <v>332.07249999999971</v>
      </c>
    </row>
    <row r="1647" spans="1:13" s="4" customFormat="1" ht="15" customHeight="1" x14ac:dyDescent="0.25">
      <c r="A1647" s="1"/>
      <c r="B1647" s="16"/>
      <c r="C1647" s="8"/>
      <c r="D1647" s="8"/>
      <c r="E1647" s="9"/>
      <c r="F1647" s="8"/>
      <c r="G1647" s="8"/>
      <c r="H1647" s="68"/>
      <c r="I1647" s="45"/>
      <c r="J1647" s="8"/>
      <c r="K1647" s="35"/>
      <c r="L1647" s="39">
        <f t="shared" si="50"/>
        <v>0</v>
      </c>
      <c r="M1647" s="33">
        <f t="shared" si="51"/>
        <v>332.07249999999971</v>
      </c>
    </row>
    <row r="1648" spans="1:13" s="4" customFormat="1" ht="15" customHeight="1" x14ac:dyDescent="0.25">
      <c r="A1648" s="1"/>
      <c r="B1648" s="16"/>
      <c r="C1648" s="8"/>
      <c r="D1648" s="8"/>
      <c r="E1648" s="9"/>
      <c r="F1648" s="8"/>
      <c r="G1648" s="8"/>
      <c r="H1648" s="68"/>
      <c r="I1648" s="45"/>
      <c r="J1648" s="8"/>
      <c r="K1648" s="35"/>
      <c r="L1648" s="39">
        <f t="shared" si="50"/>
        <v>0</v>
      </c>
      <c r="M1648" s="33">
        <f t="shared" si="51"/>
        <v>332.07249999999971</v>
      </c>
    </row>
    <row r="1649" spans="1:13" s="4" customFormat="1" ht="15" customHeight="1" x14ac:dyDescent="0.25">
      <c r="A1649" s="1"/>
      <c r="B1649" s="16"/>
      <c r="C1649" s="8"/>
      <c r="D1649" s="8"/>
      <c r="E1649" s="9"/>
      <c r="F1649" s="8"/>
      <c r="G1649" s="8"/>
      <c r="H1649" s="68"/>
      <c r="I1649" s="45"/>
      <c r="J1649" s="8"/>
      <c r="K1649" s="35"/>
      <c r="L1649" s="39">
        <f t="shared" si="50"/>
        <v>0</v>
      </c>
      <c r="M1649" s="33">
        <f t="shared" si="51"/>
        <v>332.07249999999971</v>
      </c>
    </row>
    <row r="1650" spans="1:13" s="4" customFormat="1" ht="15" customHeight="1" x14ac:dyDescent="0.25">
      <c r="A1650" s="1"/>
      <c r="B1650" s="16"/>
      <c r="C1650" s="8"/>
      <c r="D1650" s="8"/>
      <c r="E1650" s="9"/>
      <c r="F1650" s="8"/>
      <c r="G1650" s="8"/>
      <c r="H1650" s="68"/>
      <c r="I1650" s="45"/>
      <c r="J1650" s="8"/>
      <c r="K1650" s="35"/>
      <c r="L1650" s="39">
        <f t="shared" si="50"/>
        <v>0</v>
      </c>
      <c r="M1650" s="33">
        <f t="shared" si="51"/>
        <v>332.07249999999971</v>
      </c>
    </row>
    <row r="1651" spans="1:13" s="4" customFormat="1" ht="15" customHeight="1" x14ac:dyDescent="0.25">
      <c r="A1651" s="1"/>
      <c r="B1651" s="16"/>
      <c r="C1651" s="8"/>
      <c r="D1651" s="8"/>
      <c r="E1651" s="9"/>
      <c r="F1651" s="8"/>
      <c r="G1651" s="8"/>
      <c r="H1651" s="68"/>
      <c r="I1651" s="45"/>
      <c r="J1651" s="8"/>
      <c r="K1651" s="35"/>
      <c r="L1651" s="39">
        <f t="shared" si="50"/>
        <v>0</v>
      </c>
      <c r="M1651" s="33">
        <f t="shared" si="51"/>
        <v>332.07249999999971</v>
      </c>
    </row>
    <row r="1652" spans="1:13" s="4" customFormat="1" ht="15" customHeight="1" x14ac:dyDescent="0.25">
      <c r="A1652" s="1"/>
      <c r="B1652" s="16"/>
      <c r="C1652" s="8"/>
      <c r="D1652" s="8"/>
      <c r="E1652" s="9"/>
      <c r="F1652" s="8"/>
      <c r="G1652" s="8"/>
      <c r="H1652" s="68"/>
      <c r="I1652" s="45"/>
      <c r="J1652" s="8"/>
      <c r="K1652" s="35"/>
      <c r="L1652" s="39">
        <f t="shared" si="50"/>
        <v>0</v>
      </c>
      <c r="M1652" s="33">
        <f t="shared" si="51"/>
        <v>332.07249999999971</v>
      </c>
    </row>
    <row r="1653" spans="1:13" s="4" customFormat="1" ht="15" customHeight="1" x14ac:dyDescent="0.25">
      <c r="A1653" s="1"/>
      <c r="B1653" s="16"/>
      <c r="C1653" s="8"/>
      <c r="D1653" s="8"/>
      <c r="E1653" s="9"/>
      <c r="F1653" s="8"/>
      <c r="G1653" s="8"/>
      <c r="H1653" s="68"/>
      <c r="I1653" s="45"/>
      <c r="J1653" s="8"/>
      <c r="K1653" s="35"/>
      <c r="L1653" s="39">
        <f t="shared" si="50"/>
        <v>0</v>
      </c>
      <c r="M1653" s="33">
        <f t="shared" si="51"/>
        <v>332.07249999999971</v>
      </c>
    </row>
    <row r="1654" spans="1:13" s="4" customFormat="1" ht="15" customHeight="1" x14ac:dyDescent="0.25">
      <c r="A1654" s="1"/>
      <c r="B1654" s="16"/>
      <c r="C1654" s="8"/>
      <c r="D1654" s="8"/>
      <c r="E1654" s="9"/>
      <c r="F1654" s="8"/>
      <c r="G1654" s="8"/>
      <c r="H1654" s="68"/>
      <c r="I1654" s="45"/>
      <c r="J1654" s="8"/>
      <c r="K1654" s="35"/>
      <c r="L1654" s="39">
        <f t="shared" si="50"/>
        <v>0</v>
      </c>
      <c r="M1654" s="33">
        <f t="shared" si="51"/>
        <v>332.07249999999971</v>
      </c>
    </row>
    <row r="1655" spans="1:13" s="4" customFormat="1" ht="15" customHeight="1" x14ac:dyDescent="0.25">
      <c r="A1655" s="1"/>
      <c r="B1655" s="16"/>
      <c r="C1655" s="8"/>
      <c r="D1655" s="8"/>
      <c r="E1655" s="9"/>
      <c r="F1655" s="8"/>
      <c r="G1655" s="8"/>
      <c r="H1655" s="68"/>
      <c r="I1655" s="45"/>
      <c r="J1655" s="8"/>
      <c r="K1655" s="35"/>
      <c r="L1655" s="39">
        <f t="shared" si="50"/>
        <v>0</v>
      </c>
      <c r="M1655" s="33">
        <f t="shared" si="51"/>
        <v>332.07249999999971</v>
      </c>
    </row>
    <row r="1656" spans="1:13" s="4" customFormat="1" ht="15" customHeight="1" x14ac:dyDescent="0.25">
      <c r="A1656" s="1"/>
      <c r="B1656" s="16"/>
      <c r="C1656" s="8"/>
      <c r="D1656" s="8"/>
      <c r="E1656" s="9"/>
      <c r="F1656" s="8"/>
      <c r="G1656" s="8"/>
      <c r="H1656" s="68"/>
      <c r="I1656" s="45"/>
      <c r="J1656" s="8"/>
      <c r="K1656" s="35"/>
      <c r="L1656" s="39">
        <f t="shared" si="50"/>
        <v>0</v>
      </c>
      <c r="M1656" s="33">
        <f t="shared" si="51"/>
        <v>332.07249999999971</v>
      </c>
    </row>
    <row r="1657" spans="1:13" s="4" customFormat="1" ht="15" customHeight="1" x14ac:dyDescent="0.25">
      <c r="A1657" s="1"/>
      <c r="B1657" s="16"/>
      <c r="C1657" s="8"/>
      <c r="D1657" s="8"/>
      <c r="E1657" s="9"/>
      <c r="F1657" s="8"/>
      <c r="G1657" s="8"/>
      <c r="H1657" s="68"/>
      <c r="I1657" s="45"/>
      <c r="J1657" s="8"/>
      <c r="K1657" s="35"/>
      <c r="L1657" s="39">
        <f t="shared" si="50"/>
        <v>0</v>
      </c>
      <c r="M1657" s="33">
        <f t="shared" si="51"/>
        <v>332.07249999999971</v>
      </c>
    </row>
    <row r="1658" spans="1:13" s="4" customFormat="1" ht="15" customHeight="1" x14ac:dyDescent="0.25">
      <c r="A1658" s="1"/>
      <c r="B1658" s="16"/>
      <c r="C1658" s="8"/>
      <c r="D1658" s="8"/>
      <c r="E1658" s="9"/>
      <c r="F1658" s="8"/>
      <c r="G1658" s="8"/>
      <c r="H1658" s="68"/>
      <c r="I1658" s="45"/>
      <c r="J1658" s="8"/>
      <c r="K1658" s="35"/>
      <c r="L1658" s="39">
        <f t="shared" si="50"/>
        <v>0</v>
      </c>
      <c r="M1658" s="33">
        <f t="shared" si="51"/>
        <v>332.07249999999971</v>
      </c>
    </row>
    <row r="1659" spans="1:13" s="4" customFormat="1" ht="15" customHeight="1" x14ac:dyDescent="0.25">
      <c r="A1659" s="1"/>
      <c r="B1659" s="16"/>
      <c r="C1659" s="8"/>
      <c r="D1659" s="8"/>
      <c r="E1659" s="9"/>
      <c r="F1659" s="8"/>
      <c r="G1659" s="8"/>
      <c r="H1659" s="68"/>
      <c r="I1659" s="45"/>
      <c r="J1659" s="8"/>
      <c r="K1659" s="35"/>
      <c r="L1659" s="39">
        <f t="shared" si="50"/>
        <v>0</v>
      </c>
      <c r="M1659" s="33">
        <f t="shared" si="51"/>
        <v>332.07249999999971</v>
      </c>
    </row>
    <row r="1660" spans="1:13" s="4" customFormat="1" ht="15" customHeight="1" x14ac:dyDescent="0.25">
      <c r="A1660" s="1"/>
      <c r="B1660" s="16"/>
      <c r="C1660" s="8"/>
      <c r="D1660" s="8"/>
      <c r="E1660" s="9"/>
      <c r="F1660" s="8"/>
      <c r="G1660" s="8"/>
      <c r="H1660" s="68"/>
      <c r="I1660" s="45"/>
      <c r="J1660" s="8"/>
      <c r="K1660" s="35"/>
      <c r="L1660" s="39">
        <f t="shared" si="50"/>
        <v>0</v>
      </c>
      <c r="M1660" s="33">
        <f t="shared" si="51"/>
        <v>332.07249999999971</v>
      </c>
    </row>
    <row r="1661" spans="1:13" s="4" customFormat="1" ht="15" customHeight="1" x14ac:dyDescent="0.25">
      <c r="A1661" s="1"/>
      <c r="B1661" s="16"/>
      <c r="C1661" s="8"/>
      <c r="D1661" s="8"/>
      <c r="E1661" s="9"/>
      <c r="F1661" s="8"/>
      <c r="G1661" s="8"/>
      <c r="H1661" s="68"/>
      <c r="I1661" s="45"/>
      <c r="J1661" s="8"/>
      <c r="K1661" s="35"/>
      <c r="L1661" s="39">
        <f t="shared" si="50"/>
        <v>0</v>
      </c>
      <c r="M1661" s="33">
        <f t="shared" si="51"/>
        <v>332.07249999999971</v>
      </c>
    </row>
    <row r="1662" spans="1:13" s="4" customFormat="1" ht="15" customHeight="1" x14ac:dyDescent="0.25">
      <c r="A1662" s="1"/>
      <c r="B1662" s="16"/>
      <c r="C1662" s="8"/>
      <c r="D1662" s="8"/>
      <c r="E1662" s="9"/>
      <c r="F1662" s="8"/>
      <c r="G1662" s="8"/>
      <c r="H1662" s="68"/>
      <c r="I1662" s="45"/>
      <c r="J1662" s="8"/>
      <c r="K1662" s="35"/>
      <c r="L1662" s="39">
        <f t="shared" si="50"/>
        <v>0</v>
      </c>
      <c r="M1662" s="33">
        <f t="shared" si="51"/>
        <v>332.07249999999971</v>
      </c>
    </row>
    <row r="1663" spans="1:13" s="4" customFormat="1" ht="15" customHeight="1" x14ac:dyDescent="0.25">
      <c r="A1663" s="1"/>
      <c r="B1663" s="16"/>
      <c r="C1663" s="8"/>
      <c r="D1663" s="8"/>
      <c r="E1663" s="9"/>
      <c r="F1663" s="8"/>
      <c r="G1663" s="8"/>
      <c r="H1663" s="68"/>
      <c r="I1663" s="45"/>
      <c r="J1663" s="8"/>
      <c r="K1663" s="35"/>
      <c r="L1663" s="39">
        <f t="shared" si="50"/>
        <v>0</v>
      </c>
      <c r="M1663" s="33">
        <f t="shared" si="51"/>
        <v>332.07249999999971</v>
      </c>
    </row>
    <row r="1664" spans="1:13" s="4" customFormat="1" ht="15" customHeight="1" x14ac:dyDescent="0.25">
      <c r="A1664" s="1"/>
      <c r="B1664" s="16"/>
      <c r="C1664" s="8"/>
      <c r="D1664" s="8"/>
      <c r="E1664" s="9"/>
      <c r="F1664" s="8"/>
      <c r="G1664" s="8"/>
      <c r="H1664" s="68"/>
      <c r="I1664" s="45"/>
      <c r="J1664" s="8"/>
      <c r="K1664" s="35"/>
      <c r="L1664" s="39">
        <f t="shared" si="50"/>
        <v>0</v>
      </c>
      <c r="M1664" s="33">
        <f t="shared" si="51"/>
        <v>332.07249999999971</v>
      </c>
    </row>
    <row r="1665" spans="1:13" s="4" customFormat="1" ht="15" customHeight="1" x14ac:dyDescent="0.25">
      <c r="A1665" s="1"/>
      <c r="B1665" s="16"/>
      <c r="C1665" s="8"/>
      <c r="D1665" s="8"/>
      <c r="E1665" s="9"/>
      <c r="F1665" s="8"/>
      <c r="G1665" s="8"/>
      <c r="H1665" s="68"/>
      <c r="I1665" s="45"/>
      <c r="J1665" s="8"/>
      <c r="K1665" s="35"/>
      <c r="L1665" s="39">
        <f t="shared" si="50"/>
        <v>0</v>
      </c>
      <c r="M1665" s="33">
        <f t="shared" si="51"/>
        <v>332.07249999999971</v>
      </c>
    </row>
    <row r="1666" spans="1:13" s="4" customFormat="1" ht="15" customHeight="1" x14ac:dyDescent="0.25">
      <c r="A1666" s="1"/>
      <c r="B1666" s="16"/>
      <c r="C1666" s="8"/>
      <c r="D1666" s="8"/>
      <c r="E1666" s="9"/>
      <c r="F1666" s="8"/>
      <c r="G1666" s="8"/>
      <c r="H1666" s="68"/>
      <c r="I1666" s="45"/>
      <c r="J1666" s="8"/>
      <c r="K1666" s="35"/>
      <c r="L1666" s="39">
        <f t="shared" si="50"/>
        <v>0</v>
      </c>
      <c r="M1666" s="33">
        <f t="shared" si="51"/>
        <v>332.07249999999971</v>
      </c>
    </row>
    <row r="1667" spans="1:13" s="4" customFormat="1" ht="15" customHeight="1" x14ac:dyDescent="0.25">
      <c r="A1667" s="1"/>
      <c r="B1667" s="16"/>
      <c r="C1667" s="8"/>
      <c r="D1667" s="8"/>
      <c r="E1667" s="9"/>
      <c r="F1667" s="8"/>
      <c r="G1667" s="8"/>
      <c r="H1667" s="68"/>
      <c r="I1667" s="45"/>
      <c r="J1667" s="8"/>
      <c r="K1667" s="35"/>
      <c r="L1667" s="39">
        <f t="shared" si="50"/>
        <v>0</v>
      </c>
      <c r="M1667" s="33">
        <f t="shared" si="51"/>
        <v>332.07249999999971</v>
      </c>
    </row>
    <row r="1668" spans="1:13" s="4" customFormat="1" ht="15" customHeight="1" x14ac:dyDescent="0.25">
      <c r="A1668" s="1"/>
      <c r="B1668" s="16"/>
      <c r="C1668" s="8"/>
      <c r="D1668" s="8"/>
      <c r="E1668" s="9"/>
      <c r="F1668" s="8"/>
      <c r="G1668" s="8"/>
      <c r="H1668" s="68"/>
      <c r="I1668" s="45"/>
      <c r="J1668" s="8"/>
      <c r="K1668" s="35"/>
      <c r="L1668" s="39">
        <f t="shared" si="50"/>
        <v>0</v>
      </c>
      <c r="M1668" s="33">
        <f t="shared" si="51"/>
        <v>332.07249999999971</v>
      </c>
    </row>
    <row r="1669" spans="1:13" s="4" customFormat="1" ht="15" customHeight="1" x14ac:dyDescent="0.25">
      <c r="A1669" s="1"/>
      <c r="B1669" s="16"/>
      <c r="C1669" s="8"/>
      <c r="D1669" s="8"/>
      <c r="E1669" s="9"/>
      <c r="F1669" s="8"/>
      <c r="G1669" s="8"/>
      <c r="H1669" s="68"/>
      <c r="I1669" s="45"/>
      <c r="J1669" s="8"/>
      <c r="K1669" s="35"/>
      <c r="L1669" s="39">
        <f t="shared" si="50"/>
        <v>0</v>
      </c>
      <c r="M1669" s="33">
        <f t="shared" si="51"/>
        <v>332.07249999999971</v>
      </c>
    </row>
    <row r="1670" spans="1:13" s="4" customFormat="1" ht="15" customHeight="1" x14ac:dyDescent="0.25">
      <c r="A1670" s="1"/>
      <c r="B1670" s="16"/>
      <c r="C1670" s="8"/>
      <c r="D1670" s="8"/>
      <c r="E1670" s="9"/>
      <c r="F1670" s="8"/>
      <c r="G1670" s="8"/>
      <c r="H1670" s="68"/>
      <c r="I1670" s="45"/>
      <c r="J1670" s="8"/>
      <c r="K1670" s="35"/>
      <c r="L1670" s="39">
        <f t="shared" ref="L1670:L1733" si="52">IF(J1670&lt;&gt;0,(IF(G1670="Win",IF(J1670="1st",(K1670*H1670)-H1670,IF(J1670="Ref.",0,(-1*H1670))),IF(OR(J1670="1st",J1670="2nd",J1670="3rd"),(K1670*H1670)-H1670,IF(J1670="Ref.",0,(-1*H1670))))),0)</f>
        <v>0</v>
      </c>
      <c r="M1670" s="33">
        <f t="shared" si="51"/>
        <v>332.07249999999971</v>
      </c>
    </row>
    <row r="1671" spans="1:13" s="4" customFormat="1" ht="15" customHeight="1" x14ac:dyDescent="0.25">
      <c r="A1671" s="1"/>
      <c r="B1671" s="16"/>
      <c r="C1671" s="8"/>
      <c r="D1671" s="8"/>
      <c r="E1671" s="9"/>
      <c r="F1671" s="8"/>
      <c r="G1671" s="8"/>
      <c r="H1671" s="68"/>
      <c r="I1671" s="45"/>
      <c r="J1671" s="8"/>
      <c r="K1671" s="35"/>
      <c r="L1671" s="39">
        <f t="shared" si="52"/>
        <v>0</v>
      </c>
      <c r="M1671" s="33">
        <f t="shared" ref="M1671:M1734" si="53">L1671+M1670</f>
        <v>332.07249999999971</v>
      </c>
    </row>
    <row r="1672" spans="1:13" s="4" customFormat="1" ht="15" customHeight="1" x14ac:dyDescent="0.25">
      <c r="A1672" s="1"/>
      <c r="B1672" s="16"/>
      <c r="C1672" s="8"/>
      <c r="D1672" s="8"/>
      <c r="E1672" s="9"/>
      <c r="F1672" s="8"/>
      <c r="G1672" s="8"/>
      <c r="H1672" s="68"/>
      <c r="I1672" s="45"/>
      <c r="J1672" s="8"/>
      <c r="K1672" s="35"/>
      <c r="L1672" s="39">
        <f t="shared" si="52"/>
        <v>0</v>
      </c>
      <c r="M1672" s="33">
        <f t="shared" si="53"/>
        <v>332.07249999999971</v>
      </c>
    </row>
    <row r="1673" spans="1:13" s="4" customFormat="1" ht="15" customHeight="1" x14ac:dyDescent="0.25">
      <c r="A1673" s="1"/>
      <c r="B1673" s="16"/>
      <c r="C1673" s="8"/>
      <c r="D1673" s="8"/>
      <c r="E1673" s="9"/>
      <c r="F1673" s="8"/>
      <c r="G1673" s="8"/>
      <c r="H1673" s="68"/>
      <c r="I1673" s="45"/>
      <c r="J1673" s="8"/>
      <c r="K1673" s="35"/>
      <c r="L1673" s="39">
        <f t="shared" si="52"/>
        <v>0</v>
      </c>
      <c r="M1673" s="33">
        <f t="shared" si="53"/>
        <v>332.07249999999971</v>
      </c>
    </row>
    <row r="1674" spans="1:13" s="4" customFormat="1" ht="15" customHeight="1" x14ac:dyDescent="0.25">
      <c r="A1674" s="1"/>
      <c r="B1674" s="16"/>
      <c r="C1674" s="8"/>
      <c r="D1674" s="8"/>
      <c r="E1674" s="9"/>
      <c r="F1674" s="8"/>
      <c r="G1674" s="8"/>
      <c r="H1674" s="68"/>
      <c r="I1674" s="45"/>
      <c r="J1674" s="8"/>
      <c r="K1674" s="35"/>
      <c r="L1674" s="39">
        <f t="shared" si="52"/>
        <v>0</v>
      </c>
      <c r="M1674" s="33">
        <f t="shared" si="53"/>
        <v>332.07249999999971</v>
      </c>
    </row>
    <row r="1675" spans="1:13" s="4" customFormat="1" ht="15" customHeight="1" x14ac:dyDescent="0.25">
      <c r="A1675" s="1"/>
      <c r="B1675" s="16"/>
      <c r="C1675" s="8"/>
      <c r="D1675" s="8"/>
      <c r="E1675" s="9"/>
      <c r="F1675" s="8"/>
      <c r="G1675" s="8"/>
      <c r="H1675" s="68"/>
      <c r="I1675" s="45"/>
      <c r="J1675" s="8"/>
      <c r="K1675" s="35"/>
      <c r="L1675" s="39">
        <f t="shared" si="52"/>
        <v>0</v>
      </c>
      <c r="M1675" s="33">
        <f t="shared" si="53"/>
        <v>332.07249999999971</v>
      </c>
    </row>
    <row r="1676" spans="1:13" s="4" customFormat="1" ht="15" customHeight="1" x14ac:dyDescent="0.25">
      <c r="A1676" s="1"/>
      <c r="B1676" s="16"/>
      <c r="C1676" s="8"/>
      <c r="D1676" s="8"/>
      <c r="E1676" s="9"/>
      <c r="F1676" s="8"/>
      <c r="G1676" s="8"/>
      <c r="H1676" s="68"/>
      <c r="I1676" s="45"/>
      <c r="J1676" s="8"/>
      <c r="K1676" s="35"/>
      <c r="L1676" s="39">
        <f t="shared" si="52"/>
        <v>0</v>
      </c>
      <c r="M1676" s="33">
        <f t="shared" si="53"/>
        <v>332.07249999999971</v>
      </c>
    </row>
    <row r="1677" spans="1:13" s="4" customFormat="1" ht="15" customHeight="1" x14ac:dyDescent="0.25">
      <c r="A1677" s="1"/>
      <c r="B1677" s="16"/>
      <c r="C1677" s="8"/>
      <c r="D1677" s="8"/>
      <c r="E1677" s="47"/>
      <c r="F1677" s="8"/>
      <c r="G1677" s="8"/>
      <c r="H1677" s="68"/>
      <c r="I1677" s="45"/>
      <c r="J1677" s="8"/>
      <c r="K1677" s="35"/>
      <c r="L1677" s="39">
        <f t="shared" si="52"/>
        <v>0</v>
      </c>
      <c r="M1677" s="33">
        <f t="shared" si="53"/>
        <v>332.07249999999971</v>
      </c>
    </row>
    <row r="1678" spans="1:13" s="4" customFormat="1" ht="15" customHeight="1" x14ac:dyDescent="0.25">
      <c r="A1678" s="1"/>
      <c r="B1678" s="16"/>
      <c r="C1678" s="8"/>
      <c r="D1678" s="8"/>
      <c r="E1678" s="9"/>
      <c r="F1678" s="8"/>
      <c r="G1678" s="8"/>
      <c r="H1678" s="68"/>
      <c r="I1678" s="45"/>
      <c r="J1678" s="8"/>
      <c r="K1678" s="35"/>
      <c r="L1678" s="39">
        <f t="shared" si="52"/>
        <v>0</v>
      </c>
      <c r="M1678" s="33">
        <f t="shared" si="53"/>
        <v>332.07249999999971</v>
      </c>
    </row>
    <row r="1679" spans="1:13" s="4" customFormat="1" ht="15" customHeight="1" x14ac:dyDescent="0.25">
      <c r="A1679" s="1"/>
      <c r="B1679" s="16"/>
      <c r="C1679" s="8"/>
      <c r="D1679" s="8"/>
      <c r="E1679" s="9"/>
      <c r="F1679" s="8"/>
      <c r="G1679" s="8"/>
      <c r="H1679" s="68"/>
      <c r="I1679" s="45"/>
      <c r="J1679" s="8"/>
      <c r="K1679" s="35"/>
      <c r="L1679" s="39">
        <f t="shared" si="52"/>
        <v>0</v>
      </c>
      <c r="M1679" s="33">
        <f t="shared" si="53"/>
        <v>332.07249999999971</v>
      </c>
    </row>
    <row r="1680" spans="1:13" s="4" customFormat="1" ht="15" customHeight="1" x14ac:dyDescent="0.25">
      <c r="A1680" s="1"/>
      <c r="B1680" s="16"/>
      <c r="C1680" s="8"/>
      <c r="D1680" s="8"/>
      <c r="E1680" s="9"/>
      <c r="F1680" s="8"/>
      <c r="G1680" s="8"/>
      <c r="H1680" s="68"/>
      <c r="I1680" s="45"/>
      <c r="J1680" s="8"/>
      <c r="K1680" s="35"/>
      <c r="L1680" s="39">
        <f t="shared" si="52"/>
        <v>0</v>
      </c>
      <c r="M1680" s="33">
        <f t="shared" si="53"/>
        <v>332.07249999999971</v>
      </c>
    </row>
    <row r="1681" spans="1:13" s="4" customFormat="1" ht="15" customHeight="1" x14ac:dyDescent="0.25">
      <c r="A1681" s="1"/>
      <c r="B1681" s="16"/>
      <c r="C1681" s="8"/>
      <c r="D1681" s="8"/>
      <c r="E1681" s="9"/>
      <c r="F1681" s="8"/>
      <c r="G1681" s="8"/>
      <c r="H1681" s="68"/>
      <c r="I1681" s="45"/>
      <c r="J1681" s="8"/>
      <c r="K1681" s="35"/>
      <c r="L1681" s="39">
        <f t="shared" si="52"/>
        <v>0</v>
      </c>
      <c r="M1681" s="33">
        <f t="shared" si="53"/>
        <v>332.07249999999971</v>
      </c>
    </row>
    <row r="1682" spans="1:13" s="4" customFormat="1" ht="15" customHeight="1" x14ac:dyDescent="0.25">
      <c r="A1682" s="1"/>
      <c r="B1682" s="16"/>
      <c r="C1682" s="8"/>
      <c r="D1682" s="8"/>
      <c r="E1682" s="9"/>
      <c r="F1682" s="8"/>
      <c r="G1682" s="8"/>
      <c r="H1682" s="68"/>
      <c r="I1682" s="45"/>
      <c r="J1682" s="8"/>
      <c r="K1682" s="35"/>
      <c r="L1682" s="39">
        <f t="shared" si="52"/>
        <v>0</v>
      </c>
      <c r="M1682" s="33">
        <f t="shared" si="53"/>
        <v>332.07249999999971</v>
      </c>
    </row>
    <row r="1683" spans="1:13" s="4" customFormat="1" ht="15" customHeight="1" x14ac:dyDescent="0.25">
      <c r="A1683" s="1"/>
      <c r="B1683" s="16"/>
      <c r="C1683" s="8"/>
      <c r="D1683" s="8"/>
      <c r="E1683" s="9"/>
      <c r="F1683" s="8"/>
      <c r="G1683" s="8"/>
      <c r="H1683" s="68"/>
      <c r="I1683" s="45"/>
      <c r="J1683" s="8"/>
      <c r="K1683" s="35"/>
      <c r="L1683" s="39">
        <f t="shared" si="52"/>
        <v>0</v>
      </c>
      <c r="M1683" s="33">
        <f t="shared" si="53"/>
        <v>332.07249999999971</v>
      </c>
    </row>
    <row r="1684" spans="1:13" s="4" customFormat="1" ht="15" customHeight="1" x14ac:dyDescent="0.25">
      <c r="A1684" s="1"/>
      <c r="B1684" s="16"/>
      <c r="C1684" s="8"/>
      <c r="D1684" s="8"/>
      <c r="E1684" s="9"/>
      <c r="F1684" s="8"/>
      <c r="G1684" s="8"/>
      <c r="H1684" s="68"/>
      <c r="I1684" s="45"/>
      <c r="J1684" s="8"/>
      <c r="K1684" s="35"/>
      <c r="L1684" s="39">
        <f t="shared" si="52"/>
        <v>0</v>
      </c>
      <c r="M1684" s="33">
        <f t="shared" si="53"/>
        <v>332.07249999999971</v>
      </c>
    </row>
    <row r="1685" spans="1:13" s="4" customFormat="1" ht="15" customHeight="1" x14ac:dyDescent="0.25">
      <c r="A1685" s="1"/>
      <c r="B1685" s="16"/>
      <c r="C1685" s="8"/>
      <c r="D1685" s="8"/>
      <c r="E1685" s="9"/>
      <c r="F1685" s="8"/>
      <c r="G1685" s="8"/>
      <c r="H1685" s="68"/>
      <c r="I1685" s="45"/>
      <c r="J1685" s="8"/>
      <c r="K1685" s="35"/>
      <c r="L1685" s="39">
        <f t="shared" si="52"/>
        <v>0</v>
      </c>
      <c r="M1685" s="33">
        <f t="shared" si="53"/>
        <v>332.07249999999971</v>
      </c>
    </row>
    <row r="1686" spans="1:13" s="4" customFormat="1" ht="15" customHeight="1" x14ac:dyDescent="0.25">
      <c r="A1686" s="1"/>
      <c r="B1686" s="16"/>
      <c r="C1686" s="8"/>
      <c r="D1686" s="8"/>
      <c r="E1686" s="9"/>
      <c r="F1686" s="8"/>
      <c r="G1686" s="8"/>
      <c r="H1686" s="68"/>
      <c r="I1686" s="45"/>
      <c r="J1686" s="8"/>
      <c r="K1686" s="35"/>
      <c r="L1686" s="39">
        <f t="shared" si="52"/>
        <v>0</v>
      </c>
      <c r="M1686" s="33">
        <f t="shared" si="53"/>
        <v>332.07249999999971</v>
      </c>
    </row>
    <row r="1687" spans="1:13" s="4" customFormat="1" ht="15" customHeight="1" x14ac:dyDescent="0.25">
      <c r="A1687" s="1"/>
      <c r="B1687" s="16"/>
      <c r="C1687" s="8"/>
      <c r="D1687" s="8"/>
      <c r="E1687" s="9"/>
      <c r="F1687" s="8"/>
      <c r="G1687" s="8"/>
      <c r="H1687" s="68"/>
      <c r="I1687" s="45"/>
      <c r="J1687" s="8"/>
      <c r="K1687" s="35"/>
      <c r="L1687" s="39">
        <f t="shared" si="52"/>
        <v>0</v>
      </c>
      <c r="M1687" s="33">
        <f t="shared" si="53"/>
        <v>332.07249999999971</v>
      </c>
    </row>
    <row r="1688" spans="1:13" s="4" customFormat="1" ht="15" customHeight="1" x14ac:dyDescent="0.25">
      <c r="A1688" s="1"/>
      <c r="B1688" s="16"/>
      <c r="C1688" s="8"/>
      <c r="D1688" s="8"/>
      <c r="E1688" s="9"/>
      <c r="F1688" s="8"/>
      <c r="G1688" s="8"/>
      <c r="H1688" s="68"/>
      <c r="I1688" s="45"/>
      <c r="J1688" s="8"/>
      <c r="K1688" s="35"/>
      <c r="L1688" s="39">
        <f t="shared" si="52"/>
        <v>0</v>
      </c>
      <c r="M1688" s="33">
        <f t="shared" si="53"/>
        <v>332.07249999999971</v>
      </c>
    </row>
    <row r="1689" spans="1:13" s="4" customFormat="1" ht="15" customHeight="1" x14ac:dyDescent="0.25">
      <c r="A1689" s="1"/>
      <c r="B1689" s="16"/>
      <c r="C1689" s="8"/>
      <c r="D1689" s="8"/>
      <c r="E1689" s="9"/>
      <c r="F1689" s="8"/>
      <c r="G1689" s="8"/>
      <c r="H1689" s="68"/>
      <c r="I1689" s="45"/>
      <c r="J1689" s="8"/>
      <c r="K1689" s="35"/>
      <c r="L1689" s="39">
        <f t="shared" si="52"/>
        <v>0</v>
      </c>
      <c r="M1689" s="33">
        <f t="shared" si="53"/>
        <v>332.07249999999971</v>
      </c>
    </row>
    <row r="1690" spans="1:13" s="4" customFormat="1" ht="15" customHeight="1" x14ac:dyDescent="0.25">
      <c r="A1690" s="1"/>
      <c r="B1690" s="16"/>
      <c r="C1690" s="8"/>
      <c r="D1690" s="8"/>
      <c r="E1690" s="9"/>
      <c r="F1690" s="8"/>
      <c r="G1690" s="8"/>
      <c r="H1690" s="68"/>
      <c r="I1690" s="45"/>
      <c r="J1690" s="8"/>
      <c r="K1690" s="35"/>
      <c r="L1690" s="39">
        <f t="shared" si="52"/>
        <v>0</v>
      </c>
      <c r="M1690" s="33">
        <f t="shared" si="53"/>
        <v>332.07249999999971</v>
      </c>
    </row>
    <row r="1691" spans="1:13" s="4" customFormat="1" ht="15" customHeight="1" x14ac:dyDescent="0.25">
      <c r="A1691" s="1"/>
      <c r="B1691" s="16"/>
      <c r="C1691" s="8"/>
      <c r="D1691" s="8"/>
      <c r="E1691" s="9"/>
      <c r="F1691" s="8"/>
      <c r="G1691" s="8"/>
      <c r="H1691" s="68"/>
      <c r="I1691" s="45"/>
      <c r="J1691" s="8"/>
      <c r="K1691" s="35"/>
      <c r="L1691" s="39">
        <f t="shared" si="52"/>
        <v>0</v>
      </c>
      <c r="M1691" s="33">
        <f t="shared" si="53"/>
        <v>332.07249999999971</v>
      </c>
    </row>
    <row r="1692" spans="1:13" s="4" customFormat="1" ht="15" customHeight="1" x14ac:dyDescent="0.25">
      <c r="A1692" s="1"/>
      <c r="B1692" s="16"/>
      <c r="C1692" s="8"/>
      <c r="D1692" s="8"/>
      <c r="E1692" s="9"/>
      <c r="F1692" s="8"/>
      <c r="G1692" s="8"/>
      <c r="H1692" s="68"/>
      <c r="I1692" s="45"/>
      <c r="J1692" s="8"/>
      <c r="K1692" s="35"/>
      <c r="L1692" s="39">
        <f t="shared" si="52"/>
        <v>0</v>
      </c>
      <c r="M1692" s="33">
        <f t="shared" si="53"/>
        <v>332.07249999999971</v>
      </c>
    </row>
    <row r="1693" spans="1:13" s="4" customFormat="1" ht="15" customHeight="1" x14ac:dyDescent="0.25">
      <c r="A1693" s="1"/>
      <c r="B1693" s="16"/>
      <c r="C1693" s="8"/>
      <c r="D1693" s="8"/>
      <c r="E1693" s="9"/>
      <c r="F1693" s="8"/>
      <c r="G1693" s="8"/>
      <c r="H1693" s="68"/>
      <c r="I1693" s="45"/>
      <c r="J1693" s="8"/>
      <c r="K1693" s="35"/>
      <c r="L1693" s="39">
        <f t="shared" si="52"/>
        <v>0</v>
      </c>
      <c r="M1693" s="33">
        <f t="shared" si="53"/>
        <v>332.07249999999971</v>
      </c>
    </row>
    <row r="1694" spans="1:13" s="4" customFormat="1" ht="15" customHeight="1" x14ac:dyDescent="0.25">
      <c r="A1694" s="1"/>
      <c r="B1694" s="16"/>
      <c r="C1694" s="8"/>
      <c r="D1694" s="8"/>
      <c r="E1694" s="9"/>
      <c r="F1694" s="8"/>
      <c r="G1694" s="8"/>
      <c r="H1694" s="68"/>
      <c r="I1694" s="45"/>
      <c r="J1694" s="8"/>
      <c r="K1694" s="35"/>
      <c r="L1694" s="39">
        <f t="shared" si="52"/>
        <v>0</v>
      </c>
      <c r="M1694" s="33">
        <f t="shared" si="53"/>
        <v>332.07249999999971</v>
      </c>
    </row>
    <row r="1695" spans="1:13" s="4" customFormat="1" ht="15" customHeight="1" x14ac:dyDescent="0.25">
      <c r="A1695" s="1"/>
      <c r="B1695" s="16"/>
      <c r="C1695" s="8"/>
      <c r="D1695" s="8"/>
      <c r="E1695" s="9"/>
      <c r="F1695" s="8"/>
      <c r="G1695" s="8"/>
      <c r="H1695" s="68"/>
      <c r="I1695" s="45"/>
      <c r="J1695" s="8"/>
      <c r="K1695" s="35"/>
      <c r="L1695" s="39">
        <f t="shared" si="52"/>
        <v>0</v>
      </c>
      <c r="M1695" s="33">
        <f t="shared" si="53"/>
        <v>332.07249999999971</v>
      </c>
    </row>
    <row r="1696" spans="1:13" s="4" customFormat="1" ht="15" customHeight="1" x14ac:dyDescent="0.25">
      <c r="A1696" s="1"/>
      <c r="B1696" s="16"/>
      <c r="C1696" s="8"/>
      <c r="D1696" s="8"/>
      <c r="E1696" s="9"/>
      <c r="F1696" s="8"/>
      <c r="G1696" s="8"/>
      <c r="H1696" s="68"/>
      <c r="I1696" s="45"/>
      <c r="J1696" s="8"/>
      <c r="K1696" s="35"/>
      <c r="L1696" s="39">
        <f t="shared" si="52"/>
        <v>0</v>
      </c>
      <c r="M1696" s="33">
        <f t="shared" si="53"/>
        <v>332.07249999999971</v>
      </c>
    </row>
    <row r="1697" spans="1:13" s="4" customFormat="1" ht="15" customHeight="1" x14ac:dyDescent="0.25">
      <c r="A1697" s="1"/>
      <c r="B1697" s="16"/>
      <c r="C1697" s="8"/>
      <c r="D1697" s="8"/>
      <c r="E1697" s="9"/>
      <c r="F1697" s="8"/>
      <c r="G1697" s="8"/>
      <c r="H1697" s="68"/>
      <c r="I1697" s="45"/>
      <c r="J1697" s="8"/>
      <c r="K1697" s="35"/>
      <c r="L1697" s="39">
        <f t="shared" si="52"/>
        <v>0</v>
      </c>
      <c r="M1697" s="33">
        <f t="shared" si="53"/>
        <v>332.07249999999971</v>
      </c>
    </row>
    <row r="1698" spans="1:13" s="4" customFormat="1" ht="15" customHeight="1" x14ac:dyDescent="0.25">
      <c r="A1698" s="1"/>
      <c r="B1698" s="16"/>
      <c r="C1698" s="8"/>
      <c r="D1698" s="8"/>
      <c r="E1698" s="9"/>
      <c r="F1698" s="8"/>
      <c r="G1698" s="8"/>
      <c r="H1698" s="68"/>
      <c r="I1698" s="45"/>
      <c r="J1698" s="8"/>
      <c r="K1698" s="35"/>
      <c r="L1698" s="39">
        <f t="shared" si="52"/>
        <v>0</v>
      </c>
      <c r="M1698" s="33">
        <f t="shared" si="53"/>
        <v>332.07249999999971</v>
      </c>
    </row>
    <row r="1699" spans="1:13" s="4" customFormat="1" ht="15" customHeight="1" x14ac:dyDescent="0.25">
      <c r="A1699" s="1"/>
      <c r="B1699" s="16"/>
      <c r="C1699" s="8"/>
      <c r="D1699" s="8"/>
      <c r="E1699" s="9"/>
      <c r="F1699" s="8"/>
      <c r="G1699" s="8"/>
      <c r="H1699" s="68"/>
      <c r="I1699" s="45"/>
      <c r="J1699" s="8"/>
      <c r="K1699" s="35"/>
      <c r="L1699" s="39">
        <f t="shared" si="52"/>
        <v>0</v>
      </c>
      <c r="M1699" s="33">
        <f t="shared" si="53"/>
        <v>332.07249999999971</v>
      </c>
    </row>
    <row r="1700" spans="1:13" s="4" customFormat="1" ht="15" customHeight="1" x14ac:dyDescent="0.25">
      <c r="A1700" s="1"/>
      <c r="B1700" s="16"/>
      <c r="C1700" s="8"/>
      <c r="D1700" s="8"/>
      <c r="E1700" s="9"/>
      <c r="F1700" s="8"/>
      <c r="G1700" s="8"/>
      <c r="H1700" s="68"/>
      <c r="I1700" s="45"/>
      <c r="J1700" s="8"/>
      <c r="K1700" s="35"/>
      <c r="L1700" s="39">
        <f t="shared" si="52"/>
        <v>0</v>
      </c>
      <c r="M1700" s="33">
        <f t="shared" si="53"/>
        <v>332.07249999999971</v>
      </c>
    </row>
    <row r="1701" spans="1:13" s="4" customFormat="1" ht="15" customHeight="1" x14ac:dyDescent="0.25">
      <c r="A1701" s="1"/>
      <c r="B1701" s="16"/>
      <c r="C1701" s="8"/>
      <c r="D1701" s="8"/>
      <c r="E1701" s="9"/>
      <c r="F1701" s="8"/>
      <c r="G1701" s="8"/>
      <c r="H1701" s="68"/>
      <c r="I1701" s="45"/>
      <c r="J1701" s="8"/>
      <c r="K1701" s="35"/>
      <c r="L1701" s="39">
        <f t="shared" si="52"/>
        <v>0</v>
      </c>
      <c r="M1701" s="33">
        <f t="shared" si="53"/>
        <v>332.07249999999971</v>
      </c>
    </row>
    <row r="1702" spans="1:13" s="4" customFormat="1" ht="15" customHeight="1" x14ac:dyDescent="0.25">
      <c r="A1702" s="1"/>
      <c r="B1702" s="16"/>
      <c r="C1702" s="8"/>
      <c r="D1702" s="8"/>
      <c r="E1702" s="9"/>
      <c r="F1702" s="8"/>
      <c r="G1702" s="8"/>
      <c r="H1702" s="68"/>
      <c r="I1702" s="45"/>
      <c r="J1702" s="8"/>
      <c r="K1702" s="35"/>
      <c r="L1702" s="39">
        <f t="shared" si="52"/>
        <v>0</v>
      </c>
      <c r="M1702" s="33">
        <f t="shared" si="53"/>
        <v>332.07249999999971</v>
      </c>
    </row>
    <row r="1703" spans="1:13" s="4" customFormat="1" ht="15" customHeight="1" x14ac:dyDescent="0.25">
      <c r="A1703" s="1"/>
      <c r="B1703" s="16"/>
      <c r="C1703" s="8"/>
      <c r="D1703" s="8"/>
      <c r="E1703" s="9"/>
      <c r="F1703" s="8"/>
      <c r="G1703" s="8"/>
      <c r="H1703" s="68"/>
      <c r="I1703" s="45"/>
      <c r="J1703" s="8"/>
      <c r="K1703" s="35"/>
      <c r="L1703" s="39">
        <f t="shared" si="52"/>
        <v>0</v>
      </c>
      <c r="M1703" s="33">
        <f t="shared" si="53"/>
        <v>332.07249999999971</v>
      </c>
    </row>
    <row r="1704" spans="1:13" s="4" customFormat="1" ht="15" customHeight="1" x14ac:dyDescent="0.25">
      <c r="A1704" s="1"/>
      <c r="B1704" s="16"/>
      <c r="C1704" s="8"/>
      <c r="D1704" s="8"/>
      <c r="E1704" s="9"/>
      <c r="F1704" s="8"/>
      <c r="G1704" s="8"/>
      <c r="H1704" s="68"/>
      <c r="I1704" s="45"/>
      <c r="J1704" s="8"/>
      <c r="K1704" s="35"/>
      <c r="L1704" s="39">
        <f t="shared" si="52"/>
        <v>0</v>
      </c>
      <c r="M1704" s="33">
        <f t="shared" si="53"/>
        <v>332.07249999999971</v>
      </c>
    </row>
    <row r="1705" spans="1:13" s="4" customFormat="1" ht="15" customHeight="1" x14ac:dyDescent="0.25">
      <c r="A1705" s="1"/>
      <c r="B1705" s="16"/>
      <c r="C1705" s="8"/>
      <c r="D1705" s="8"/>
      <c r="E1705" s="9"/>
      <c r="F1705" s="8"/>
      <c r="G1705" s="8"/>
      <c r="H1705" s="68"/>
      <c r="I1705" s="45"/>
      <c r="J1705" s="8"/>
      <c r="K1705" s="35"/>
      <c r="L1705" s="39">
        <f t="shared" si="52"/>
        <v>0</v>
      </c>
      <c r="M1705" s="33">
        <f t="shared" si="53"/>
        <v>332.07249999999971</v>
      </c>
    </row>
    <row r="1706" spans="1:13" s="4" customFormat="1" ht="15" customHeight="1" x14ac:dyDescent="0.25">
      <c r="A1706" s="1"/>
      <c r="B1706" s="16"/>
      <c r="C1706" s="8"/>
      <c r="D1706" s="8"/>
      <c r="E1706" s="9"/>
      <c r="F1706" s="8"/>
      <c r="G1706" s="8"/>
      <c r="H1706" s="68"/>
      <c r="I1706" s="45"/>
      <c r="J1706" s="8"/>
      <c r="K1706" s="35"/>
      <c r="L1706" s="39">
        <f t="shared" si="52"/>
        <v>0</v>
      </c>
      <c r="M1706" s="33">
        <f t="shared" si="53"/>
        <v>332.07249999999971</v>
      </c>
    </row>
    <row r="1707" spans="1:13" s="4" customFormat="1" ht="15" customHeight="1" x14ac:dyDescent="0.25">
      <c r="A1707" s="1"/>
      <c r="B1707" s="16"/>
      <c r="C1707" s="8"/>
      <c r="D1707" s="8"/>
      <c r="E1707" s="9"/>
      <c r="F1707" s="8"/>
      <c r="G1707" s="8"/>
      <c r="H1707" s="68"/>
      <c r="I1707" s="45"/>
      <c r="J1707" s="8"/>
      <c r="K1707" s="35"/>
      <c r="L1707" s="39">
        <f t="shared" si="52"/>
        <v>0</v>
      </c>
      <c r="M1707" s="33">
        <f t="shared" si="53"/>
        <v>332.07249999999971</v>
      </c>
    </row>
    <row r="1708" spans="1:13" s="4" customFormat="1" ht="15" customHeight="1" x14ac:dyDescent="0.25">
      <c r="A1708" s="1"/>
      <c r="B1708" s="16"/>
      <c r="C1708" s="8"/>
      <c r="D1708" s="8"/>
      <c r="E1708" s="9"/>
      <c r="F1708" s="8"/>
      <c r="G1708" s="8"/>
      <c r="H1708" s="68"/>
      <c r="I1708" s="45"/>
      <c r="J1708" s="8"/>
      <c r="K1708" s="35"/>
      <c r="L1708" s="39">
        <f t="shared" si="52"/>
        <v>0</v>
      </c>
      <c r="M1708" s="33">
        <f t="shared" si="53"/>
        <v>332.07249999999971</v>
      </c>
    </row>
    <row r="1709" spans="1:13" s="4" customFormat="1" ht="15" customHeight="1" x14ac:dyDescent="0.25">
      <c r="A1709" s="1"/>
      <c r="B1709" s="16"/>
      <c r="C1709" s="8"/>
      <c r="D1709" s="8"/>
      <c r="E1709" s="9"/>
      <c r="F1709" s="8"/>
      <c r="G1709" s="8"/>
      <c r="H1709" s="68"/>
      <c r="I1709" s="45"/>
      <c r="J1709" s="8"/>
      <c r="K1709" s="35"/>
      <c r="L1709" s="39">
        <f t="shared" si="52"/>
        <v>0</v>
      </c>
      <c r="M1709" s="33">
        <f t="shared" si="53"/>
        <v>332.07249999999971</v>
      </c>
    </row>
    <row r="1710" spans="1:13" s="4" customFormat="1" ht="15" customHeight="1" x14ac:dyDescent="0.25">
      <c r="A1710" s="1"/>
      <c r="B1710" s="16"/>
      <c r="C1710" s="8"/>
      <c r="D1710" s="8"/>
      <c r="E1710" s="9"/>
      <c r="F1710" s="8"/>
      <c r="G1710" s="8"/>
      <c r="H1710" s="68"/>
      <c r="I1710" s="45"/>
      <c r="J1710" s="8"/>
      <c r="K1710" s="35"/>
      <c r="L1710" s="39">
        <f t="shared" si="52"/>
        <v>0</v>
      </c>
      <c r="M1710" s="33">
        <f t="shared" si="53"/>
        <v>332.07249999999971</v>
      </c>
    </row>
    <row r="1711" spans="1:13" s="4" customFormat="1" ht="15" customHeight="1" x14ac:dyDescent="0.25">
      <c r="A1711" s="1"/>
      <c r="B1711" s="16"/>
      <c r="C1711" s="8"/>
      <c r="D1711" s="8"/>
      <c r="E1711" s="9"/>
      <c r="F1711" s="8"/>
      <c r="G1711" s="8"/>
      <c r="H1711" s="68"/>
      <c r="I1711" s="45"/>
      <c r="J1711" s="8"/>
      <c r="K1711" s="35"/>
      <c r="L1711" s="39">
        <f t="shared" si="52"/>
        <v>0</v>
      </c>
      <c r="M1711" s="33">
        <f t="shared" si="53"/>
        <v>332.07249999999971</v>
      </c>
    </row>
    <row r="1712" spans="1:13" s="4" customFormat="1" ht="15" customHeight="1" x14ac:dyDescent="0.25">
      <c r="A1712" s="1"/>
      <c r="B1712" s="16"/>
      <c r="C1712" s="8"/>
      <c r="D1712" s="8"/>
      <c r="E1712" s="9"/>
      <c r="F1712" s="8"/>
      <c r="G1712" s="8"/>
      <c r="H1712" s="68"/>
      <c r="I1712" s="45"/>
      <c r="J1712" s="8"/>
      <c r="K1712" s="35"/>
      <c r="L1712" s="39">
        <f t="shared" si="52"/>
        <v>0</v>
      </c>
      <c r="M1712" s="33">
        <f t="shared" si="53"/>
        <v>332.07249999999971</v>
      </c>
    </row>
    <row r="1713" spans="1:13" s="4" customFormat="1" ht="15" customHeight="1" x14ac:dyDescent="0.25">
      <c r="A1713" s="1"/>
      <c r="B1713" s="16"/>
      <c r="C1713" s="8"/>
      <c r="D1713" s="8"/>
      <c r="E1713" s="9"/>
      <c r="F1713" s="8"/>
      <c r="G1713" s="8"/>
      <c r="H1713" s="68"/>
      <c r="I1713" s="45"/>
      <c r="J1713" s="8"/>
      <c r="K1713" s="35"/>
      <c r="L1713" s="39">
        <f t="shared" si="52"/>
        <v>0</v>
      </c>
      <c r="M1713" s="33">
        <f t="shared" si="53"/>
        <v>332.07249999999971</v>
      </c>
    </row>
    <row r="1714" spans="1:13" s="4" customFormat="1" ht="15" customHeight="1" x14ac:dyDescent="0.25">
      <c r="A1714" s="1"/>
      <c r="B1714" s="16"/>
      <c r="C1714" s="8"/>
      <c r="D1714" s="8"/>
      <c r="E1714" s="9"/>
      <c r="F1714" s="8"/>
      <c r="G1714" s="8"/>
      <c r="H1714" s="68"/>
      <c r="I1714" s="45"/>
      <c r="J1714" s="8"/>
      <c r="K1714" s="35"/>
      <c r="L1714" s="39">
        <f t="shared" si="52"/>
        <v>0</v>
      </c>
      <c r="M1714" s="33">
        <f t="shared" si="53"/>
        <v>332.07249999999971</v>
      </c>
    </row>
    <row r="1715" spans="1:13" s="4" customFormat="1" ht="15" customHeight="1" x14ac:dyDescent="0.25">
      <c r="A1715" s="1"/>
      <c r="B1715" s="16"/>
      <c r="C1715" s="8"/>
      <c r="D1715" s="8"/>
      <c r="E1715" s="9"/>
      <c r="F1715" s="8"/>
      <c r="G1715" s="8"/>
      <c r="H1715" s="68"/>
      <c r="I1715" s="45"/>
      <c r="J1715" s="8"/>
      <c r="K1715" s="35"/>
      <c r="L1715" s="39">
        <f t="shared" si="52"/>
        <v>0</v>
      </c>
      <c r="M1715" s="33">
        <f t="shared" si="53"/>
        <v>332.07249999999971</v>
      </c>
    </row>
    <row r="1716" spans="1:13" s="4" customFormat="1" ht="15" customHeight="1" x14ac:dyDescent="0.25">
      <c r="A1716" s="1"/>
      <c r="B1716" s="16"/>
      <c r="C1716" s="8"/>
      <c r="D1716" s="8"/>
      <c r="E1716" s="9"/>
      <c r="F1716" s="8"/>
      <c r="G1716" s="8"/>
      <c r="H1716" s="68"/>
      <c r="I1716" s="45"/>
      <c r="J1716" s="8"/>
      <c r="K1716" s="35"/>
      <c r="L1716" s="39">
        <f t="shared" si="52"/>
        <v>0</v>
      </c>
      <c r="M1716" s="33">
        <f t="shared" si="53"/>
        <v>332.07249999999971</v>
      </c>
    </row>
    <row r="1717" spans="1:13" s="4" customFormat="1" ht="15" customHeight="1" x14ac:dyDescent="0.25">
      <c r="A1717" s="1"/>
      <c r="B1717" s="16"/>
      <c r="C1717" s="8"/>
      <c r="D1717" s="8"/>
      <c r="E1717" s="9"/>
      <c r="F1717" s="8"/>
      <c r="G1717" s="8"/>
      <c r="H1717" s="68"/>
      <c r="I1717" s="45"/>
      <c r="J1717" s="8"/>
      <c r="K1717" s="35"/>
      <c r="L1717" s="39">
        <f t="shared" si="52"/>
        <v>0</v>
      </c>
      <c r="M1717" s="33">
        <f t="shared" si="53"/>
        <v>332.07249999999971</v>
      </c>
    </row>
    <row r="1718" spans="1:13" s="4" customFormat="1" ht="15" customHeight="1" x14ac:dyDescent="0.25">
      <c r="A1718" s="1"/>
      <c r="B1718" s="16"/>
      <c r="C1718" s="8"/>
      <c r="D1718" s="8"/>
      <c r="E1718" s="9"/>
      <c r="F1718" s="8"/>
      <c r="G1718" s="8"/>
      <c r="H1718" s="68"/>
      <c r="I1718" s="45"/>
      <c r="J1718" s="8"/>
      <c r="K1718" s="35"/>
      <c r="L1718" s="39">
        <f t="shared" si="52"/>
        <v>0</v>
      </c>
      <c r="M1718" s="33">
        <f t="shared" si="53"/>
        <v>332.07249999999971</v>
      </c>
    </row>
    <row r="1719" spans="1:13" s="4" customFormat="1" ht="15" customHeight="1" x14ac:dyDescent="0.25">
      <c r="A1719" s="1"/>
      <c r="B1719" s="16"/>
      <c r="C1719" s="8"/>
      <c r="D1719" s="8"/>
      <c r="E1719" s="9"/>
      <c r="F1719" s="8"/>
      <c r="G1719" s="8"/>
      <c r="H1719" s="68"/>
      <c r="I1719" s="45"/>
      <c r="J1719" s="8"/>
      <c r="K1719" s="35"/>
      <c r="L1719" s="39">
        <f t="shared" si="52"/>
        <v>0</v>
      </c>
      <c r="M1719" s="33">
        <f t="shared" si="53"/>
        <v>332.07249999999971</v>
      </c>
    </row>
    <row r="1720" spans="1:13" s="4" customFormat="1" ht="15" customHeight="1" x14ac:dyDescent="0.25">
      <c r="A1720" s="1"/>
      <c r="B1720" s="16"/>
      <c r="C1720" s="8"/>
      <c r="D1720" s="8"/>
      <c r="E1720" s="9"/>
      <c r="F1720" s="8"/>
      <c r="G1720" s="8"/>
      <c r="H1720" s="68"/>
      <c r="I1720" s="45"/>
      <c r="J1720" s="8"/>
      <c r="K1720" s="35"/>
      <c r="L1720" s="39">
        <f t="shared" si="52"/>
        <v>0</v>
      </c>
      <c r="M1720" s="33">
        <f t="shared" si="53"/>
        <v>332.07249999999971</v>
      </c>
    </row>
    <row r="1721" spans="1:13" s="4" customFormat="1" ht="15" customHeight="1" x14ac:dyDescent="0.25">
      <c r="A1721" s="1"/>
      <c r="B1721" s="16"/>
      <c r="C1721" s="8"/>
      <c r="D1721" s="8"/>
      <c r="E1721" s="9"/>
      <c r="F1721" s="8"/>
      <c r="G1721" s="8"/>
      <c r="H1721" s="68"/>
      <c r="I1721" s="45"/>
      <c r="J1721" s="8"/>
      <c r="K1721" s="35"/>
      <c r="L1721" s="39">
        <f t="shared" si="52"/>
        <v>0</v>
      </c>
      <c r="M1721" s="33">
        <f t="shared" si="53"/>
        <v>332.07249999999971</v>
      </c>
    </row>
    <row r="1722" spans="1:13" s="4" customFormat="1" ht="15" customHeight="1" x14ac:dyDescent="0.25">
      <c r="A1722" s="1"/>
      <c r="B1722" s="16"/>
      <c r="C1722" s="8"/>
      <c r="D1722" s="8"/>
      <c r="E1722" s="9"/>
      <c r="F1722" s="8"/>
      <c r="G1722" s="8"/>
      <c r="H1722" s="68"/>
      <c r="I1722" s="45"/>
      <c r="J1722" s="8"/>
      <c r="K1722" s="35"/>
      <c r="L1722" s="39">
        <f t="shared" si="52"/>
        <v>0</v>
      </c>
      <c r="M1722" s="33">
        <f t="shared" si="53"/>
        <v>332.07249999999971</v>
      </c>
    </row>
    <row r="1723" spans="1:13" s="4" customFormat="1" ht="15" customHeight="1" x14ac:dyDescent="0.25">
      <c r="A1723" s="1"/>
      <c r="B1723" s="16"/>
      <c r="C1723" s="8"/>
      <c r="D1723" s="8"/>
      <c r="E1723" s="9"/>
      <c r="F1723" s="8"/>
      <c r="G1723" s="8"/>
      <c r="H1723" s="68"/>
      <c r="I1723" s="45"/>
      <c r="J1723" s="8"/>
      <c r="K1723" s="35"/>
      <c r="L1723" s="39">
        <f t="shared" si="52"/>
        <v>0</v>
      </c>
      <c r="M1723" s="33">
        <f t="shared" si="53"/>
        <v>332.07249999999971</v>
      </c>
    </row>
    <row r="1724" spans="1:13" s="4" customFormat="1" ht="15" customHeight="1" x14ac:dyDescent="0.25">
      <c r="A1724" s="1"/>
      <c r="B1724" s="16"/>
      <c r="C1724" s="8"/>
      <c r="D1724" s="8"/>
      <c r="E1724" s="9"/>
      <c r="F1724" s="8"/>
      <c r="G1724" s="8"/>
      <c r="H1724" s="68"/>
      <c r="I1724" s="45"/>
      <c r="J1724" s="8"/>
      <c r="K1724" s="35"/>
      <c r="L1724" s="39">
        <f t="shared" si="52"/>
        <v>0</v>
      </c>
      <c r="M1724" s="33">
        <f t="shared" si="53"/>
        <v>332.07249999999971</v>
      </c>
    </row>
    <row r="1725" spans="1:13" s="4" customFormat="1" ht="15" customHeight="1" x14ac:dyDescent="0.25">
      <c r="A1725" s="1"/>
      <c r="B1725" s="16"/>
      <c r="C1725" s="8"/>
      <c r="D1725" s="8"/>
      <c r="E1725" s="9"/>
      <c r="F1725" s="8"/>
      <c r="G1725" s="8"/>
      <c r="H1725" s="68"/>
      <c r="I1725" s="45"/>
      <c r="J1725" s="8"/>
      <c r="K1725" s="35"/>
      <c r="L1725" s="39">
        <f t="shared" si="52"/>
        <v>0</v>
      </c>
      <c r="M1725" s="33">
        <f t="shared" si="53"/>
        <v>332.07249999999971</v>
      </c>
    </row>
    <row r="1726" spans="1:13" s="4" customFormat="1" ht="15" customHeight="1" x14ac:dyDescent="0.25">
      <c r="A1726" s="1"/>
      <c r="B1726" s="16"/>
      <c r="C1726" s="8"/>
      <c r="D1726" s="8"/>
      <c r="E1726" s="9"/>
      <c r="F1726" s="8"/>
      <c r="G1726" s="8"/>
      <c r="H1726" s="68"/>
      <c r="I1726" s="45"/>
      <c r="J1726" s="8"/>
      <c r="K1726" s="35"/>
      <c r="L1726" s="39">
        <f t="shared" si="52"/>
        <v>0</v>
      </c>
      <c r="M1726" s="33">
        <f t="shared" si="53"/>
        <v>332.07249999999971</v>
      </c>
    </row>
    <row r="1727" spans="1:13" s="4" customFormat="1" ht="15" customHeight="1" x14ac:dyDescent="0.25">
      <c r="A1727" s="1"/>
      <c r="B1727" s="16"/>
      <c r="C1727" s="8"/>
      <c r="D1727" s="8"/>
      <c r="E1727" s="9"/>
      <c r="F1727" s="8"/>
      <c r="G1727" s="8"/>
      <c r="H1727" s="68"/>
      <c r="I1727" s="45"/>
      <c r="J1727" s="8"/>
      <c r="K1727" s="35"/>
      <c r="L1727" s="39">
        <f t="shared" si="52"/>
        <v>0</v>
      </c>
      <c r="M1727" s="33">
        <f t="shared" si="53"/>
        <v>332.07249999999971</v>
      </c>
    </row>
    <row r="1728" spans="1:13" s="4" customFormat="1" ht="15" customHeight="1" x14ac:dyDescent="0.25">
      <c r="A1728" s="1"/>
      <c r="B1728" s="16"/>
      <c r="C1728" s="8"/>
      <c r="D1728" s="8"/>
      <c r="E1728" s="41"/>
      <c r="F1728" s="8"/>
      <c r="G1728" s="8"/>
      <c r="H1728" s="68"/>
      <c r="I1728" s="45"/>
      <c r="J1728" s="8"/>
      <c r="K1728" s="35"/>
      <c r="L1728" s="39">
        <f t="shared" si="52"/>
        <v>0</v>
      </c>
      <c r="M1728" s="33">
        <f t="shared" si="53"/>
        <v>332.07249999999971</v>
      </c>
    </row>
    <row r="1729" spans="1:13" s="4" customFormat="1" ht="15" customHeight="1" x14ac:dyDescent="0.25">
      <c r="A1729" s="1"/>
      <c r="B1729" s="16"/>
      <c r="C1729" s="8"/>
      <c r="D1729" s="8"/>
      <c r="E1729" s="9"/>
      <c r="F1729" s="8"/>
      <c r="G1729" s="8"/>
      <c r="H1729" s="68"/>
      <c r="I1729" s="45"/>
      <c r="J1729" s="8"/>
      <c r="K1729" s="35"/>
      <c r="L1729" s="39">
        <f t="shared" si="52"/>
        <v>0</v>
      </c>
      <c r="M1729" s="33">
        <f t="shared" si="53"/>
        <v>332.07249999999971</v>
      </c>
    </row>
    <row r="1730" spans="1:13" s="4" customFormat="1" ht="15" customHeight="1" x14ac:dyDescent="0.25">
      <c r="A1730" s="1"/>
      <c r="B1730" s="16"/>
      <c r="C1730" s="8"/>
      <c r="D1730" s="8"/>
      <c r="E1730" s="9"/>
      <c r="F1730" s="8"/>
      <c r="G1730" s="8"/>
      <c r="H1730" s="68"/>
      <c r="I1730" s="45"/>
      <c r="J1730" s="8"/>
      <c r="K1730" s="35"/>
      <c r="L1730" s="39">
        <f t="shared" si="52"/>
        <v>0</v>
      </c>
      <c r="M1730" s="33">
        <f t="shared" si="53"/>
        <v>332.07249999999971</v>
      </c>
    </row>
    <row r="1731" spans="1:13" s="4" customFormat="1" ht="15" customHeight="1" x14ac:dyDescent="0.25">
      <c r="A1731" s="1"/>
      <c r="B1731" s="16"/>
      <c r="C1731" s="8"/>
      <c r="D1731" s="8"/>
      <c r="E1731" s="9"/>
      <c r="F1731" s="8"/>
      <c r="G1731" s="8"/>
      <c r="H1731" s="68"/>
      <c r="I1731" s="45"/>
      <c r="J1731" s="8"/>
      <c r="K1731" s="35"/>
      <c r="L1731" s="39">
        <f t="shared" si="52"/>
        <v>0</v>
      </c>
      <c r="M1731" s="33">
        <f t="shared" si="53"/>
        <v>332.07249999999971</v>
      </c>
    </row>
    <row r="1732" spans="1:13" s="4" customFormat="1" ht="15" customHeight="1" x14ac:dyDescent="0.25">
      <c r="A1732" s="1"/>
      <c r="B1732" s="16"/>
      <c r="C1732" s="8"/>
      <c r="D1732" s="8"/>
      <c r="E1732" s="9"/>
      <c r="F1732" s="8"/>
      <c r="G1732" s="8"/>
      <c r="H1732" s="68"/>
      <c r="I1732" s="45"/>
      <c r="J1732" s="8"/>
      <c r="K1732" s="35"/>
      <c r="L1732" s="39">
        <f t="shared" si="52"/>
        <v>0</v>
      </c>
      <c r="M1732" s="33">
        <f t="shared" si="53"/>
        <v>332.07249999999971</v>
      </c>
    </row>
    <row r="1733" spans="1:13" s="4" customFormat="1" ht="15" customHeight="1" x14ac:dyDescent="0.25">
      <c r="A1733" s="1"/>
      <c r="B1733" s="16"/>
      <c r="C1733" s="8"/>
      <c r="D1733" s="8"/>
      <c r="E1733" s="9"/>
      <c r="F1733" s="8"/>
      <c r="G1733" s="8"/>
      <c r="H1733" s="68"/>
      <c r="I1733" s="45"/>
      <c r="J1733" s="8"/>
      <c r="K1733" s="35"/>
      <c r="L1733" s="39">
        <f t="shared" si="52"/>
        <v>0</v>
      </c>
      <c r="M1733" s="33">
        <f t="shared" si="53"/>
        <v>332.07249999999971</v>
      </c>
    </row>
    <row r="1734" spans="1:13" s="4" customFormat="1" ht="15" customHeight="1" x14ac:dyDescent="0.25">
      <c r="A1734" s="1"/>
      <c r="B1734" s="16"/>
      <c r="C1734" s="8"/>
      <c r="D1734" s="8"/>
      <c r="E1734" s="9"/>
      <c r="F1734" s="8"/>
      <c r="G1734" s="8"/>
      <c r="H1734" s="68"/>
      <c r="I1734" s="45"/>
      <c r="J1734" s="8"/>
      <c r="K1734" s="35"/>
      <c r="L1734" s="39">
        <f t="shared" ref="L1734:L1797" si="54">IF(J1734&lt;&gt;0,(IF(G1734="Win",IF(J1734="1st",(K1734*H1734)-H1734,IF(J1734="Ref.",0,(-1*H1734))),IF(OR(J1734="1st",J1734="2nd",J1734="3rd"),(K1734*H1734)-H1734,IF(J1734="Ref.",0,(-1*H1734))))),0)</f>
        <v>0</v>
      </c>
      <c r="M1734" s="33">
        <f t="shared" si="53"/>
        <v>332.07249999999971</v>
      </c>
    </row>
    <row r="1735" spans="1:13" s="4" customFormat="1" ht="15" customHeight="1" x14ac:dyDescent="0.25">
      <c r="A1735" s="1"/>
      <c r="B1735" s="16"/>
      <c r="C1735" s="8"/>
      <c r="D1735" s="8"/>
      <c r="E1735" s="9"/>
      <c r="F1735" s="8"/>
      <c r="G1735" s="8"/>
      <c r="H1735" s="68"/>
      <c r="I1735" s="45"/>
      <c r="J1735" s="8"/>
      <c r="K1735" s="35"/>
      <c r="L1735" s="39">
        <f t="shared" si="54"/>
        <v>0</v>
      </c>
      <c r="M1735" s="33">
        <f t="shared" ref="M1735:M1798" si="55">L1735+M1734</f>
        <v>332.07249999999971</v>
      </c>
    </row>
    <row r="1736" spans="1:13" s="4" customFormat="1" ht="15" customHeight="1" x14ac:dyDescent="0.25">
      <c r="A1736" s="1"/>
      <c r="B1736" s="16"/>
      <c r="C1736" s="8"/>
      <c r="D1736" s="8"/>
      <c r="E1736" s="9"/>
      <c r="F1736" s="8"/>
      <c r="G1736" s="8"/>
      <c r="H1736" s="68"/>
      <c r="I1736" s="45"/>
      <c r="J1736" s="8"/>
      <c r="K1736" s="35"/>
      <c r="L1736" s="39">
        <f t="shared" si="54"/>
        <v>0</v>
      </c>
      <c r="M1736" s="33">
        <f t="shared" si="55"/>
        <v>332.07249999999971</v>
      </c>
    </row>
    <row r="1737" spans="1:13" s="4" customFormat="1" ht="15" customHeight="1" x14ac:dyDescent="0.25">
      <c r="A1737" s="1"/>
      <c r="B1737" s="16"/>
      <c r="C1737" s="8"/>
      <c r="D1737" s="8"/>
      <c r="E1737" s="9"/>
      <c r="F1737" s="8"/>
      <c r="G1737" s="8"/>
      <c r="H1737" s="68"/>
      <c r="I1737" s="45"/>
      <c r="J1737" s="8"/>
      <c r="K1737" s="35"/>
      <c r="L1737" s="39">
        <f t="shared" si="54"/>
        <v>0</v>
      </c>
      <c r="M1737" s="33">
        <f t="shared" si="55"/>
        <v>332.07249999999971</v>
      </c>
    </row>
    <row r="1738" spans="1:13" s="4" customFormat="1" ht="15" customHeight="1" x14ac:dyDescent="0.25">
      <c r="A1738" s="1"/>
      <c r="B1738" s="16"/>
      <c r="C1738" s="8"/>
      <c r="D1738" s="8"/>
      <c r="E1738" s="9"/>
      <c r="F1738" s="8"/>
      <c r="G1738" s="8"/>
      <c r="H1738" s="68"/>
      <c r="I1738" s="45"/>
      <c r="J1738" s="8"/>
      <c r="K1738" s="35"/>
      <c r="L1738" s="39">
        <f t="shared" si="54"/>
        <v>0</v>
      </c>
      <c r="M1738" s="33">
        <f t="shared" si="55"/>
        <v>332.07249999999971</v>
      </c>
    </row>
    <row r="1739" spans="1:13" s="4" customFormat="1" ht="15" customHeight="1" x14ac:dyDescent="0.25">
      <c r="A1739" s="1"/>
      <c r="B1739" s="16"/>
      <c r="C1739" s="8"/>
      <c r="D1739" s="8"/>
      <c r="E1739" s="9"/>
      <c r="F1739" s="8"/>
      <c r="G1739" s="8"/>
      <c r="H1739" s="68"/>
      <c r="I1739" s="45"/>
      <c r="J1739" s="8"/>
      <c r="K1739" s="35"/>
      <c r="L1739" s="39">
        <f t="shared" si="54"/>
        <v>0</v>
      </c>
      <c r="M1739" s="33">
        <f t="shared" si="55"/>
        <v>332.07249999999971</v>
      </c>
    </row>
    <row r="1740" spans="1:13" s="4" customFormat="1" ht="15" customHeight="1" x14ac:dyDescent="0.25">
      <c r="A1740" s="1"/>
      <c r="B1740" s="16"/>
      <c r="C1740" s="8"/>
      <c r="D1740" s="8"/>
      <c r="E1740" s="9"/>
      <c r="F1740" s="8"/>
      <c r="G1740" s="8"/>
      <c r="H1740" s="68"/>
      <c r="I1740" s="45"/>
      <c r="J1740" s="8"/>
      <c r="K1740" s="35"/>
      <c r="L1740" s="39">
        <f t="shared" si="54"/>
        <v>0</v>
      </c>
      <c r="M1740" s="33">
        <f t="shared" si="55"/>
        <v>332.07249999999971</v>
      </c>
    </row>
    <row r="1741" spans="1:13" s="4" customFormat="1" ht="15" customHeight="1" x14ac:dyDescent="0.25">
      <c r="A1741" s="1"/>
      <c r="B1741" s="16"/>
      <c r="C1741" s="8"/>
      <c r="D1741" s="8"/>
      <c r="E1741" s="9"/>
      <c r="F1741" s="8"/>
      <c r="G1741" s="8"/>
      <c r="H1741" s="68"/>
      <c r="I1741" s="45"/>
      <c r="J1741" s="8"/>
      <c r="K1741" s="35"/>
      <c r="L1741" s="39">
        <f t="shared" si="54"/>
        <v>0</v>
      </c>
      <c r="M1741" s="33">
        <f t="shared" si="55"/>
        <v>332.07249999999971</v>
      </c>
    </row>
    <row r="1742" spans="1:13" s="4" customFormat="1" ht="15" customHeight="1" x14ac:dyDescent="0.25">
      <c r="A1742" s="1"/>
      <c r="B1742" s="16"/>
      <c r="C1742" s="8"/>
      <c r="D1742" s="8"/>
      <c r="E1742" s="9"/>
      <c r="F1742" s="8"/>
      <c r="G1742" s="8"/>
      <c r="H1742" s="68"/>
      <c r="I1742" s="45"/>
      <c r="J1742" s="8"/>
      <c r="K1742" s="35"/>
      <c r="L1742" s="39">
        <f t="shared" si="54"/>
        <v>0</v>
      </c>
      <c r="M1742" s="33">
        <f t="shared" si="55"/>
        <v>332.07249999999971</v>
      </c>
    </row>
    <row r="1743" spans="1:13" s="4" customFormat="1" ht="15" customHeight="1" x14ac:dyDescent="0.25">
      <c r="A1743" s="1"/>
      <c r="B1743" s="16"/>
      <c r="C1743" s="8"/>
      <c r="D1743" s="8"/>
      <c r="E1743" s="9"/>
      <c r="F1743" s="8"/>
      <c r="G1743" s="8"/>
      <c r="H1743" s="68"/>
      <c r="I1743" s="45"/>
      <c r="J1743" s="8"/>
      <c r="K1743" s="35"/>
      <c r="L1743" s="39">
        <f t="shared" si="54"/>
        <v>0</v>
      </c>
      <c r="M1743" s="33">
        <f t="shared" si="55"/>
        <v>332.07249999999971</v>
      </c>
    </row>
    <row r="1744" spans="1:13" s="4" customFormat="1" ht="15" customHeight="1" x14ac:dyDescent="0.25">
      <c r="A1744" s="1"/>
      <c r="B1744" s="16"/>
      <c r="C1744" s="8"/>
      <c r="D1744" s="8"/>
      <c r="E1744" s="9"/>
      <c r="F1744" s="8"/>
      <c r="G1744" s="8"/>
      <c r="H1744" s="68"/>
      <c r="I1744" s="45"/>
      <c r="J1744" s="8"/>
      <c r="K1744" s="35"/>
      <c r="L1744" s="39">
        <f t="shared" si="54"/>
        <v>0</v>
      </c>
      <c r="M1744" s="33">
        <f t="shared" si="55"/>
        <v>332.07249999999971</v>
      </c>
    </row>
    <row r="1745" spans="1:13" s="4" customFormat="1" ht="15" customHeight="1" x14ac:dyDescent="0.25">
      <c r="A1745" s="1"/>
      <c r="B1745" s="16"/>
      <c r="C1745" s="8"/>
      <c r="D1745" s="8"/>
      <c r="E1745" s="9"/>
      <c r="F1745" s="8"/>
      <c r="G1745" s="8"/>
      <c r="H1745" s="68"/>
      <c r="I1745" s="45"/>
      <c r="J1745" s="8"/>
      <c r="K1745" s="35"/>
      <c r="L1745" s="39">
        <f t="shared" si="54"/>
        <v>0</v>
      </c>
      <c r="M1745" s="33">
        <f t="shared" si="55"/>
        <v>332.07249999999971</v>
      </c>
    </row>
    <row r="1746" spans="1:13" s="4" customFormat="1" ht="15" customHeight="1" x14ac:dyDescent="0.25">
      <c r="A1746" s="1"/>
      <c r="B1746" s="16"/>
      <c r="C1746" s="8"/>
      <c r="D1746" s="8"/>
      <c r="E1746" s="9"/>
      <c r="F1746" s="8"/>
      <c r="G1746" s="8"/>
      <c r="H1746" s="68"/>
      <c r="I1746" s="45"/>
      <c r="J1746" s="8"/>
      <c r="K1746" s="35"/>
      <c r="L1746" s="39">
        <f t="shared" si="54"/>
        <v>0</v>
      </c>
      <c r="M1746" s="33">
        <f t="shared" si="55"/>
        <v>332.07249999999971</v>
      </c>
    </row>
    <row r="1747" spans="1:13" s="4" customFormat="1" ht="15" customHeight="1" x14ac:dyDescent="0.25">
      <c r="A1747" s="1"/>
      <c r="B1747" s="16"/>
      <c r="C1747" s="8"/>
      <c r="D1747" s="8"/>
      <c r="E1747" s="9"/>
      <c r="F1747" s="8"/>
      <c r="G1747" s="8"/>
      <c r="H1747" s="68"/>
      <c r="I1747" s="45"/>
      <c r="J1747" s="8"/>
      <c r="K1747" s="35"/>
      <c r="L1747" s="39">
        <f t="shared" si="54"/>
        <v>0</v>
      </c>
      <c r="M1747" s="33">
        <f t="shared" si="55"/>
        <v>332.07249999999971</v>
      </c>
    </row>
    <row r="1748" spans="1:13" s="4" customFormat="1" ht="15" customHeight="1" x14ac:dyDescent="0.25">
      <c r="A1748" s="1"/>
      <c r="B1748" s="16"/>
      <c r="C1748" s="8"/>
      <c r="D1748" s="8"/>
      <c r="E1748" s="9"/>
      <c r="F1748" s="8"/>
      <c r="G1748" s="8"/>
      <c r="H1748" s="68"/>
      <c r="I1748" s="45"/>
      <c r="J1748" s="8"/>
      <c r="K1748" s="35"/>
      <c r="L1748" s="39">
        <f t="shared" si="54"/>
        <v>0</v>
      </c>
      <c r="M1748" s="33">
        <f t="shared" si="55"/>
        <v>332.07249999999971</v>
      </c>
    </row>
    <row r="1749" spans="1:13" s="4" customFormat="1" ht="15" customHeight="1" x14ac:dyDescent="0.25">
      <c r="A1749" s="1"/>
      <c r="B1749" s="16"/>
      <c r="C1749" s="8"/>
      <c r="D1749" s="8"/>
      <c r="E1749" s="9"/>
      <c r="F1749" s="8"/>
      <c r="G1749" s="8"/>
      <c r="H1749" s="68"/>
      <c r="I1749" s="45"/>
      <c r="J1749" s="8"/>
      <c r="K1749" s="35"/>
      <c r="L1749" s="39">
        <f t="shared" si="54"/>
        <v>0</v>
      </c>
      <c r="M1749" s="33">
        <f t="shared" si="55"/>
        <v>332.07249999999971</v>
      </c>
    </row>
    <row r="1750" spans="1:13" s="4" customFormat="1" ht="15" customHeight="1" x14ac:dyDescent="0.25">
      <c r="A1750" s="1"/>
      <c r="B1750" s="16"/>
      <c r="C1750" s="8"/>
      <c r="D1750" s="8"/>
      <c r="E1750" s="9"/>
      <c r="F1750" s="8"/>
      <c r="G1750" s="8"/>
      <c r="H1750" s="68"/>
      <c r="I1750" s="45"/>
      <c r="J1750" s="8"/>
      <c r="K1750" s="35"/>
      <c r="L1750" s="39">
        <f t="shared" si="54"/>
        <v>0</v>
      </c>
      <c r="M1750" s="33">
        <f t="shared" si="55"/>
        <v>332.07249999999971</v>
      </c>
    </row>
    <row r="1751" spans="1:13" s="4" customFormat="1" ht="15" customHeight="1" x14ac:dyDescent="0.25">
      <c r="A1751" s="1"/>
      <c r="B1751" s="16"/>
      <c r="C1751" s="8"/>
      <c r="D1751" s="8"/>
      <c r="E1751" s="9"/>
      <c r="F1751" s="8"/>
      <c r="G1751" s="8"/>
      <c r="H1751" s="68"/>
      <c r="I1751" s="45"/>
      <c r="J1751" s="8"/>
      <c r="K1751" s="35"/>
      <c r="L1751" s="39">
        <f t="shared" si="54"/>
        <v>0</v>
      </c>
      <c r="M1751" s="33">
        <f t="shared" si="55"/>
        <v>332.07249999999971</v>
      </c>
    </row>
    <row r="1752" spans="1:13" s="4" customFormat="1" ht="15" customHeight="1" x14ac:dyDescent="0.25">
      <c r="A1752" s="1"/>
      <c r="B1752" s="16"/>
      <c r="C1752" s="8"/>
      <c r="D1752" s="8"/>
      <c r="E1752" s="9"/>
      <c r="F1752" s="8"/>
      <c r="G1752" s="8"/>
      <c r="H1752" s="68"/>
      <c r="I1752" s="45"/>
      <c r="J1752" s="8"/>
      <c r="K1752" s="35"/>
      <c r="L1752" s="39">
        <f t="shared" si="54"/>
        <v>0</v>
      </c>
      <c r="M1752" s="33">
        <f t="shared" si="55"/>
        <v>332.07249999999971</v>
      </c>
    </row>
    <row r="1753" spans="1:13" s="4" customFormat="1" ht="15" customHeight="1" x14ac:dyDescent="0.25">
      <c r="A1753" s="1"/>
      <c r="B1753" s="16"/>
      <c r="C1753" s="8"/>
      <c r="D1753" s="8"/>
      <c r="E1753" s="9"/>
      <c r="F1753" s="8"/>
      <c r="G1753" s="8"/>
      <c r="H1753" s="68"/>
      <c r="I1753" s="45"/>
      <c r="J1753" s="8"/>
      <c r="K1753" s="35"/>
      <c r="L1753" s="39">
        <f t="shared" si="54"/>
        <v>0</v>
      </c>
      <c r="M1753" s="33">
        <f t="shared" si="55"/>
        <v>332.07249999999971</v>
      </c>
    </row>
    <row r="1754" spans="1:13" s="4" customFormat="1" ht="15" customHeight="1" x14ac:dyDescent="0.25">
      <c r="A1754" s="1"/>
      <c r="B1754" s="16"/>
      <c r="C1754" s="8"/>
      <c r="D1754" s="8"/>
      <c r="E1754" s="9"/>
      <c r="F1754" s="8"/>
      <c r="G1754" s="8"/>
      <c r="H1754" s="68"/>
      <c r="I1754" s="45"/>
      <c r="J1754" s="8"/>
      <c r="K1754" s="35"/>
      <c r="L1754" s="39">
        <f t="shared" si="54"/>
        <v>0</v>
      </c>
      <c r="M1754" s="33">
        <f t="shared" si="55"/>
        <v>332.07249999999971</v>
      </c>
    </row>
    <row r="1755" spans="1:13" s="4" customFormat="1" ht="15" customHeight="1" x14ac:dyDescent="0.25">
      <c r="A1755" s="1"/>
      <c r="B1755" s="16"/>
      <c r="C1755" s="8"/>
      <c r="D1755" s="8"/>
      <c r="E1755" s="9"/>
      <c r="F1755" s="8"/>
      <c r="G1755" s="8"/>
      <c r="H1755" s="68"/>
      <c r="I1755" s="45"/>
      <c r="J1755" s="8"/>
      <c r="K1755" s="35"/>
      <c r="L1755" s="39">
        <f t="shared" si="54"/>
        <v>0</v>
      </c>
      <c r="M1755" s="33">
        <f t="shared" si="55"/>
        <v>332.07249999999971</v>
      </c>
    </row>
    <row r="1756" spans="1:13" s="4" customFormat="1" ht="15" customHeight="1" x14ac:dyDescent="0.25">
      <c r="A1756" s="1"/>
      <c r="B1756" s="16"/>
      <c r="C1756" s="8"/>
      <c r="D1756" s="8"/>
      <c r="E1756" s="9"/>
      <c r="F1756" s="8"/>
      <c r="G1756" s="8"/>
      <c r="H1756" s="68"/>
      <c r="I1756" s="45"/>
      <c r="J1756" s="8"/>
      <c r="K1756" s="35"/>
      <c r="L1756" s="39">
        <f t="shared" si="54"/>
        <v>0</v>
      </c>
      <c r="M1756" s="33">
        <f t="shared" si="55"/>
        <v>332.07249999999971</v>
      </c>
    </row>
    <row r="1757" spans="1:13" s="4" customFormat="1" ht="15" customHeight="1" x14ac:dyDescent="0.25">
      <c r="A1757" s="1"/>
      <c r="B1757" s="16"/>
      <c r="C1757" s="8"/>
      <c r="D1757" s="8"/>
      <c r="E1757" s="9"/>
      <c r="F1757" s="8"/>
      <c r="G1757" s="8"/>
      <c r="H1757" s="68"/>
      <c r="I1757" s="45"/>
      <c r="J1757" s="8"/>
      <c r="K1757" s="35"/>
      <c r="L1757" s="39">
        <f t="shared" si="54"/>
        <v>0</v>
      </c>
      <c r="M1757" s="33">
        <f t="shared" si="55"/>
        <v>332.07249999999971</v>
      </c>
    </row>
    <row r="1758" spans="1:13" s="4" customFormat="1" ht="15" customHeight="1" x14ac:dyDescent="0.25">
      <c r="A1758" s="1"/>
      <c r="B1758" s="16"/>
      <c r="C1758" s="8"/>
      <c r="D1758" s="8"/>
      <c r="E1758" s="9"/>
      <c r="F1758" s="8"/>
      <c r="G1758" s="8"/>
      <c r="H1758" s="68"/>
      <c r="I1758" s="45"/>
      <c r="J1758" s="8"/>
      <c r="K1758" s="35"/>
      <c r="L1758" s="39">
        <f t="shared" si="54"/>
        <v>0</v>
      </c>
      <c r="M1758" s="33">
        <f t="shared" si="55"/>
        <v>332.07249999999971</v>
      </c>
    </row>
    <row r="1759" spans="1:13" s="4" customFormat="1" ht="15" customHeight="1" x14ac:dyDescent="0.25">
      <c r="A1759" s="1"/>
      <c r="B1759" s="16"/>
      <c r="C1759" s="8"/>
      <c r="D1759" s="8"/>
      <c r="E1759" s="9"/>
      <c r="F1759" s="8"/>
      <c r="G1759" s="8"/>
      <c r="H1759" s="68"/>
      <c r="I1759" s="45"/>
      <c r="J1759" s="8"/>
      <c r="K1759" s="35"/>
      <c r="L1759" s="39">
        <f t="shared" si="54"/>
        <v>0</v>
      </c>
      <c r="M1759" s="33">
        <f t="shared" si="55"/>
        <v>332.07249999999971</v>
      </c>
    </row>
    <row r="1760" spans="1:13" s="4" customFormat="1" ht="15" customHeight="1" x14ac:dyDescent="0.25">
      <c r="A1760" s="1"/>
      <c r="B1760" s="16"/>
      <c r="C1760" s="8"/>
      <c r="D1760" s="8"/>
      <c r="E1760" s="9"/>
      <c r="F1760" s="8"/>
      <c r="G1760" s="8"/>
      <c r="H1760" s="68"/>
      <c r="I1760" s="45"/>
      <c r="J1760" s="8"/>
      <c r="K1760" s="35"/>
      <c r="L1760" s="39">
        <f t="shared" si="54"/>
        <v>0</v>
      </c>
      <c r="M1760" s="33">
        <f t="shared" si="55"/>
        <v>332.07249999999971</v>
      </c>
    </row>
    <row r="1761" spans="1:13" s="4" customFormat="1" ht="15" customHeight="1" x14ac:dyDescent="0.25">
      <c r="A1761" s="1"/>
      <c r="B1761" s="16"/>
      <c r="C1761" s="8"/>
      <c r="D1761" s="8"/>
      <c r="E1761" s="9"/>
      <c r="F1761" s="8"/>
      <c r="G1761" s="8"/>
      <c r="H1761" s="68"/>
      <c r="I1761" s="45"/>
      <c r="J1761" s="8"/>
      <c r="K1761" s="35"/>
      <c r="L1761" s="39">
        <f t="shared" si="54"/>
        <v>0</v>
      </c>
      <c r="M1761" s="33">
        <f t="shared" si="55"/>
        <v>332.07249999999971</v>
      </c>
    </row>
    <row r="1762" spans="1:13" s="4" customFormat="1" ht="15" customHeight="1" x14ac:dyDescent="0.25">
      <c r="A1762" s="1"/>
      <c r="B1762" s="16"/>
      <c r="C1762" s="8"/>
      <c r="D1762" s="8"/>
      <c r="E1762" s="9"/>
      <c r="F1762" s="8"/>
      <c r="G1762" s="8"/>
      <c r="H1762" s="68"/>
      <c r="I1762" s="45"/>
      <c r="J1762" s="8"/>
      <c r="K1762" s="35"/>
      <c r="L1762" s="39">
        <f t="shared" si="54"/>
        <v>0</v>
      </c>
      <c r="M1762" s="33">
        <f t="shared" si="55"/>
        <v>332.07249999999971</v>
      </c>
    </row>
    <row r="1763" spans="1:13" s="4" customFormat="1" ht="15" customHeight="1" x14ac:dyDescent="0.25">
      <c r="A1763" s="1"/>
      <c r="B1763" s="16"/>
      <c r="C1763" s="8"/>
      <c r="D1763" s="8"/>
      <c r="E1763" s="9"/>
      <c r="F1763" s="8"/>
      <c r="G1763" s="8"/>
      <c r="H1763" s="68"/>
      <c r="I1763" s="45"/>
      <c r="J1763" s="8"/>
      <c r="K1763" s="35"/>
      <c r="L1763" s="39">
        <f t="shared" si="54"/>
        <v>0</v>
      </c>
      <c r="M1763" s="33">
        <f t="shared" si="55"/>
        <v>332.07249999999971</v>
      </c>
    </row>
    <row r="1764" spans="1:13" s="4" customFormat="1" ht="15" customHeight="1" x14ac:dyDescent="0.25">
      <c r="A1764" s="1"/>
      <c r="B1764" s="16"/>
      <c r="C1764" s="8"/>
      <c r="D1764" s="8"/>
      <c r="E1764" s="9"/>
      <c r="F1764" s="8"/>
      <c r="G1764" s="8"/>
      <c r="H1764" s="68"/>
      <c r="I1764" s="45"/>
      <c r="J1764" s="8"/>
      <c r="K1764" s="35"/>
      <c r="L1764" s="39">
        <f t="shared" si="54"/>
        <v>0</v>
      </c>
      <c r="M1764" s="33">
        <f t="shared" si="55"/>
        <v>332.07249999999971</v>
      </c>
    </row>
    <row r="1765" spans="1:13" s="4" customFormat="1" ht="15" customHeight="1" x14ac:dyDescent="0.25">
      <c r="A1765" s="1"/>
      <c r="B1765" s="16"/>
      <c r="C1765" s="8"/>
      <c r="D1765" s="8"/>
      <c r="E1765" s="9"/>
      <c r="F1765" s="8"/>
      <c r="G1765" s="8"/>
      <c r="H1765" s="68"/>
      <c r="I1765" s="45"/>
      <c r="J1765" s="8"/>
      <c r="K1765" s="35"/>
      <c r="L1765" s="39">
        <f t="shared" si="54"/>
        <v>0</v>
      </c>
      <c r="M1765" s="33">
        <f t="shared" si="55"/>
        <v>332.07249999999971</v>
      </c>
    </row>
    <row r="1766" spans="1:13" s="4" customFormat="1" ht="15" customHeight="1" x14ac:dyDescent="0.25">
      <c r="A1766" s="1"/>
      <c r="B1766" s="16"/>
      <c r="C1766" s="8"/>
      <c r="D1766" s="8"/>
      <c r="E1766" s="9"/>
      <c r="F1766" s="8"/>
      <c r="G1766" s="8"/>
      <c r="H1766" s="68"/>
      <c r="I1766" s="45"/>
      <c r="J1766" s="8"/>
      <c r="K1766" s="35"/>
      <c r="L1766" s="39">
        <f t="shared" si="54"/>
        <v>0</v>
      </c>
      <c r="M1766" s="33">
        <f t="shared" si="55"/>
        <v>332.07249999999971</v>
      </c>
    </row>
    <row r="1767" spans="1:13" s="4" customFormat="1" ht="15" customHeight="1" x14ac:dyDescent="0.25">
      <c r="A1767" s="1"/>
      <c r="B1767" s="16"/>
      <c r="C1767" s="8"/>
      <c r="D1767" s="8"/>
      <c r="E1767" s="9"/>
      <c r="F1767" s="8"/>
      <c r="G1767" s="8"/>
      <c r="H1767" s="68"/>
      <c r="I1767" s="45"/>
      <c r="J1767" s="8"/>
      <c r="K1767" s="35"/>
      <c r="L1767" s="39">
        <f t="shared" si="54"/>
        <v>0</v>
      </c>
      <c r="M1767" s="33">
        <f t="shared" si="55"/>
        <v>332.07249999999971</v>
      </c>
    </row>
    <row r="1768" spans="1:13" s="4" customFormat="1" ht="15" customHeight="1" x14ac:dyDescent="0.25">
      <c r="A1768" s="1"/>
      <c r="B1768" s="16"/>
      <c r="C1768" s="8"/>
      <c r="D1768" s="8"/>
      <c r="E1768" s="9"/>
      <c r="F1768" s="8"/>
      <c r="G1768" s="8"/>
      <c r="H1768" s="68"/>
      <c r="I1768" s="45"/>
      <c r="J1768" s="8"/>
      <c r="K1768" s="35"/>
      <c r="L1768" s="39">
        <f t="shared" si="54"/>
        <v>0</v>
      </c>
      <c r="M1768" s="33">
        <f t="shared" si="55"/>
        <v>332.07249999999971</v>
      </c>
    </row>
    <row r="1769" spans="1:13" s="4" customFormat="1" ht="15" customHeight="1" x14ac:dyDescent="0.25">
      <c r="A1769" s="1"/>
      <c r="B1769" s="16"/>
      <c r="C1769" s="8"/>
      <c r="D1769" s="8"/>
      <c r="E1769" s="9"/>
      <c r="F1769" s="8"/>
      <c r="G1769" s="8"/>
      <c r="H1769" s="68"/>
      <c r="I1769" s="45"/>
      <c r="J1769" s="8"/>
      <c r="K1769" s="35"/>
      <c r="L1769" s="39">
        <f t="shared" si="54"/>
        <v>0</v>
      </c>
      <c r="M1769" s="33">
        <f t="shared" si="55"/>
        <v>332.07249999999971</v>
      </c>
    </row>
    <row r="1770" spans="1:13" s="4" customFormat="1" ht="15" customHeight="1" x14ac:dyDescent="0.25">
      <c r="A1770" s="1"/>
      <c r="B1770" s="16"/>
      <c r="C1770" s="8"/>
      <c r="D1770" s="8"/>
      <c r="E1770" s="9"/>
      <c r="F1770" s="8"/>
      <c r="G1770" s="8"/>
      <c r="H1770" s="68"/>
      <c r="I1770" s="45"/>
      <c r="J1770" s="8"/>
      <c r="K1770" s="35"/>
      <c r="L1770" s="39">
        <f t="shared" si="54"/>
        <v>0</v>
      </c>
      <c r="M1770" s="33">
        <f t="shared" si="55"/>
        <v>332.07249999999971</v>
      </c>
    </row>
    <row r="1771" spans="1:13" s="4" customFormat="1" ht="15" customHeight="1" x14ac:dyDescent="0.25">
      <c r="A1771" s="1"/>
      <c r="B1771" s="16"/>
      <c r="C1771" s="8"/>
      <c r="D1771" s="8"/>
      <c r="E1771" s="9"/>
      <c r="F1771" s="8"/>
      <c r="G1771" s="8"/>
      <c r="H1771" s="68"/>
      <c r="I1771" s="45"/>
      <c r="J1771" s="8"/>
      <c r="K1771" s="35"/>
      <c r="L1771" s="39">
        <f t="shared" si="54"/>
        <v>0</v>
      </c>
      <c r="M1771" s="33">
        <f t="shared" si="55"/>
        <v>332.07249999999971</v>
      </c>
    </row>
    <row r="1772" spans="1:13" s="4" customFormat="1" ht="15" customHeight="1" x14ac:dyDescent="0.25">
      <c r="A1772" s="1"/>
      <c r="B1772" s="16"/>
      <c r="C1772" s="8"/>
      <c r="D1772" s="8"/>
      <c r="E1772" s="9"/>
      <c r="F1772" s="8"/>
      <c r="G1772" s="8"/>
      <c r="H1772" s="68"/>
      <c r="I1772" s="45"/>
      <c r="J1772" s="8"/>
      <c r="K1772" s="35"/>
      <c r="L1772" s="39">
        <f t="shared" si="54"/>
        <v>0</v>
      </c>
      <c r="M1772" s="33">
        <f t="shared" si="55"/>
        <v>332.07249999999971</v>
      </c>
    </row>
    <row r="1773" spans="1:13" s="4" customFormat="1" ht="15" customHeight="1" x14ac:dyDescent="0.25">
      <c r="A1773" s="1"/>
      <c r="B1773" s="16"/>
      <c r="C1773" s="8"/>
      <c r="D1773" s="8"/>
      <c r="E1773" s="9"/>
      <c r="F1773" s="8"/>
      <c r="G1773" s="8"/>
      <c r="H1773" s="68"/>
      <c r="I1773" s="45"/>
      <c r="J1773" s="8"/>
      <c r="K1773" s="35"/>
      <c r="L1773" s="39">
        <f t="shared" si="54"/>
        <v>0</v>
      </c>
      <c r="M1773" s="33">
        <f t="shared" si="55"/>
        <v>332.07249999999971</v>
      </c>
    </row>
    <row r="1774" spans="1:13" s="4" customFormat="1" ht="15" customHeight="1" x14ac:dyDescent="0.25">
      <c r="A1774" s="1"/>
      <c r="B1774" s="16"/>
      <c r="C1774" s="8"/>
      <c r="D1774" s="8"/>
      <c r="E1774" s="9"/>
      <c r="F1774" s="8"/>
      <c r="G1774" s="8"/>
      <c r="H1774" s="68"/>
      <c r="I1774" s="45"/>
      <c r="J1774" s="8"/>
      <c r="K1774" s="35"/>
      <c r="L1774" s="39">
        <f t="shared" si="54"/>
        <v>0</v>
      </c>
      <c r="M1774" s="33">
        <f t="shared" si="55"/>
        <v>332.07249999999971</v>
      </c>
    </row>
    <row r="1775" spans="1:13" s="4" customFormat="1" ht="15" customHeight="1" x14ac:dyDescent="0.25">
      <c r="A1775" s="1"/>
      <c r="B1775" s="16"/>
      <c r="C1775" s="8"/>
      <c r="D1775" s="8"/>
      <c r="E1775" s="9"/>
      <c r="F1775" s="8"/>
      <c r="G1775" s="8"/>
      <c r="H1775" s="68"/>
      <c r="I1775" s="45"/>
      <c r="J1775" s="8"/>
      <c r="K1775" s="35"/>
      <c r="L1775" s="39">
        <f t="shared" si="54"/>
        <v>0</v>
      </c>
      <c r="M1775" s="33">
        <f t="shared" si="55"/>
        <v>332.07249999999971</v>
      </c>
    </row>
    <row r="1776" spans="1:13" s="4" customFormat="1" ht="15" customHeight="1" x14ac:dyDescent="0.25">
      <c r="A1776" s="1"/>
      <c r="B1776" s="16"/>
      <c r="C1776" s="8"/>
      <c r="D1776" s="8"/>
      <c r="E1776" s="9"/>
      <c r="F1776" s="8"/>
      <c r="G1776" s="8"/>
      <c r="H1776" s="68"/>
      <c r="I1776" s="45"/>
      <c r="J1776" s="8"/>
      <c r="K1776" s="35"/>
      <c r="L1776" s="39">
        <f t="shared" si="54"/>
        <v>0</v>
      </c>
      <c r="M1776" s="33">
        <f t="shared" si="55"/>
        <v>332.07249999999971</v>
      </c>
    </row>
    <row r="1777" spans="1:13" s="4" customFormat="1" ht="15" customHeight="1" x14ac:dyDescent="0.25">
      <c r="A1777" s="1"/>
      <c r="B1777" s="16"/>
      <c r="C1777" s="8"/>
      <c r="D1777" s="8"/>
      <c r="E1777" s="9"/>
      <c r="F1777" s="8"/>
      <c r="G1777" s="8"/>
      <c r="H1777" s="68"/>
      <c r="I1777" s="45"/>
      <c r="J1777" s="8"/>
      <c r="K1777" s="35"/>
      <c r="L1777" s="39">
        <f t="shared" si="54"/>
        <v>0</v>
      </c>
      <c r="M1777" s="33">
        <f t="shared" si="55"/>
        <v>332.07249999999971</v>
      </c>
    </row>
    <row r="1778" spans="1:13" s="4" customFormat="1" ht="15" customHeight="1" x14ac:dyDescent="0.25">
      <c r="A1778" s="1"/>
      <c r="B1778" s="16"/>
      <c r="C1778" s="8"/>
      <c r="D1778" s="8"/>
      <c r="E1778" s="9"/>
      <c r="F1778" s="8"/>
      <c r="G1778" s="8"/>
      <c r="H1778" s="68"/>
      <c r="I1778" s="45"/>
      <c r="J1778" s="8"/>
      <c r="K1778" s="35"/>
      <c r="L1778" s="39">
        <f t="shared" si="54"/>
        <v>0</v>
      </c>
      <c r="M1778" s="33">
        <f t="shared" si="55"/>
        <v>332.07249999999971</v>
      </c>
    </row>
    <row r="1779" spans="1:13" s="4" customFormat="1" ht="15" customHeight="1" x14ac:dyDescent="0.25">
      <c r="A1779" s="1"/>
      <c r="B1779" s="16"/>
      <c r="C1779" s="8"/>
      <c r="D1779" s="8"/>
      <c r="E1779" s="9"/>
      <c r="F1779" s="8"/>
      <c r="G1779" s="8"/>
      <c r="H1779" s="68"/>
      <c r="I1779" s="45"/>
      <c r="J1779" s="8"/>
      <c r="K1779" s="35"/>
      <c r="L1779" s="39">
        <f t="shared" si="54"/>
        <v>0</v>
      </c>
      <c r="M1779" s="33">
        <f t="shared" si="55"/>
        <v>332.07249999999971</v>
      </c>
    </row>
    <row r="1780" spans="1:13" s="4" customFormat="1" ht="15" customHeight="1" x14ac:dyDescent="0.25">
      <c r="A1780" s="1"/>
      <c r="B1780" s="16"/>
      <c r="C1780" s="8"/>
      <c r="D1780" s="8"/>
      <c r="E1780" s="9"/>
      <c r="F1780" s="8"/>
      <c r="G1780" s="8"/>
      <c r="H1780" s="68"/>
      <c r="I1780" s="45"/>
      <c r="J1780" s="8"/>
      <c r="K1780" s="35"/>
      <c r="L1780" s="39">
        <f t="shared" si="54"/>
        <v>0</v>
      </c>
      <c r="M1780" s="33">
        <f t="shared" si="55"/>
        <v>332.07249999999971</v>
      </c>
    </row>
    <row r="1781" spans="1:13" s="4" customFormat="1" ht="15" customHeight="1" x14ac:dyDescent="0.25">
      <c r="A1781" s="1"/>
      <c r="B1781" s="16"/>
      <c r="C1781" s="8"/>
      <c r="D1781" s="8"/>
      <c r="E1781" s="9"/>
      <c r="F1781" s="8"/>
      <c r="G1781" s="8"/>
      <c r="H1781" s="68"/>
      <c r="I1781" s="45"/>
      <c r="J1781" s="8"/>
      <c r="K1781" s="35"/>
      <c r="L1781" s="39">
        <f t="shared" si="54"/>
        <v>0</v>
      </c>
      <c r="M1781" s="33">
        <f t="shared" si="55"/>
        <v>332.07249999999971</v>
      </c>
    </row>
    <row r="1782" spans="1:13" s="4" customFormat="1" ht="15" customHeight="1" x14ac:dyDescent="0.25">
      <c r="A1782" s="1"/>
      <c r="B1782" s="16"/>
      <c r="C1782" s="8"/>
      <c r="D1782" s="8"/>
      <c r="E1782" s="9"/>
      <c r="F1782" s="8"/>
      <c r="G1782" s="8"/>
      <c r="H1782" s="68"/>
      <c r="I1782" s="45"/>
      <c r="J1782" s="8"/>
      <c r="K1782" s="35"/>
      <c r="L1782" s="39">
        <f t="shared" si="54"/>
        <v>0</v>
      </c>
      <c r="M1782" s="33">
        <f t="shared" si="55"/>
        <v>332.07249999999971</v>
      </c>
    </row>
    <row r="1783" spans="1:13" s="4" customFormat="1" ht="15" customHeight="1" x14ac:dyDescent="0.25">
      <c r="A1783" s="1"/>
      <c r="B1783" s="16"/>
      <c r="C1783" s="8"/>
      <c r="D1783" s="8"/>
      <c r="E1783" s="9"/>
      <c r="F1783" s="8"/>
      <c r="G1783" s="8"/>
      <c r="H1783" s="68"/>
      <c r="I1783" s="45"/>
      <c r="J1783" s="8"/>
      <c r="K1783" s="35"/>
      <c r="L1783" s="39">
        <f t="shared" si="54"/>
        <v>0</v>
      </c>
      <c r="M1783" s="33">
        <f t="shared" si="55"/>
        <v>332.07249999999971</v>
      </c>
    </row>
    <row r="1784" spans="1:13" s="4" customFormat="1" ht="15" customHeight="1" x14ac:dyDescent="0.25">
      <c r="A1784" s="1"/>
      <c r="B1784" s="16"/>
      <c r="C1784" s="8"/>
      <c r="D1784" s="8"/>
      <c r="E1784" s="9"/>
      <c r="F1784" s="8"/>
      <c r="G1784" s="8"/>
      <c r="H1784" s="68"/>
      <c r="I1784" s="45"/>
      <c r="J1784" s="8"/>
      <c r="K1784" s="35"/>
      <c r="L1784" s="39">
        <f t="shared" si="54"/>
        <v>0</v>
      </c>
      <c r="M1784" s="33">
        <f t="shared" si="55"/>
        <v>332.07249999999971</v>
      </c>
    </row>
    <row r="1785" spans="1:13" s="4" customFormat="1" ht="15" customHeight="1" x14ac:dyDescent="0.25">
      <c r="A1785" s="1"/>
      <c r="B1785" s="16"/>
      <c r="C1785" s="8"/>
      <c r="D1785" s="8"/>
      <c r="E1785" s="9"/>
      <c r="F1785" s="8"/>
      <c r="G1785" s="8"/>
      <c r="H1785" s="68"/>
      <c r="I1785" s="45"/>
      <c r="J1785" s="8"/>
      <c r="K1785" s="35"/>
      <c r="L1785" s="39">
        <f t="shared" si="54"/>
        <v>0</v>
      </c>
      <c r="M1785" s="33">
        <f t="shared" si="55"/>
        <v>332.07249999999971</v>
      </c>
    </row>
    <row r="1786" spans="1:13" s="4" customFormat="1" ht="15" customHeight="1" x14ac:dyDescent="0.25">
      <c r="A1786" s="1"/>
      <c r="B1786" s="16"/>
      <c r="C1786" s="8"/>
      <c r="D1786" s="8"/>
      <c r="E1786" s="9"/>
      <c r="F1786" s="8"/>
      <c r="G1786" s="8"/>
      <c r="H1786" s="68"/>
      <c r="I1786" s="45"/>
      <c r="J1786" s="8"/>
      <c r="K1786" s="35"/>
      <c r="L1786" s="39">
        <f t="shared" si="54"/>
        <v>0</v>
      </c>
      <c r="M1786" s="33">
        <f t="shared" si="55"/>
        <v>332.07249999999971</v>
      </c>
    </row>
    <row r="1787" spans="1:13" s="4" customFormat="1" ht="15" customHeight="1" x14ac:dyDescent="0.25">
      <c r="A1787" s="1"/>
      <c r="B1787" s="16"/>
      <c r="C1787" s="8"/>
      <c r="D1787" s="8"/>
      <c r="E1787" s="9"/>
      <c r="F1787" s="8"/>
      <c r="G1787" s="8"/>
      <c r="H1787" s="68"/>
      <c r="I1787" s="45"/>
      <c r="J1787" s="8"/>
      <c r="K1787" s="35"/>
      <c r="L1787" s="39">
        <f t="shared" si="54"/>
        <v>0</v>
      </c>
      <c r="M1787" s="33">
        <f t="shared" si="55"/>
        <v>332.07249999999971</v>
      </c>
    </row>
    <row r="1788" spans="1:13" s="4" customFormat="1" ht="15" customHeight="1" x14ac:dyDescent="0.25">
      <c r="A1788" s="1"/>
      <c r="B1788" s="16"/>
      <c r="C1788" s="8"/>
      <c r="D1788" s="8"/>
      <c r="E1788" s="9"/>
      <c r="F1788" s="8"/>
      <c r="G1788" s="8"/>
      <c r="H1788" s="68"/>
      <c r="I1788" s="45"/>
      <c r="J1788" s="8"/>
      <c r="K1788" s="35"/>
      <c r="L1788" s="39">
        <f t="shared" si="54"/>
        <v>0</v>
      </c>
      <c r="M1788" s="33">
        <f t="shared" si="55"/>
        <v>332.07249999999971</v>
      </c>
    </row>
    <row r="1789" spans="1:13" s="4" customFormat="1" ht="15" customHeight="1" x14ac:dyDescent="0.25">
      <c r="A1789" s="1"/>
      <c r="B1789" s="16"/>
      <c r="C1789" s="8"/>
      <c r="D1789" s="8"/>
      <c r="E1789" s="9"/>
      <c r="F1789" s="8"/>
      <c r="G1789" s="8"/>
      <c r="H1789" s="68"/>
      <c r="I1789" s="45"/>
      <c r="J1789" s="8"/>
      <c r="K1789" s="35"/>
      <c r="L1789" s="39">
        <f t="shared" si="54"/>
        <v>0</v>
      </c>
      <c r="M1789" s="33">
        <f t="shared" si="55"/>
        <v>332.07249999999971</v>
      </c>
    </row>
    <row r="1790" spans="1:13" s="4" customFormat="1" ht="15" customHeight="1" x14ac:dyDescent="0.25">
      <c r="A1790" s="1"/>
      <c r="B1790" s="16"/>
      <c r="C1790" s="8"/>
      <c r="D1790" s="8"/>
      <c r="E1790" s="9"/>
      <c r="F1790" s="8"/>
      <c r="G1790" s="8"/>
      <c r="H1790" s="68"/>
      <c r="I1790" s="45"/>
      <c r="J1790" s="8"/>
      <c r="K1790" s="35"/>
      <c r="L1790" s="39">
        <f t="shared" si="54"/>
        <v>0</v>
      </c>
      <c r="M1790" s="33">
        <f t="shared" si="55"/>
        <v>332.07249999999971</v>
      </c>
    </row>
    <row r="1791" spans="1:13" s="4" customFormat="1" ht="15" customHeight="1" x14ac:dyDescent="0.25">
      <c r="A1791" s="1"/>
      <c r="B1791" s="16"/>
      <c r="C1791" s="8"/>
      <c r="D1791" s="8"/>
      <c r="E1791" s="9"/>
      <c r="F1791" s="8"/>
      <c r="G1791" s="8"/>
      <c r="H1791" s="68"/>
      <c r="I1791" s="45"/>
      <c r="J1791" s="8"/>
      <c r="K1791" s="35"/>
      <c r="L1791" s="39">
        <f t="shared" si="54"/>
        <v>0</v>
      </c>
      <c r="M1791" s="33">
        <f t="shared" si="55"/>
        <v>332.07249999999971</v>
      </c>
    </row>
    <row r="1792" spans="1:13" s="4" customFormat="1" ht="15" customHeight="1" x14ac:dyDescent="0.25">
      <c r="A1792" s="1"/>
      <c r="B1792" s="16"/>
      <c r="C1792" s="8"/>
      <c r="D1792" s="8"/>
      <c r="E1792" s="9"/>
      <c r="F1792" s="8"/>
      <c r="G1792" s="8"/>
      <c r="H1792" s="68"/>
      <c r="I1792" s="45"/>
      <c r="J1792" s="8"/>
      <c r="K1792" s="35"/>
      <c r="L1792" s="39">
        <f t="shared" si="54"/>
        <v>0</v>
      </c>
      <c r="M1792" s="33">
        <f t="shared" si="55"/>
        <v>332.07249999999971</v>
      </c>
    </row>
    <row r="1793" spans="1:13" s="4" customFormat="1" ht="15" customHeight="1" x14ac:dyDescent="0.25">
      <c r="A1793" s="1"/>
      <c r="B1793" s="16"/>
      <c r="C1793" s="8"/>
      <c r="D1793" s="8"/>
      <c r="E1793" s="9"/>
      <c r="F1793" s="8"/>
      <c r="G1793" s="8"/>
      <c r="H1793" s="68"/>
      <c r="I1793" s="45"/>
      <c r="J1793" s="8"/>
      <c r="K1793" s="35"/>
      <c r="L1793" s="39">
        <f t="shared" si="54"/>
        <v>0</v>
      </c>
      <c r="M1793" s="33">
        <f t="shared" si="55"/>
        <v>332.07249999999971</v>
      </c>
    </row>
    <row r="1794" spans="1:13" s="4" customFormat="1" ht="15" customHeight="1" x14ac:dyDescent="0.25">
      <c r="A1794" s="1"/>
      <c r="B1794" s="16"/>
      <c r="C1794" s="8"/>
      <c r="D1794" s="8"/>
      <c r="E1794" s="9"/>
      <c r="F1794" s="8"/>
      <c r="G1794" s="8"/>
      <c r="H1794" s="68"/>
      <c r="I1794" s="45"/>
      <c r="J1794" s="8"/>
      <c r="K1794" s="35"/>
      <c r="L1794" s="39">
        <f t="shared" si="54"/>
        <v>0</v>
      </c>
      <c r="M1794" s="33">
        <f t="shared" si="55"/>
        <v>332.07249999999971</v>
      </c>
    </row>
    <row r="1795" spans="1:13" s="4" customFormat="1" ht="15" customHeight="1" x14ac:dyDescent="0.25">
      <c r="A1795" s="1"/>
      <c r="B1795" s="16"/>
      <c r="C1795" s="8"/>
      <c r="D1795" s="8"/>
      <c r="E1795" s="9"/>
      <c r="F1795" s="8"/>
      <c r="G1795" s="8"/>
      <c r="H1795" s="68"/>
      <c r="I1795" s="45"/>
      <c r="J1795" s="8"/>
      <c r="K1795" s="35"/>
      <c r="L1795" s="39">
        <f t="shared" si="54"/>
        <v>0</v>
      </c>
      <c r="M1795" s="33">
        <f t="shared" si="55"/>
        <v>332.07249999999971</v>
      </c>
    </row>
    <row r="1796" spans="1:13" s="4" customFormat="1" ht="15" customHeight="1" x14ac:dyDescent="0.25">
      <c r="A1796" s="1"/>
      <c r="B1796" s="16"/>
      <c r="C1796" s="8"/>
      <c r="D1796" s="8"/>
      <c r="E1796" s="9"/>
      <c r="F1796" s="8"/>
      <c r="G1796" s="8"/>
      <c r="H1796" s="68"/>
      <c r="I1796" s="45"/>
      <c r="J1796" s="8"/>
      <c r="K1796" s="35"/>
      <c r="L1796" s="39">
        <f t="shared" si="54"/>
        <v>0</v>
      </c>
      <c r="M1796" s="33">
        <f t="shared" si="55"/>
        <v>332.07249999999971</v>
      </c>
    </row>
    <row r="1797" spans="1:13" s="4" customFormat="1" ht="15" customHeight="1" x14ac:dyDescent="0.25">
      <c r="A1797" s="1"/>
      <c r="B1797" s="16"/>
      <c r="C1797" s="8"/>
      <c r="D1797" s="8"/>
      <c r="E1797" s="9"/>
      <c r="F1797" s="8"/>
      <c r="G1797" s="8"/>
      <c r="H1797" s="68"/>
      <c r="I1797" s="45"/>
      <c r="J1797" s="8"/>
      <c r="K1797" s="35"/>
      <c r="L1797" s="39">
        <f t="shared" si="54"/>
        <v>0</v>
      </c>
      <c r="M1797" s="33">
        <f t="shared" si="55"/>
        <v>332.07249999999971</v>
      </c>
    </row>
    <row r="1798" spans="1:13" s="4" customFormat="1" ht="15" customHeight="1" x14ac:dyDescent="0.25">
      <c r="A1798" s="1"/>
      <c r="B1798" s="16"/>
      <c r="C1798" s="8"/>
      <c r="D1798" s="8"/>
      <c r="E1798" s="9"/>
      <c r="F1798" s="8"/>
      <c r="G1798" s="8"/>
      <c r="H1798" s="68"/>
      <c r="I1798" s="45"/>
      <c r="J1798" s="8"/>
      <c r="K1798" s="35"/>
      <c r="L1798" s="39">
        <f t="shared" ref="L1798:L1861" si="56">IF(J1798&lt;&gt;0,(IF(G1798="Win",IF(J1798="1st",(K1798*H1798)-H1798,IF(J1798="Ref.",0,(-1*H1798))),IF(OR(J1798="1st",J1798="2nd",J1798="3rd"),(K1798*H1798)-H1798,IF(J1798="Ref.",0,(-1*H1798))))),0)</f>
        <v>0</v>
      </c>
      <c r="M1798" s="33">
        <f t="shared" si="55"/>
        <v>332.07249999999971</v>
      </c>
    </row>
    <row r="1799" spans="1:13" s="4" customFormat="1" ht="15" customHeight="1" x14ac:dyDescent="0.25">
      <c r="A1799" s="1"/>
      <c r="B1799" s="16"/>
      <c r="C1799" s="8"/>
      <c r="D1799" s="8"/>
      <c r="E1799" s="9"/>
      <c r="F1799" s="8"/>
      <c r="G1799" s="8"/>
      <c r="H1799" s="68"/>
      <c r="I1799" s="45"/>
      <c r="J1799" s="8"/>
      <c r="K1799" s="35"/>
      <c r="L1799" s="39">
        <f t="shared" si="56"/>
        <v>0</v>
      </c>
      <c r="M1799" s="33">
        <f t="shared" ref="M1799:M1862" si="57">L1799+M1798</f>
        <v>332.07249999999971</v>
      </c>
    </row>
    <row r="1800" spans="1:13" s="4" customFormat="1" ht="15" customHeight="1" x14ac:dyDescent="0.25">
      <c r="A1800" s="1"/>
      <c r="B1800" s="16"/>
      <c r="C1800" s="8"/>
      <c r="D1800" s="8"/>
      <c r="E1800" s="9"/>
      <c r="F1800" s="8"/>
      <c r="G1800" s="8"/>
      <c r="H1800" s="68"/>
      <c r="I1800" s="45"/>
      <c r="J1800" s="8"/>
      <c r="K1800" s="35"/>
      <c r="L1800" s="39">
        <f t="shared" si="56"/>
        <v>0</v>
      </c>
      <c r="M1800" s="33">
        <f t="shared" si="57"/>
        <v>332.07249999999971</v>
      </c>
    </row>
    <row r="1801" spans="1:13" s="4" customFormat="1" ht="15" customHeight="1" x14ac:dyDescent="0.25">
      <c r="A1801" s="1"/>
      <c r="B1801" s="16"/>
      <c r="C1801" s="8"/>
      <c r="D1801" s="8"/>
      <c r="E1801" s="9"/>
      <c r="F1801" s="8"/>
      <c r="G1801" s="8"/>
      <c r="H1801" s="68"/>
      <c r="I1801" s="45"/>
      <c r="J1801" s="8"/>
      <c r="K1801" s="35"/>
      <c r="L1801" s="39">
        <f t="shared" si="56"/>
        <v>0</v>
      </c>
      <c r="M1801" s="33">
        <f t="shared" si="57"/>
        <v>332.07249999999971</v>
      </c>
    </row>
    <row r="1802" spans="1:13" s="4" customFormat="1" ht="15" customHeight="1" x14ac:dyDescent="0.25">
      <c r="A1802" s="1"/>
      <c r="B1802" s="16"/>
      <c r="C1802" s="8"/>
      <c r="D1802" s="8"/>
      <c r="E1802" s="9"/>
      <c r="F1802" s="8"/>
      <c r="G1802" s="8"/>
      <c r="H1802" s="68"/>
      <c r="I1802" s="45"/>
      <c r="J1802" s="8"/>
      <c r="K1802" s="35"/>
      <c r="L1802" s="39">
        <f t="shared" si="56"/>
        <v>0</v>
      </c>
      <c r="M1802" s="33">
        <f t="shared" si="57"/>
        <v>332.07249999999971</v>
      </c>
    </row>
    <row r="1803" spans="1:13" s="4" customFormat="1" ht="15" customHeight="1" x14ac:dyDescent="0.25">
      <c r="A1803" s="1"/>
      <c r="B1803" s="16"/>
      <c r="C1803" s="8"/>
      <c r="D1803" s="8"/>
      <c r="E1803" s="9"/>
      <c r="F1803" s="8"/>
      <c r="G1803" s="8"/>
      <c r="H1803" s="68"/>
      <c r="I1803" s="45"/>
      <c r="J1803" s="8"/>
      <c r="K1803" s="35"/>
      <c r="L1803" s="39">
        <f t="shared" si="56"/>
        <v>0</v>
      </c>
      <c r="M1803" s="33">
        <f t="shared" si="57"/>
        <v>332.07249999999971</v>
      </c>
    </row>
    <row r="1804" spans="1:13" s="4" customFormat="1" ht="15" customHeight="1" x14ac:dyDescent="0.25">
      <c r="A1804" s="1"/>
      <c r="B1804" s="16"/>
      <c r="C1804" s="8"/>
      <c r="D1804" s="8"/>
      <c r="E1804" s="9"/>
      <c r="F1804" s="8"/>
      <c r="G1804" s="8"/>
      <c r="H1804" s="68"/>
      <c r="I1804" s="45"/>
      <c r="J1804" s="8"/>
      <c r="K1804" s="35"/>
      <c r="L1804" s="39">
        <f t="shared" si="56"/>
        <v>0</v>
      </c>
      <c r="M1804" s="33">
        <f t="shared" si="57"/>
        <v>332.07249999999971</v>
      </c>
    </row>
    <row r="1805" spans="1:13" s="4" customFormat="1" ht="15" customHeight="1" x14ac:dyDescent="0.25">
      <c r="A1805" s="1"/>
      <c r="B1805" s="16"/>
      <c r="C1805" s="8"/>
      <c r="D1805" s="8"/>
      <c r="E1805" s="9"/>
      <c r="F1805" s="8"/>
      <c r="G1805" s="8"/>
      <c r="H1805" s="68"/>
      <c r="I1805" s="45"/>
      <c r="J1805" s="8"/>
      <c r="K1805" s="35"/>
      <c r="L1805" s="39">
        <f t="shared" si="56"/>
        <v>0</v>
      </c>
      <c r="M1805" s="33">
        <f t="shared" si="57"/>
        <v>332.07249999999971</v>
      </c>
    </row>
    <row r="1806" spans="1:13" s="4" customFormat="1" ht="15" customHeight="1" x14ac:dyDescent="0.25">
      <c r="A1806" s="1"/>
      <c r="B1806" s="16"/>
      <c r="C1806" s="8"/>
      <c r="D1806" s="8"/>
      <c r="E1806" s="9"/>
      <c r="F1806" s="8"/>
      <c r="G1806" s="8"/>
      <c r="H1806" s="68"/>
      <c r="I1806" s="45"/>
      <c r="J1806" s="8"/>
      <c r="K1806" s="35"/>
      <c r="L1806" s="39">
        <f t="shared" si="56"/>
        <v>0</v>
      </c>
      <c r="M1806" s="33">
        <f t="shared" si="57"/>
        <v>332.07249999999971</v>
      </c>
    </row>
    <row r="1807" spans="1:13" s="4" customFormat="1" ht="15" customHeight="1" x14ac:dyDescent="0.25">
      <c r="A1807" s="1"/>
      <c r="B1807" s="16"/>
      <c r="C1807" s="8"/>
      <c r="D1807" s="8"/>
      <c r="E1807" s="9"/>
      <c r="F1807" s="8"/>
      <c r="G1807" s="8"/>
      <c r="H1807" s="68"/>
      <c r="I1807" s="45"/>
      <c r="J1807" s="8"/>
      <c r="K1807" s="35"/>
      <c r="L1807" s="39">
        <f t="shared" si="56"/>
        <v>0</v>
      </c>
      <c r="M1807" s="33">
        <f t="shared" si="57"/>
        <v>332.07249999999971</v>
      </c>
    </row>
    <row r="1808" spans="1:13" s="4" customFormat="1" ht="15" customHeight="1" x14ac:dyDescent="0.25">
      <c r="A1808" s="1"/>
      <c r="B1808" s="16"/>
      <c r="C1808" s="8"/>
      <c r="D1808" s="8"/>
      <c r="E1808" s="9"/>
      <c r="F1808" s="8"/>
      <c r="G1808" s="8"/>
      <c r="H1808" s="68"/>
      <c r="I1808" s="45"/>
      <c r="J1808" s="8"/>
      <c r="K1808" s="35"/>
      <c r="L1808" s="39">
        <f t="shared" si="56"/>
        <v>0</v>
      </c>
      <c r="M1808" s="33">
        <f t="shared" si="57"/>
        <v>332.07249999999971</v>
      </c>
    </row>
    <row r="1809" spans="1:13" s="4" customFormat="1" ht="15" customHeight="1" x14ac:dyDescent="0.25">
      <c r="A1809" s="1"/>
      <c r="B1809" s="16"/>
      <c r="C1809" s="8"/>
      <c r="D1809" s="8"/>
      <c r="E1809" s="9"/>
      <c r="F1809" s="8"/>
      <c r="G1809" s="8"/>
      <c r="H1809" s="68"/>
      <c r="I1809" s="45"/>
      <c r="J1809" s="8"/>
      <c r="K1809" s="35"/>
      <c r="L1809" s="39">
        <f t="shared" si="56"/>
        <v>0</v>
      </c>
      <c r="M1809" s="33">
        <f t="shared" si="57"/>
        <v>332.07249999999971</v>
      </c>
    </row>
    <row r="1810" spans="1:13" s="4" customFormat="1" ht="15" customHeight="1" x14ac:dyDescent="0.25">
      <c r="A1810" s="1"/>
      <c r="B1810" s="16"/>
      <c r="C1810" s="8"/>
      <c r="D1810" s="8"/>
      <c r="E1810" s="9"/>
      <c r="F1810" s="8"/>
      <c r="G1810" s="8"/>
      <c r="H1810" s="68"/>
      <c r="I1810" s="45"/>
      <c r="J1810" s="8"/>
      <c r="K1810" s="35"/>
      <c r="L1810" s="39">
        <f t="shared" si="56"/>
        <v>0</v>
      </c>
      <c r="M1810" s="33">
        <f t="shared" si="57"/>
        <v>332.07249999999971</v>
      </c>
    </row>
    <row r="1811" spans="1:13" s="4" customFormat="1" ht="15" customHeight="1" x14ac:dyDescent="0.25">
      <c r="A1811" s="1"/>
      <c r="B1811" s="16"/>
      <c r="C1811" s="8"/>
      <c r="D1811" s="8"/>
      <c r="E1811" s="9"/>
      <c r="F1811" s="8"/>
      <c r="G1811" s="8"/>
      <c r="H1811" s="68"/>
      <c r="I1811" s="45"/>
      <c r="J1811" s="8"/>
      <c r="K1811" s="35"/>
      <c r="L1811" s="39">
        <f t="shared" si="56"/>
        <v>0</v>
      </c>
      <c r="M1811" s="33">
        <f t="shared" si="57"/>
        <v>332.07249999999971</v>
      </c>
    </row>
    <row r="1812" spans="1:13" s="4" customFormat="1" ht="15" customHeight="1" x14ac:dyDescent="0.25">
      <c r="A1812" s="1"/>
      <c r="B1812" s="16"/>
      <c r="C1812" s="8"/>
      <c r="D1812" s="8"/>
      <c r="E1812" s="9"/>
      <c r="F1812" s="8"/>
      <c r="G1812" s="8"/>
      <c r="H1812" s="68"/>
      <c r="I1812" s="45"/>
      <c r="J1812" s="8"/>
      <c r="K1812" s="35"/>
      <c r="L1812" s="39">
        <f t="shared" si="56"/>
        <v>0</v>
      </c>
      <c r="M1812" s="33">
        <f t="shared" si="57"/>
        <v>332.07249999999971</v>
      </c>
    </row>
    <row r="1813" spans="1:13" s="4" customFormat="1" ht="15" customHeight="1" x14ac:dyDescent="0.25">
      <c r="A1813" s="1"/>
      <c r="B1813" s="16"/>
      <c r="C1813" s="8"/>
      <c r="D1813" s="8"/>
      <c r="E1813" s="9"/>
      <c r="F1813" s="8"/>
      <c r="G1813" s="8"/>
      <c r="H1813" s="68"/>
      <c r="I1813" s="45"/>
      <c r="J1813" s="8"/>
      <c r="K1813" s="35"/>
      <c r="L1813" s="39">
        <f t="shared" si="56"/>
        <v>0</v>
      </c>
      <c r="M1813" s="33">
        <f t="shared" si="57"/>
        <v>332.07249999999971</v>
      </c>
    </row>
    <row r="1814" spans="1:13" s="4" customFormat="1" ht="15" customHeight="1" x14ac:dyDescent="0.25">
      <c r="A1814" s="1"/>
      <c r="B1814" s="16"/>
      <c r="C1814" s="8"/>
      <c r="D1814" s="8"/>
      <c r="E1814" s="9"/>
      <c r="F1814" s="8"/>
      <c r="G1814" s="8"/>
      <c r="H1814" s="68"/>
      <c r="I1814" s="45"/>
      <c r="J1814" s="8"/>
      <c r="K1814" s="35"/>
      <c r="L1814" s="39">
        <f t="shared" si="56"/>
        <v>0</v>
      </c>
      <c r="M1814" s="33">
        <f t="shared" si="57"/>
        <v>332.07249999999971</v>
      </c>
    </row>
    <row r="1815" spans="1:13" s="4" customFormat="1" ht="15" customHeight="1" x14ac:dyDescent="0.25">
      <c r="A1815" s="1"/>
      <c r="B1815" s="16"/>
      <c r="C1815" s="8"/>
      <c r="D1815" s="8"/>
      <c r="E1815" s="9"/>
      <c r="F1815" s="8"/>
      <c r="G1815" s="8"/>
      <c r="H1815" s="68"/>
      <c r="I1815" s="45"/>
      <c r="J1815" s="8"/>
      <c r="K1815" s="35"/>
      <c r="L1815" s="39">
        <f t="shared" si="56"/>
        <v>0</v>
      </c>
      <c r="M1815" s="33">
        <f t="shared" si="57"/>
        <v>332.07249999999971</v>
      </c>
    </row>
    <row r="1816" spans="1:13" s="4" customFormat="1" ht="15" customHeight="1" x14ac:dyDescent="0.25">
      <c r="A1816" s="1"/>
      <c r="B1816" s="16"/>
      <c r="C1816" s="8"/>
      <c r="D1816" s="8"/>
      <c r="E1816" s="9"/>
      <c r="F1816" s="8"/>
      <c r="G1816" s="8"/>
      <c r="H1816" s="68"/>
      <c r="I1816" s="45"/>
      <c r="J1816" s="8"/>
      <c r="K1816" s="35"/>
      <c r="L1816" s="39">
        <f t="shared" si="56"/>
        <v>0</v>
      </c>
      <c r="M1816" s="33">
        <f t="shared" si="57"/>
        <v>332.07249999999971</v>
      </c>
    </row>
    <row r="1817" spans="1:13" s="4" customFormat="1" ht="15" customHeight="1" x14ac:dyDescent="0.25">
      <c r="A1817" s="1"/>
      <c r="B1817" s="16"/>
      <c r="C1817" s="8"/>
      <c r="D1817" s="8"/>
      <c r="E1817" s="9"/>
      <c r="F1817" s="8"/>
      <c r="G1817" s="8"/>
      <c r="H1817" s="68"/>
      <c r="I1817" s="45"/>
      <c r="J1817" s="8"/>
      <c r="K1817" s="35"/>
      <c r="L1817" s="39">
        <f t="shared" si="56"/>
        <v>0</v>
      </c>
      <c r="M1817" s="33">
        <f t="shared" si="57"/>
        <v>332.07249999999971</v>
      </c>
    </row>
    <row r="1818" spans="1:13" s="4" customFormat="1" ht="15" customHeight="1" x14ac:dyDescent="0.25">
      <c r="A1818" s="1"/>
      <c r="B1818" s="16"/>
      <c r="C1818" s="8"/>
      <c r="D1818" s="8"/>
      <c r="E1818" s="9"/>
      <c r="F1818" s="8"/>
      <c r="G1818" s="8"/>
      <c r="H1818" s="68"/>
      <c r="I1818" s="45"/>
      <c r="J1818" s="8"/>
      <c r="K1818" s="35"/>
      <c r="L1818" s="39">
        <f t="shared" si="56"/>
        <v>0</v>
      </c>
      <c r="M1818" s="33">
        <f t="shared" si="57"/>
        <v>332.07249999999971</v>
      </c>
    </row>
    <row r="1819" spans="1:13" s="4" customFormat="1" ht="15" customHeight="1" x14ac:dyDescent="0.25">
      <c r="A1819" s="1"/>
      <c r="B1819" s="16"/>
      <c r="C1819" s="8"/>
      <c r="D1819" s="8"/>
      <c r="E1819" s="9"/>
      <c r="F1819" s="8"/>
      <c r="G1819" s="8"/>
      <c r="H1819" s="68"/>
      <c r="I1819" s="45"/>
      <c r="J1819" s="8"/>
      <c r="K1819" s="35"/>
      <c r="L1819" s="39">
        <f t="shared" si="56"/>
        <v>0</v>
      </c>
      <c r="M1819" s="33">
        <f t="shared" si="57"/>
        <v>332.07249999999971</v>
      </c>
    </row>
    <row r="1820" spans="1:13" s="4" customFormat="1" ht="15" customHeight="1" x14ac:dyDescent="0.25">
      <c r="A1820" s="1"/>
      <c r="B1820" s="16"/>
      <c r="C1820" s="8"/>
      <c r="D1820" s="8"/>
      <c r="E1820" s="9"/>
      <c r="F1820" s="8"/>
      <c r="G1820" s="8"/>
      <c r="H1820" s="68"/>
      <c r="I1820" s="45"/>
      <c r="J1820" s="8"/>
      <c r="K1820" s="35"/>
      <c r="L1820" s="39">
        <f t="shared" si="56"/>
        <v>0</v>
      </c>
      <c r="M1820" s="33">
        <f t="shared" si="57"/>
        <v>332.07249999999971</v>
      </c>
    </row>
    <row r="1821" spans="1:13" s="4" customFormat="1" ht="15" customHeight="1" x14ac:dyDescent="0.25">
      <c r="A1821" s="1"/>
      <c r="B1821" s="16"/>
      <c r="C1821" s="8"/>
      <c r="D1821" s="8"/>
      <c r="E1821" s="9"/>
      <c r="F1821" s="8"/>
      <c r="G1821" s="8"/>
      <c r="H1821" s="68"/>
      <c r="I1821" s="45"/>
      <c r="J1821" s="8"/>
      <c r="K1821" s="35"/>
      <c r="L1821" s="39">
        <f t="shared" si="56"/>
        <v>0</v>
      </c>
      <c r="M1821" s="33">
        <f t="shared" si="57"/>
        <v>332.07249999999971</v>
      </c>
    </row>
    <row r="1822" spans="1:13" s="4" customFormat="1" ht="15" customHeight="1" x14ac:dyDescent="0.25">
      <c r="A1822" s="1"/>
      <c r="B1822" s="16"/>
      <c r="C1822" s="8"/>
      <c r="D1822" s="8"/>
      <c r="E1822" s="9"/>
      <c r="F1822" s="8"/>
      <c r="G1822" s="8"/>
      <c r="H1822" s="68"/>
      <c r="I1822" s="45"/>
      <c r="J1822" s="8"/>
      <c r="K1822" s="35"/>
      <c r="L1822" s="39">
        <f t="shared" si="56"/>
        <v>0</v>
      </c>
      <c r="M1822" s="33">
        <f t="shared" si="57"/>
        <v>332.07249999999971</v>
      </c>
    </row>
    <row r="1823" spans="1:13" s="4" customFormat="1" ht="15" customHeight="1" x14ac:dyDescent="0.25">
      <c r="A1823" s="1"/>
      <c r="B1823" s="16"/>
      <c r="C1823" s="8"/>
      <c r="D1823" s="8"/>
      <c r="E1823" s="9"/>
      <c r="F1823" s="8"/>
      <c r="G1823" s="8"/>
      <c r="H1823" s="68"/>
      <c r="I1823" s="45"/>
      <c r="J1823" s="8"/>
      <c r="K1823" s="35"/>
      <c r="L1823" s="39">
        <f t="shared" si="56"/>
        <v>0</v>
      </c>
      <c r="M1823" s="33">
        <f t="shared" si="57"/>
        <v>332.07249999999971</v>
      </c>
    </row>
    <row r="1824" spans="1:13" s="4" customFormat="1" ht="15" customHeight="1" x14ac:dyDescent="0.25">
      <c r="A1824" s="1"/>
      <c r="B1824" s="16"/>
      <c r="C1824" s="8"/>
      <c r="D1824" s="8"/>
      <c r="E1824" s="9"/>
      <c r="F1824" s="8"/>
      <c r="G1824" s="8"/>
      <c r="H1824" s="68"/>
      <c r="I1824" s="45"/>
      <c r="J1824" s="8"/>
      <c r="K1824" s="35"/>
      <c r="L1824" s="39">
        <f t="shared" si="56"/>
        <v>0</v>
      </c>
      <c r="M1824" s="33">
        <f t="shared" si="57"/>
        <v>332.07249999999971</v>
      </c>
    </row>
    <row r="1825" spans="1:13" s="4" customFormat="1" ht="15" customHeight="1" x14ac:dyDescent="0.25">
      <c r="A1825" s="1"/>
      <c r="B1825" s="16"/>
      <c r="C1825" s="8"/>
      <c r="D1825" s="8"/>
      <c r="E1825" s="9"/>
      <c r="F1825" s="8"/>
      <c r="G1825" s="8"/>
      <c r="H1825" s="68"/>
      <c r="I1825" s="45"/>
      <c r="J1825" s="8"/>
      <c r="K1825" s="35"/>
      <c r="L1825" s="39">
        <f t="shared" si="56"/>
        <v>0</v>
      </c>
      <c r="M1825" s="33">
        <f t="shared" si="57"/>
        <v>332.07249999999971</v>
      </c>
    </row>
    <row r="1826" spans="1:13" s="4" customFormat="1" ht="15" customHeight="1" x14ac:dyDescent="0.25">
      <c r="A1826" s="1"/>
      <c r="B1826" s="16"/>
      <c r="C1826" s="8"/>
      <c r="D1826" s="8"/>
      <c r="E1826" s="9"/>
      <c r="F1826" s="8"/>
      <c r="G1826" s="8"/>
      <c r="H1826" s="68"/>
      <c r="I1826" s="45"/>
      <c r="J1826" s="8"/>
      <c r="K1826" s="35"/>
      <c r="L1826" s="39">
        <f t="shared" si="56"/>
        <v>0</v>
      </c>
      <c r="M1826" s="33">
        <f t="shared" si="57"/>
        <v>332.07249999999971</v>
      </c>
    </row>
    <row r="1827" spans="1:13" s="4" customFormat="1" ht="15" customHeight="1" x14ac:dyDescent="0.25">
      <c r="A1827" s="1"/>
      <c r="B1827" s="16"/>
      <c r="C1827" s="8"/>
      <c r="D1827" s="8"/>
      <c r="E1827" s="9"/>
      <c r="F1827" s="8"/>
      <c r="G1827" s="8"/>
      <c r="H1827" s="68"/>
      <c r="I1827" s="45"/>
      <c r="J1827" s="8"/>
      <c r="K1827" s="35"/>
      <c r="L1827" s="39">
        <f t="shared" si="56"/>
        <v>0</v>
      </c>
      <c r="M1827" s="33">
        <f t="shared" si="57"/>
        <v>332.07249999999971</v>
      </c>
    </row>
    <row r="1828" spans="1:13" s="4" customFormat="1" ht="15" customHeight="1" x14ac:dyDescent="0.25">
      <c r="A1828" s="1"/>
      <c r="B1828" s="16"/>
      <c r="C1828" s="8"/>
      <c r="D1828" s="8"/>
      <c r="E1828" s="9"/>
      <c r="F1828" s="8"/>
      <c r="G1828" s="8"/>
      <c r="H1828" s="68"/>
      <c r="I1828" s="45"/>
      <c r="J1828" s="8"/>
      <c r="K1828" s="35"/>
      <c r="L1828" s="39">
        <f t="shared" si="56"/>
        <v>0</v>
      </c>
      <c r="M1828" s="33">
        <f t="shared" si="57"/>
        <v>332.07249999999971</v>
      </c>
    </row>
    <row r="1829" spans="1:13" s="4" customFormat="1" ht="15" customHeight="1" x14ac:dyDescent="0.25">
      <c r="A1829" s="1"/>
      <c r="B1829" s="16"/>
      <c r="C1829" s="8"/>
      <c r="D1829" s="8"/>
      <c r="E1829" s="9"/>
      <c r="F1829" s="8"/>
      <c r="G1829" s="8"/>
      <c r="H1829" s="68"/>
      <c r="I1829" s="45"/>
      <c r="J1829" s="8"/>
      <c r="K1829" s="35"/>
      <c r="L1829" s="39">
        <f t="shared" si="56"/>
        <v>0</v>
      </c>
      <c r="M1829" s="33">
        <f t="shared" si="57"/>
        <v>332.07249999999971</v>
      </c>
    </row>
    <row r="1830" spans="1:13" s="4" customFormat="1" ht="15" customHeight="1" x14ac:dyDescent="0.25">
      <c r="A1830" s="1"/>
      <c r="B1830" s="16"/>
      <c r="C1830" s="8"/>
      <c r="D1830" s="8"/>
      <c r="E1830" s="9"/>
      <c r="F1830" s="8"/>
      <c r="G1830" s="8"/>
      <c r="H1830" s="68"/>
      <c r="I1830" s="45"/>
      <c r="J1830" s="8"/>
      <c r="K1830" s="35"/>
      <c r="L1830" s="39">
        <f t="shared" si="56"/>
        <v>0</v>
      </c>
      <c r="M1830" s="33">
        <f t="shared" si="57"/>
        <v>332.07249999999971</v>
      </c>
    </row>
    <row r="1831" spans="1:13" s="4" customFormat="1" ht="15" customHeight="1" x14ac:dyDescent="0.25">
      <c r="A1831" s="1"/>
      <c r="B1831" s="16"/>
      <c r="C1831" s="8"/>
      <c r="D1831" s="8"/>
      <c r="E1831" s="9"/>
      <c r="F1831" s="8"/>
      <c r="G1831" s="8"/>
      <c r="H1831" s="68"/>
      <c r="I1831" s="45"/>
      <c r="J1831" s="8"/>
      <c r="K1831" s="35"/>
      <c r="L1831" s="39">
        <f t="shared" si="56"/>
        <v>0</v>
      </c>
      <c r="M1831" s="33">
        <f t="shared" si="57"/>
        <v>332.07249999999971</v>
      </c>
    </row>
    <row r="1832" spans="1:13" s="4" customFormat="1" ht="15" customHeight="1" x14ac:dyDescent="0.25">
      <c r="A1832" s="1"/>
      <c r="B1832" s="16"/>
      <c r="C1832" s="8"/>
      <c r="D1832" s="8"/>
      <c r="E1832" s="9"/>
      <c r="F1832" s="8"/>
      <c r="G1832" s="8"/>
      <c r="H1832" s="68"/>
      <c r="I1832" s="45"/>
      <c r="J1832" s="8"/>
      <c r="K1832" s="35"/>
      <c r="L1832" s="39">
        <f t="shared" si="56"/>
        <v>0</v>
      </c>
      <c r="M1832" s="33">
        <f t="shared" si="57"/>
        <v>332.07249999999971</v>
      </c>
    </row>
    <row r="1833" spans="1:13" s="4" customFormat="1" ht="15" customHeight="1" x14ac:dyDescent="0.25">
      <c r="A1833" s="1"/>
      <c r="B1833" s="16"/>
      <c r="C1833" s="8"/>
      <c r="D1833" s="8"/>
      <c r="E1833" s="9"/>
      <c r="F1833" s="8"/>
      <c r="G1833" s="8"/>
      <c r="H1833" s="68"/>
      <c r="I1833" s="45"/>
      <c r="J1833" s="8"/>
      <c r="K1833" s="35"/>
      <c r="L1833" s="39">
        <f t="shared" si="56"/>
        <v>0</v>
      </c>
      <c r="M1833" s="33">
        <f t="shared" si="57"/>
        <v>332.07249999999971</v>
      </c>
    </row>
    <row r="1834" spans="1:13" s="4" customFormat="1" ht="15" customHeight="1" x14ac:dyDescent="0.25">
      <c r="A1834" s="1"/>
      <c r="B1834" s="16"/>
      <c r="C1834" s="8"/>
      <c r="D1834" s="8"/>
      <c r="E1834" s="9"/>
      <c r="F1834" s="8"/>
      <c r="G1834" s="8"/>
      <c r="H1834" s="68"/>
      <c r="I1834" s="45"/>
      <c r="J1834" s="8"/>
      <c r="K1834" s="35"/>
      <c r="L1834" s="39">
        <f t="shared" si="56"/>
        <v>0</v>
      </c>
      <c r="M1834" s="33">
        <f t="shared" si="57"/>
        <v>332.07249999999971</v>
      </c>
    </row>
    <row r="1835" spans="1:13" s="4" customFormat="1" ht="15" customHeight="1" x14ac:dyDescent="0.25">
      <c r="A1835" s="1"/>
      <c r="B1835" s="16"/>
      <c r="C1835" s="8"/>
      <c r="D1835" s="8"/>
      <c r="E1835" s="9"/>
      <c r="F1835" s="8"/>
      <c r="G1835" s="8"/>
      <c r="H1835" s="68"/>
      <c r="I1835" s="45"/>
      <c r="J1835" s="8"/>
      <c r="K1835" s="35"/>
      <c r="L1835" s="39">
        <f t="shared" si="56"/>
        <v>0</v>
      </c>
      <c r="M1835" s="33">
        <f t="shared" si="57"/>
        <v>332.07249999999971</v>
      </c>
    </row>
    <row r="1836" spans="1:13" s="4" customFormat="1" ht="15" customHeight="1" x14ac:dyDescent="0.25">
      <c r="A1836" s="1"/>
      <c r="B1836" s="16"/>
      <c r="C1836" s="8"/>
      <c r="D1836" s="8"/>
      <c r="E1836" s="9"/>
      <c r="F1836" s="8"/>
      <c r="G1836" s="8"/>
      <c r="H1836" s="68"/>
      <c r="I1836" s="45"/>
      <c r="J1836" s="8"/>
      <c r="K1836" s="35"/>
      <c r="L1836" s="39">
        <f t="shared" si="56"/>
        <v>0</v>
      </c>
      <c r="M1836" s="33">
        <f t="shared" si="57"/>
        <v>332.07249999999971</v>
      </c>
    </row>
    <row r="1837" spans="1:13" s="4" customFormat="1" ht="15" customHeight="1" x14ac:dyDescent="0.25">
      <c r="A1837" s="1"/>
      <c r="B1837" s="16"/>
      <c r="C1837" s="8"/>
      <c r="D1837" s="8"/>
      <c r="E1837" s="9"/>
      <c r="F1837" s="8"/>
      <c r="G1837" s="8"/>
      <c r="H1837" s="68"/>
      <c r="I1837" s="45"/>
      <c r="J1837" s="8"/>
      <c r="K1837" s="35"/>
      <c r="L1837" s="39">
        <f t="shared" si="56"/>
        <v>0</v>
      </c>
      <c r="M1837" s="33">
        <f t="shared" si="57"/>
        <v>332.07249999999971</v>
      </c>
    </row>
    <row r="1838" spans="1:13" s="4" customFormat="1" ht="15" customHeight="1" x14ac:dyDescent="0.25">
      <c r="A1838" s="1"/>
      <c r="B1838" s="16"/>
      <c r="C1838" s="8"/>
      <c r="D1838" s="8"/>
      <c r="E1838" s="9"/>
      <c r="F1838" s="8"/>
      <c r="G1838" s="8"/>
      <c r="H1838" s="68"/>
      <c r="I1838" s="45"/>
      <c r="J1838" s="8"/>
      <c r="K1838" s="35"/>
      <c r="L1838" s="39">
        <f t="shared" si="56"/>
        <v>0</v>
      </c>
      <c r="M1838" s="33">
        <f t="shared" si="57"/>
        <v>332.07249999999971</v>
      </c>
    </row>
    <row r="1839" spans="1:13" s="4" customFormat="1" ht="15" customHeight="1" x14ac:dyDescent="0.25">
      <c r="A1839" s="1"/>
      <c r="B1839" s="16"/>
      <c r="C1839" s="8"/>
      <c r="D1839" s="8"/>
      <c r="E1839" s="9"/>
      <c r="F1839" s="8"/>
      <c r="G1839" s="8"/>
      <c r="H1839" s="68"/>
      <c r="I1839" s="45"/>
      <c r="J1839" s="8"/>
      <c r="K1839" s="35"/>
      <c r="L1839" s="39">
        <f t="shared" si="56"/>
        <v>0</v>
      </c>
      <c r="M1839" s="33">
        <f t="shared" si="57"/>
        <v>332.07249999999971</v>
      </c>
    </row>
    <row r="1840" spans="1:13" s="4" customFormat="1" ht="15" customHeight="1" x14ac:dyDescent="0.25">
      <c r="A1840" s="1"/>
      <c r="B1840" s="16"/>
      <c r="C1840" s="8"/>
      <c r="D1840" s="8"/>
      <c r="E1840" s="9"/>
      <c r="F1840" s="8"/>
      <c r="G1840" s="8"/>
      <c r="H1840" s="68"/>
      <c r="I1840" s="45"/>
      <c r="J1840" s="8"/>
      <c r="K1840" s="35"/>
      <c r="L1840" s="39">
        <f t="shared" si="56"/>
        <v>0</v>
      </c>
      <c r="M1840" s="33">
        <f t="shared" si="57"/>
        <v>332.07249999999971</v>
      </c>
    </row>
    <row r="1841" spans="1:13" s="4" customFormat="1" ht="15" customHeight="1" x14ac:dyDescent="0.25">
      <c r="A1841" s="1"/>
      <c r="B1841" s="16"/>
      <c r="C1841" s="8"/>
      <c r="D1841" s="8"/>
      <c r="E1841" s="9"/>
      <c r="F1841" s="8"/>
      <c r="G1841" s="8"/>
      <c r="H1841" s="68"/>
      <c r="I1841" s="45"/>
      <c r="J1841" s="8"/>
      <c r="K1841" s="35"/>
      <c r="L1841" s="39">
        <f t="shared" si="56"/>
        <v>0</v>
      </c>
      <c r="M1841" s="33">
        <f t="shared" si="57"/>
        <v>332.07249999999971</v>
      </c>
    </row>
    <row r="1842" spans="1:13" s="4" customFormat="1" ht="15" customHeight="1" x14ac:dyDescent="0.25">
      <c r="A1842" s="1"/>
      <c r="B1842" s="16"/>
      <c r="C1842" s="8"/>
      <c r="D1842" s="8"/>
      <c r="E1842" s="9"/>
      <c r="F1842" s="8"/>
      <c r="G1842" s="8"/>
      <c r="H1842" s="68"/>
      <c r="I1842" s="45"/>
      <c r="J1842" s="8"/>
      <c r="K1842" s="35"/>
      <c r="L1842" s="39">
        <f t="shared" si="56"/>
        <v>0</v>
      </c>
      <c r="M1842" s="33">
        <f t="shared" si="57"/>
        <v>332.07249999999971</v>
      </c>
    </row>
    <row r="1843" spans="1:13" s="4" customFormat="1" ht="15" customHeight="1" x14ac:dyDescent="0.25">
      <c r="A1843" s="1"/>
      <c r="B1843" s="16"/>
      <c r="C1843" s="8"/>
      <c r="D1843" s="8"/>
      <c r="E1843" s="9"/>
      <c r="F1843" s="8"/>
      <c r="G1843" s="8"/>
      <c r="H1843" s="68"/>
      <c r="I1843" s="45"/>
      <c r="J1843" s="8"/>
      <c r="K1843" s="35"/>
      <c r="L1843" s="39">
        <f t="shared" si="56"/>
        <v>0</v>
      </c>
      <c r="M1843" s="33">
        <f t="shared" si="57"/>
        <v>332.07249999999971</v>
      </c>
    </row>
    <row r="1844" spans="1:13" s="4" customFormat="1" ht="15" customHeight="1" x14ac:dyDescent="0.25">
      <c r="A1844" s="1"/>
      <c r="B1844" s="16"/>
      <c r="C1844" s="8"/>
      <c r="D1844" s="8"/>
      <c r="E1844" s="9"/>
      <c r="F1844" s="8"/>
      <c r="G1844" s="8"/>
      <c r="H1844" s="68"/>
      <c r="I1844" s="45"/>
      <c r="J1844" s="8"/>
      <c r="K1844" s="35"/>
      <c r="L1844" s="39">
        <f t="shared" si="56"/>
        <v>0</v>
      </c>
      <c r="M1844" s="33">
        <f t="shared" si="57"/>
        <v>332.07249999999971</v>
      </c>
    </row>
    <row r="1845" spans="1:13" s="4" customFormat="1" ht="15" customHeight="1" x14ac:dyDescent="0.25">
      <c r="A1845" s="1"/>
      <c r="B1845" s="16"/>
      <c r="C1845" s="8"/>
      <c r="D1845" s="8"/>
      <c r="E1845" s="9"/>
      <c r="F1845" s="8"/>
      <c r="G1845" s="8"/>
      <c r="H1845" s="68"/>
      <c r="I1845" s="45"/>
      <c r="J1845" s="8"/>
      <c r="K1845" s="35"/>
      <c r="L1845" s="39">
        <f t="shared" si="56"/>
        <v>0</v>
      </c>
      <c r="M1845" s="33">
        <f t="shared" si="57"/>
        <v>332.07249999999971</v>
      </c>
    </row>
    <row r="1846" spans="1:13" s="4" customFormat="1" ht="15" customHeight="1" x14ac:dyDescent="0.25">
      <c r="A1846" s="1"/>
      <c r="B1846" s="16"/>
      <c r="C1846" s="8"/>
      <c r="D1846" s="8"/>
      <c r="E1846" s="9"/>
      <c r="F1846" s="8"/>
      <c r="G1846" s="8"/>
      <c r="H1846" s="68"/>
      <c r="I1846" s="45"/>
      <c r="J1846" s="8"/>
      <c r="K1846" s="35"/>
      <c r="L1846" s="39">
        <f t="shared" si="56"/>
        <v>0</v>
      </c>
      <c r="M1846" s="33">
        <f t="shared" si="57"/>
        <v>332.07249999999971</v>
      </c>
    </row>
    <row r="1847" spans="1:13" s="4" customFormat="1" ht="15" customHeight="1" x14ac:dyDescent="0.25">
      <c r="A1847" s="1"/>
      <c r="B1847" s="16"/>
      <c r="C1847" s="8"/>
      <c r="D1847" s="8"/>
      <c r="E1847" s="9"/>
      <c r="F1847" s="8"/>
      <c r="G1847" s="8"/>
      <c r="H1847" s="68"/>
      <c r="I1847" s="45"/>
      <c r="J1847" s="8"/>
      <c r="K1847" s="35"/>
      <c r="L1847" s="39">
        <f t="shared" si="56"/>
        <v>0</v>
      </c>
      <c r="M1847" s="33">
        <f t="shared" si="57"/>
        <v>332.07249999999971</v>
      </c>
    </row>
    <row r="1848" spans="1:13" s="4" customFormat="1" ht="15" customHeight="1" x14ac:dyDescent="0.25">
      <c r="A1848" s="1"/>
      <c r="B1848" s="16"/>
      <c r="C1848" s="8"/>
      <c r="D1848" s="8"/>
      <c r="E1848" s="9"/>
      <c r="F1848" s="8"/>
      <c r="G1848" s="8"/>
      <c r="H1848" s="68"/>
      <c r="I1848" s="45"/>
      <c r="J1848" s="8"/>
      <c r="K1848" s="35"/>
      <c r="L1848" s="39">
        <f t="shared" si="56"/>
        <v>0</v>
      </c>
      <c r="M1848" s="33">
        <f t="shared" si="57"/>
        <v>332.07249999999971</v>
      </c>
    </row>
    <row r="1849" spans="1:13" s="4" customFormat="1" ht="15" customHeight="1" x14ac:dyDescent="0.25">
      <c r="A1849" s="1"/>
      <c r="B1849" s="16"/>
      <c r="C1849" s="8"/>
      <c r="D1849" s="8"/>
      <c r="E1849" s="9"/>
      <c r="F1849" s="8"/>
      <c r="G1849" s="8"/>
      <c r="H1849" s="68"/>
      <c r="I1849" s="45"/>
      <c r="J1849" s="8"/>
      <c r="K1849" s="35"/>
      <c r="L1849" s="39">
        <f t="shared" si="56"/>
        <v>0</v>
      </c>
      <c r="M1849" s="33">
        <f t="shared" si="57"/>
        <v>332.07249999999971</v>
      </c>
    </row>
    <row r="1850" spans="1:13" s="4" customFormat="1" ht="15" customHeight="1" x14ac:dyDescent="0.25">
      <c r="A1850" s="1"/>
      <c r="B1850" s="16"/>
      <c r="C1850" s="8"/>
      <c r="D1850" s="8"/>
      <c r="E1850" s="9"/>
      <c r="F1850" s="8"/>
      <c r="G1850" s="8"/>
      <c r="H1850" s="68"/>
      <c r="I1850" s="45"/>
      <c r="J1850" s="8"/>
      <c r="K1850" s="35"/>
      <c r="L1850" s="39">
        <f t="shared" si="56"/>
        <v>0</v>
      </c>
      <c r="M1850" s="33">
        <f t="shared" si="57"/>
        <v>332.07249999999971</v>
      </c>
    </row>
    <row r="1851" spans="1:13" s="4" customFormat="1" ht="15" customHeight="1" x14ac:dyDescent="0.25">
      <c r="A1851" s="1"/>
      <c r="B1851" s="16"/>
      <c r="C1851" s="8"/>
      <c r="D1851" s="8"/>
      <c r="E1851" s="9"/>
      <c r="F1851" s="8"/>
      <c r="G1851" s="8"/>
      <c r="H1851" s="68"/>
      <c r="I1851" s="45"/>
      <c r="J1851" s="8"/>
      <c r="K1851" s="35"/>
      <c r="L1851" s="39">
        <f t="shared" si="56"/>
        <v>0</v>
      </c>
      <c r="M1851" s="33">
        <f t="shared" si="57"/>
        <v>332.07249999999971</v>
      </c>
    </row>
    <row r="1852" spans="1:13" s="4" customFormat="1" ht="15" customHeight="1" x14ac:dyDescent="0.25">
      <c r="A1852" s="1"/>
      <c r="B1852" s="16"/>
      <c r="C1852" s="8"/>
      <c r="D1852" s="8"/>
      <c r="E1852" s="9"/>
      <c r="F1852" s="8"/>
      <c r="G1852" s="8"/>
      <c r="H1852" s="68"/>
      <c r="I1852" s="45"/>
      <c r="J1852" s="8"/>
      <c r="K1852" s="35"/>
      <c r="L1852" s="39">
        <f t="shared" si="56"/>
        <v>0</v>
      </c>
      <c r="M1852" s="33">
        <f t="shared" si="57"/>
        <v>332.07249999999971</v>
      </c>
    </row>
    <row r="1853" spans="1:13" s="4" customFormat="1" ht="15" customHeight="1" x14ac:dyDescent="0.25">
      <c r="A1853" s="1"/>
      <c r="B1853" s="16"/>
      <c r="C1853" s="8"/>
      <c r="D1853" s="8"/>
      <c r="E1853" s="9"/>
      <c r="F1853" s="8"/>
      <c r="G1853" s="8"/>
      <c r="H1853" s="68"/>
      <c r="I1853" s="45"/>
      <c r="J1853" s="8"/>
      <c r="K1853" s="35"/>
      <c r="L1853" s="39">
        <f t="shared" si="56"/>
        <v>0</v>
      </c>
      <c r="M1853" s="33">
        <f t="shared" si="57"/>
        <v>332.07249999999971</v>
      </c>
    </row>
    <row r="1854" spans="1:13" s="4" customFormat="1" ht="15" customHeight="1" x14ac:dyDescent="0.25">
      <c r="A1854" s="1"/>
      <c r="B1854" s="16"/>
      <c r="C1854" s="8"/>
      <c r="D1854" s="8"/>
      <c r="E1854" s="9"/>
      <c r="F1854" s="8"/>
      <c r="G1854" s="8"/>
      <c r="H1854" s="68"/>
      <c r="I1854" s="45"/>
      <c r="J1854" s="8"/>
      <c r="K1854" s="35"/>
      <c r="L1854" s="39">
        <f t="shared" si="56"/>
        <v>0</v>
      </c>
      <c r="M1854" s="33">
        <f t="shared" si="57"/>
        <v>332.07249999999971</v>
      </c>
    </row>
    <row r="1855" spans="1:13" s="4" customFormat="1" ht="15" customHeight="1" x14ac:dyDescent="0.25">
      <c r="A1855" s="1"/>
      <c r="B1855" s="16"/>
      <c r="C1855" s="8"/>
      <c r="D1855" s="8"/>
      <c r="E1855" s="9"/>
      <c r="F1855" s="8"/>
      <c r="G1855" s="8"/>
      <c r="H1855" s="68"/>
      <c r="I1855" s="45"/>
      <c r="J1855" s="8"/>
      <c r="K1855" s="35"/>
      <c r="L1855" s="39">
        <f t="shared" si="56"/>
        <v>0</v>
      </c>
      <c r="M1855" s="33">
        <f t="shared" si="57"/>
        <v>332.07249999999971</v>
      </c>
    </row>
    <row r="1856" spans="1:13" s="4" customFormat="1" ht="15" customHeight="1" x14ac:dyDescent="0.25">
      <c r="A1856" s="1"/>
      <c r="B1856" s="16"/>
      <c r="C1856" s="8"/>
      <c r="D1856" s="8"/>
      <c r="E1856" s="9"/>
      <c r="F1856" s="8"/>
      <c r="G1856" s="8"/>
      <c r="H1856" s="68"/>
      <c r="I1856" s="45"/>
      <c r="J1856" s="8"/>
      <c r="K1856" s="35"/>
      <c r="L1856" s="39">
        <f t="shared" si="56"/>
        <v>0</v>
      </c>
      <c r="M1856" s="33">
        <f t="shared" si="57"/>
        <v>332.07249999999971</v>
      </c>
    </row>
    <row r="1857" spans="1:13" s="4" customFormat="1" ht="15" customHeight="1" x14ac:dyDescent="0.25">
      <c r="A1857" s="1"/>
      <c r="B1857" s="16"/>
      <c r="C1857" s="8"/>
      <c r="D1857" s="8"/>
      <c r="E1857" s="9"/>
      <c r="F1857" s="8"/>
      <c r="G1857" s="8"/>
      <c r="H1857" s="68"/>
      <c r="I1857" s="45"/>
      <c r="J1857" s="8"/>
      <c r="K1857" s="35"/>
      <c r="L1857" s="39">
        <f t="shared" si="56"/>
        <v>0</v>
      </c>
      <c r="M1857" s="33">
        <f t="shared" si="57"/>
        <v>332.07249999999971</v>
      </c>
    </row>
    <row r="1858" spans="1:13" s="4" customFormat="1" ht="15" customHeight="1" x14ac:dyDescent="0.25">
      <c r="A1858" s="1"/>
      <c r="B1858" s="16"/>
      <c r="C1858" s="8"/>
      <c r="D1858" s="8"/>
      <c r="E1858" s="9"/>
      <c r="F1858" s="8"/>
      <c r="G1858" s="8"/>
      <c r="H1858" s="68"/>
      <c r="I1858" s="45"/>
      <c r="J1858" s="8"/>
      <c r="K1858" s="35"/>
      <c r="L1858" s="39">
        <f t="shared" si="56"/>
        <v>0</v>
      </c>
      <c r="M1858" s="33">
        <f t="shared" si="57"/>
        <v>332.07249999999971</v>
      </c>
    </row>
    <row r="1859" spans="1:13" s="4" customFormat="1" ht="15" customHeight="1" x14ac:dyDescent="0.25">
      <c r="A1859" s="1"/>
      <c r="B1859" s="16"/>
      <c r="C1859" s="8"/>
      <c r="D1859" s="8"/>
      <c r="E1859" s="9"/>
      <c r="F1859" s="8"/>
      <c r="G1859" s="8"/>
      <c r="H1859" s="68"/>
      <c r="I1859" s="45"/>
      <c r="J1859" s="8"/>
      <c r="K1859" s="35"/>
      <c r="L1859" s="39">
        <f t="shared" si="56"/>
        <v>0</v>
      </c>
      <c r="M1859" s="33">
        <f t="shared" si="57"/>
        <v>332.07249999999971</v>
      </c>
    </row>
    <row r="1860" spans="1:13" s="4" customFormat="1" ht="15" customHeight="1" x14ac:dyDescent="0.25">
      <c r="A1860" s="1"/>
      <c r="B1860" s="16"/>
      <c r="C1860" s="8"/>
      <c r="D1860" s="8"/>
      <c r="E1860" s="9"/>
      <c r="F1860" s="8"/>
      <c r="G1860" s="8"/>
      <c r="H1860" s="68"/>
      <c r="I1860" s="45"/>
      <c r="J1860" s="8"/>
      <c r="K1860" s="35"/>
      <c r="L1860" s="39">
        <f t="shared" si="56"/>
        <v>0</v>
      </c>
      <c r="M1860" s="33">
        <f t="shared" si="57"/>
        <v>332.07249999999971</v>
      </c>
    </row>
    <row r="1861" spans="1:13" s="4" customFormat="1" ht="15" customHeight="1" x14ac:dyDescent="0.25">
      <c r="A1861" s="1"/>
      <c r="B1861" s="16"/>
      <c r="C1861" s="8"/>
      <c r="D1861" s="8"/>
      <c r="E1861" s="9"/>
      <c r="F1861" s="8"/>
      <c r="G1861" s="8"/>
      <c r="H1861" s="68"/>
      <c r="I1861" s="45"/>
      <c r="J1861" s="8"/>
      <c r="K1861" s="35"/>
      <c r="L1861" s="39">
        <f t="shared" si="56"/>
        <v>0</v>
      </c>
      <c r="M1861" s="33">
        <f t="shared" si="57"/>
        <v>332.07249999999971</v>
      </c>
    </row>
    <row r="1862" spans="1:13" s="4" customFormat="1" ht="15" customHeight="1" x14ac:dyDescent="0.25">
      <c r="A1862" s="1"/>
      <c r="B1862" s="16"/>
      <c r="C1862" s="8"/>
      <c r="D1862" s="8"/>
      <c r="E1862" s="9"/>
      <c r="F1862" s="8"/>
      <c r="G1862" s="8"/>
      <c r="H1862" s="68"/>
      <c r="I1862" s="45"/>
      <c r="J1862" s="8"/>
      <c r="K1862" s="35"/>
      <c r="L1862" s="39">
        <f t="shared" ref="L1862:L1925" si="58">IF(J1862&lt;&gt;0,(IF(G1862="Win",IF(J1862="1st",(K1862*H1862)-H1862,IF(J1862="Ref.",0,(-1*H1862))),IF(OR(J1862="1st",J1862="2nd",J1862="3rd"),(K1862*H1862)-H1862,IF(J1862="Ref.",0,(-1*H1862))))),0)</f>
        <v>0</v>
      </c>
      <c r="M1862" s="33">
        <f t="shared" si="57"/>
        <v>332.07249999999971</v>
      </c>
    </row>
    <row r="1863" spans="1:13" s="4" customFormat="1" ht="15" customHeight="1" x14ac:dyDescent="0.25">
      <c r="A1863" s="1"/>
      <c r="B1863" s="16"/>
      <c r="C1863" s="8"/>
      <c r="D1863" s="8"/>
      <c r="E1863" s="9"/>
      <c r="F1863" s="8"/>
      <c r="G1863" s="8"/>
      <c r="H1863" s="68"/>
      <c r="I1863" s="45"/>
      <c r="J1863" s="8"/>
      <c r="K1863" s="35"/>
      <c r="L1863" s="39">
        <f t="shared" si="58"/>
        <v>0</v>
      </c>
      <c r="M1863" s="33">
        <f t="shared" ref="M1863:M1926" si="59">L1863+M1862</f>
        <v>332.07249999999971</v>
      </c>
    </row>
    <row r="1864" spans="1:13" s="4" customFormat="1" ht="15" customHeight="1" x14ac:dyDescent="0.25">
      <c r="A1864" s="1"/>
      <c r="B1864" s="16"/>
      <c r="C1864" s="8"/>
      <c r="D1864" s="8"/>
      <c r="E1864" s="9"/>
      <c r="F1864" s="8"/>
      <c r="G1864" s="8"/>
      <c r="H1864" s="68"/>
      <c r="I1864" s="45"/>
      <c r="J1864" s="8"/>
      <c r="K1864" s="35"/>
      <c r="L1864" s="39">
        <f t="shared" si="58"/>
        <v>0</v>
      </c>
      <c r="M1864" s="33">
        <f t="shared" si="59"/>
        <v>332.07249999999971</v>
      </c>
    </row>
    <row r="1865" spans="1:13" s="4" customFormat="1" ht="15" customHeight="1" x14ac:dyDescent="0.25">
      <c r="A1865" s="1"/>
      <c r="B1865" s="16"/>
      <c r="C1865" s="8"/>
      <c r="D1865" s="8"/>
      <c r="E1865" s="9"/>
      <c r="F1865" s="8"/>
      <c r="G1865" s="8"/>
      <c r="H1865" s="68"/>
      <c r="I1865" s="45"/>
      <c r="J1865" s="8"/>
      <c r="K1865" s="35"/>
      <c r="L1865" s="39">
        <f t="shared" si="58"/>
        <v>0</v>
      </c>
      <c r="M1865" s="33">
        <f t="shared" si="59"/>
        <v>332.07249999999971</v>
      </c>
    </row>
    <row r="1866" spans="1:13" s="4" customFormat="1" ht="15" customHeight="1" x14ac:dyDescent="0.25">
      <c r="A1866" s="1"/>
      <c r="B1866" s="16"/>
      <c r="C1866" s="8"/>
      <c r="D1866" s="8"/>
      <c r="E1866" s="9"/>
      <c r="F1866" s="8"/>
      <c r="G1866" s="8"/>
      <c r="H1866" s="68"/>
      <c r="I1866" s="45"/>
      <c r="J1866" s="8"/>
      <c r="K1866" s="35"/>
      <c r="L1866" s="39">
        <f t="shared" si="58"/>
        <v>0</v>
      </c>
      <c r="M1866" s="33">
        <f t="shared" si="59"/>
        <v>332.07249999999971</v>
      </c>
    </row>
    <row r="1867" spans="1:13" s="4" customFormat="1" ht="15" customHeight="1" x14ac:dyDescent="0.25">
      <c r="A1867" s="1"/>
      <c r="B1867" s="16"/>
      <c r="C1867" s="8"/>
      <c r="D1867" s="8"/>
      <c r="E1867" s="9"/>
      <c r="F1867" s="8"/>
      <c r="G1867" s="8"/>
      <c r="H1867" s="68"/>
      <c r="I1867" s="45"/>
      <c r="J1867" s="8"/>
      <c r="K1867" s="35"/>
      <c r="L1867" s="39">
        <f t="shared" si="58"/>
        <v>0</v>
      </c>
      <c r="M1867" s="33">
        <f t="shared" si="59"/>
        <v>332.07249999999971</v>
      </c>
    </row>
    <row r="1868" spans="1:13" s="4" customFormat="1" ht="15" customHeight="1" x14ac:dyDescent="0.25">
      <c r="A1868" s="1"/>
      <c r="B1868" s="16"/>
      <c r="C1868" s="8"/>
      <c r="D1868" s="8"/>
      <c r="E1868" s="9"/>
      <c r="F1868" s="8"/>
      <c r="G1868" s="8"/>
      <c r="H1868" s="68"/>
      <c r="I1868" s="45"/>
      <c r="J1868" s="8"/>
      <c r="K1868" s="35"/>
      <c r="L1868" s="39">
        <f t="shared" si="58"/>
        <v>0</v>
      </c>
      <c r="M1868" s="33">
        <f t="shared" si="59"/>
        <v>332.07249999999971</v>
      </c>
    </row>
    <row r="1869" spans="1:13" s="4" customFormat="1" ht="15" customHeight="1" x14ac:dyDescent="0.25">
      <c r="A1869" s="1"/>
      <c r="B1869" s="16"/>
      <c r="C1869" s="8"/>
      <c r="D1869" s="8"/>
      <c r="E1869" s="9"/>
      <c r="F1869" s="8"/>
      <c r="G1869" s="8"/>
      <c r="H1869" s="68"/>
      <c r="I1869" s="45"/>
      <c r="J1869" s="8"/>
      <c r="K1869" s="35"/>
      <c r="L1869" s="39">
        <f t="shared" si="58"/>
        <v>0</v>
      </c>
      <c r="M1869" s="33">
        <f t="shared" si="59"/>
        <v>332.07249999999971</v>
      </c>
    </row>
    <row r="1870" spans="1:13" s="4" customFormat="1" ht="15" customHeight="1" x14ac:dyDescent="0.25">
      <c r="A1870" s="1"/>
      <c r="B1870" s="16"/>
      <c r="C1870" s="8"/>
      <c r="D1870" s="8"/>
      <c r="E1870" s="9"/>
      <c r="F1870" s="8"/>
      <c r="G1870" s="8"/>
      <c r="H1870" s="68"/>
      <c r="I1870" s="45"/>
      <c r="J1870" s="8"/>
      <c r="K1870" s="35"/>
      <c r="L1870" s="39">
        <f t="shared" si="58"/>
        <v>0</v>
      </c>
      <c r="M1870" s="33">
        <f t="shared" si="59"/>
        <v>332.07249999999971</v>
      </c>
    </row>
    <row r="1871" spans="1:13" s="4" customFormat="1" ht="15" customHeight="1" x14ac:dyDescent="0.25">
      <c r="A1871" s="1"/>
      <c r="B1871" s="16"/>
      <c r="C1871" s="8"/>
      <c r="D1871" s="8"/>
      <c r="E1871" s="9"/>
      <c r="F1871" s="8"/>
      <c r="G1871" s="8"/>
      <c r="H1871" s="68"/>
      <c r="I1871" s="45"/>
      <c r="J1871" s="8"/>
      <c r="K1871" s="35"/>
      <c r="L1871" s="39">
        <f t="shared" si="58"/>
        <v>0</v>
      </c>
      <c r="M1871" s="33">
        <f t="shared" si="59"/>
        <v>332.07249999999971</v>
      </c>
    </row>
    <row r="1872" spans="1:13" s="4" customFormat="1" ht="15" customHeight="1" x14ac:dyDescent="0.25">
      <c r="A1872" s="1"/>
      <c r="B1872" s="16"/>
      <c r="C1872" s="8"/>
      <c r="D1872" s="8"/>
      <c r="E1872" s="9"/>
      <c r="F1872" s="8"/>
      <c r="G1872" s="8"/>
      <c r="H1872" s="68"/>
      <c r="I1872" s="45"/>
      <c r="J1872" s="8"/>
      <c r="K1872" s="35"/>
      <c r="L1872" s="39">
        <f t="shared" si="58"/>
        <v>0</v>
      </c>
      <c r="M1872" s="33">
        <f t="shared" si="59"/>
        <v>332.07249999999971</v>
      </c>
    </row>
    <row r="1873" spans="1:13" s="4" customFormat="1" ht="15" customHeight="1" x14ac:dyDescent="0.25">
      <c r="A1873" s="1"/>
      <c r="B1873" s="16"/>
      <c r="C1873" s="8"/>
      <c r="D1873" s="8"/>
      <c r="E1873" s="9"/>
      <c r="F1873" s="8"/>
      <c r="G1873" s="8"/>
      <c r="H1873" s="68"/>
      <c r="I1873" s="45"/>
      <c r="J1873" s="8"/>
      <c r="K1873" s="35"/>
      <c r="L1873" s="39">
        <f t="shared" si="58"/>
        <v>0</v>
      </c>
      <c r="M1873" s="33">
        <f t="shared" si="59"/>
        <v>332.07249999999971</v>
      </c>
    </row>
    <row r="1874" spans="1:13" s="4" customFormat="1" ht="15" customHeight="1" x14ac:dyDescent="0.25">
      <c r="A1874" s="1"/>
      <c r="B1874" s="16"/>
      <c r="C1874" s="8"/>
      <c r="D1874" s="8"/>
      <c r="E1874" s="9"/>
      <c r="F1874" s="8"/>
      <c r="G1874" s="8"/>
      <c r="H1874" s="68"/>
      <c r="I1874" s="45"/>
      <c r="J1874" s="8"/>
      <c r="K1874" s="35"/>
      <c r="L1874" s="39">
        <f t="shared" si="58"/>
        <v>0</v>
      </c>
      <c r="M1874" s="33">
        <f t="shared" si="59"/>
        <v>332.07249999999971</v>
      </c>
    </row>
    <row r="1875" spans="1:13" s="4" customFormat="1" ht="15" customHeight="1" x14ac:dyDescent="0.25">
      <c r="A1875" s="1"/>
      <c r="B1875" s="16"/>
      <c r="C1875" s="8"/>
      <c r="D1875" s="8"/>
      <c r="E1875" s="9"/>
      <c r="F1875" s="8"/>
      <c r="G1875" s="8"/>
      <c r="H1875" s="68"/>
      <c r="I1875" s="45"/>
      <c r="J1875" s="8"/>
      <c r="K1875" s="35"/>
      <c r="L1875" s="39">
        <f t="shared" si="58"/>
        <v>0</v>
      </c>
      <c r="M1875" s="33">
        <f t="shared" si="59"/>
        <v>332.07249999999971</v>
      </c>
    </row>
    <row r="1876" spans="1:13" s="4" customFormat="1" ht="15" customHeight="1" x14ac:dyDescent="0.25">
      <c r="A1876" s="1"/>
      <c r="B1876" s="16"/>
      <c r="C1876" s="8"/>
      <c r="D1876" s="8"/>
      <c r="E1876" s="9"/>
      <c r="F1876" s="8"/>
      <c r="G1876" s="8"/>
      <c r="H1876" s="68"/>
      <c r="I1876" s="45"/>
      <c r="J1876" s="8"/>
      <c r="K1876" s="35"/>
      <c r="L1876" s="39">
        <f t="shared" si="58"/>
        <v>0</v>
      </c>
      <c r="M1876" s="33">
        <f t="shared" si="59"/>
        <v>332.07249999999971</v>
      </c>
    </row>
    <row r="1877" spans="1:13" s="4" customFormat="1" ht="15" customHeight="1" x14ac:dyDescent="0.25">
      <c r="A1877" s="1"/>
      <c r="B1877" s="16"/>
      <c r="C1877" s="8"/>
      <c r="D1877" s="8"/>
      <c r="E1877" s="9"/>
      <c r="F1877" s="8"/>
      <c r="G1877" s="8"/>
      <c r="H1877" s="68"/>
      <c r="I1877" s="45"/>
      <c r="J1877" s="8"/>
      <c r="K1877" s="35"/>
      <c r="L1877" s="39">
        <f t="shared" si="58"/>
        <v>0</v>
      </c>
      <c r="M1877" s="33">
        <f t="shared" si="59"/>
        <v>332.07249999999971</v>
      </c>
    </row>
    <row r="1878" spans="1:13" s="4" customFormat="1" ht="15" customHeight="1" x14ac:dyDescent="0.25">
      <c r="A1878" s="1"/>
      <c r="B1878" s="16"/>
      <c r="C1878" s="8"/>
      <c r="D1878" s="8"/>
      <c r="E1878" s="9"/>
      <c r="F1878" s="8"/>
      <c r="G1878" s="8"/>
      <c r="H1878" s="68"/>
      <c r="I1878" s="45"/>
      <c r="J1878" s="8"/>
      <c r="K1878" s="35"/>
      <c r="L1878" s="39">
        <f t="shared" si="58"/>
        <v>0</v>
      </c>
      <c r="M1878" s="33">
        <f t="shared" si="59"/>
        <v>332.07249999999971</v>
      </c>
    </row>
    <row r="1879" spans="1:13" s="4" customFormat="1" ht="15" customHeight="1" x14ac:dyDescent="0.25">
      <c r="A1879" s="1"/>
      <c r="B1879" s="16"/>
      <c r="C1879" s="8"/>
      <c r="D1879" s="8"/>
      <c r="E1879" s="9"/>
      <c r="F1879" s="8"/>
      <c r="G1879" s="8"/>
      <c r="H1879" s="68"/>
      <c r="I1879" s="45"/>
      <c r="J1879" s="8"/>
      <c r="K1879" s="35"/>
      <c r="L1879" s="39">
        <f t="shared" si="58"/>
        <v>0</v>
      </c>
      <c r="M1879" s="33">
        <f t="shared" si="59"/>
        <v>332.07249999999971</v>
      </c>
    </row>
    <row r="1880" spans="1:13" s="4" customFormat="1" ht="15" customHeight="1" x14ac:dyDescent="0.25">
      <c r="A1880" s="1"/>
      <c r="B1880" s="16"/>
      <c r="C1880" s="8"/>
      <c r="D1880" s="8"/>
      <c r="E1880" s="9"/>
      <c r="F1880" s="8"/>
      <c r="G1880" s="8"/>
      <c r="H1880" s="68"/>
      <c r="I1880" s="45"/>
      <c r="J1880" s="8"/>
      <c r="K1880" s="35"/>
      <c r="L1880" s="39">
        <f t="shared" si="58"/>
        <v>0</v>
      </c>
      <c r="M1880" s="33">
        <f t="shared" si="59"/>
        <v>332.07249999999971</v>
      </c>
    </row>
    <row r="1881" spans="1:13" s="4" customFormat="1" ht="15" customHeight="1" x14ac:dyDescent="0.25">
      <c r="A1881" s="1"/>
      <c r="B1881" s="16"/>
      <c r="C1881" s="8"/>
      <c r="D1881" s="8"/>
      <c r="E1881" s="9"/>
      <c r="F1881" s="8"/>
      <c r="G1881" s="8"/>
      <c r="H1881" s="68"/>
      <c r="I1881" s="45"/>
      <c r="J1881" s="8"/>
      <c r="K1881" s="35"/>
      <c r="L1881" s="39">
        <f t="shared" si="58"/>
        <v>0</v>
      </c>
      <c r="M1881" s="33">
        <f t="shared" si="59"/>
        <v>332.07249999999971</v>
      </c>
    </row>
    <row r="1882" spans="1:13" s="4" customFormat="1" ht="15" customHeight="1" x14ac:dyDescent="0.25">
      <c r="A1882" s="1"/>
      <c r="B1882" s="16"/>
      <c r="C1882" s="8"/>
      <c r="D1882" s="8"/>
      <c r="E1882" s="9"/>
      <c r="F1882" s="8"/>
      <c r="G1882" s="8"/>
      <c r="H1882" s="68"/>
      <c r="I1882" s="45"/>
      <c r="J1882" s="8"/>
      <c r="K1882" s="35"/>
      <c r="L1882" s="39">
        <f t="shared" si="58"/>
        <v>0</v>
      </c>
      <c r="M1882" s="33">
        <f t="shared" si="59"/>
        <v>332.07249999999971</v>
      </c>
    </row>
    <row r="1883" spans="1:13" s="4" customFormat="1" ht="15" customHeight="1" x14ac:dyDescent="0.25">
      <c r="A1883" s="1"/>
      <c r="B1883" s="16"/>
      <c r="C1883" s="8"/>
      <c r="D1883" s="8"/>
      <c r="E1883" s="9"/>
      <c r="F1883" s="8"/>
      <c r="G1883" s="8"/>
      <c r="H1883" s="68"/>
      <c r="I1883" s="45"/>
      <c r="J1883" s="8"/>
      <c r="K1883" s="35"/>
      <c r="L1883" s="39">
        <f t="shared" si="58"/>
        <v>0</v>
      </c>
      <c r="M1883" s="33">
        <f t="shared" si="59"/>
        <v>332.07249999999971</v>
      </c>
    </row>
    <row r="1884" spans="1:13" s="4" customFormat="1" ht="15" customHeight="1" x14ac:dyDescent="0.25">
      <c r="A1884" s="1"/>
      <c r="B1884" s="16"/>
      <c r="C1884" s="8"/>
      <c r="D1884" s="8"/>
      <c r="E1884" s="9"/>
      <c r="F1884" s="8"/>
      <c r="G1884" s="8"/>
      <c r="H1884" s="68"/>
      <c r="I1884" s="45"/>
      <c r="J1884" s="8"/>
      <c r="K1884" s="35"/>
      <c r="L1884" s="39">
        <f t="shared" si="58"/>
        <v>0</v>
      </c>
      <c r="M1884" s="33">
        <f t="shared" si="59"/>
        <v>332.07249999999971</v>
      </c>
    </row>
    <row r="1885" spans="1:13" s="4" customFormat="1" ht="15" customHeight="1" x14ac:dyDescent="0.25">
      <c r="A1885" s="1"/>
      <c r="B1885" s="16"/>
      <c r="C1885" s="8"/>
      <c r="D1885" s="8"/>
      <c r="E1885" s="9"/>
      <c r="F1885" s="8"/>
      <c r="G1885" s="8"/>
      <c r="H1885" s="68"/>
      <c r="I1885" s="45"/>
      <c r="J1885" s="8"/>
      <c r="K1885" s="35"/>
      <c r="L1885" s="39">
        <f t="shared" si="58"/>
        <v>0</v>
      </c>
      <c r="M1885" s="33">
        <f t="shared" si="59"/>
        <v>332.07249999999971</v>
      </c>
    </row>
    <row r="1886" spans="1:13" s="4" customFormat="1" ht="15" customHeight="1" x14ac:dyDescent="0.25">
      <c r="A1886" s="1"/>
      <c r="B1886" s="16"/>
      <c r="C1886" s="8"/>
      <c r="D1886" s="8"/>
      <c r="E1886" s="9"/>
      <c r="F1886" s="8"/>
      <c r="G1886" s="8"/>
      <c r="H1886" s="68"/>
      <c r="I1886" s="45"/>
      <c r="J1886" s="8"/>
      <c r="K1886" s="35"/>
      <c r="L1886" s="39">
        <f t="shared" si="58"/>
        <v>0</v>
      </c>
      <c r="M1886" s="33">
        <f t="shared" si="59"/>
        <v>332.07249999999971</v>
      </c>
    </row>
    <row r="1887" spans="1:13" s="4" customFormat="1" ht="15" customHeight="1" x14ac:dyDescent="0.25">
      <c r="A1887" s="1"/>
      <c r="B1887" s="16"/>
      <c r="C1887" s="8"/>
      <c r="D1887" s="8"/>
      <c r="E1887" s="9"/>
      <c r="F1887" s="8"/>
      <c r="G1887" s="8"/>
      <c r="H1887" s="68"/>
      <c r="I1887" s="45"/>
      <c r="J1887" s="8"/>
      <c r="K1887" s="35"/>
      <c r="L1887" s="39">
        <f t="shared" si="58"/>
        <v>0</v>
      </c>
      <c r="M1887" s="33">
        <f t="shared" si="59"/>
        <v>332.07249999999971</v>
      </c>
    </row>
    <row r="1888" spans="1:13" s="4" customFormat="1" ht="15" customHeight="1" x14ac:dyDescent="0.25">
      <c r="A1888" s="1"/>
      <c r="B1888" s="16"/>
      <c r="C1888" s="8"/>
      <c r="D1888" s="8"/>
      <c r="E1888" s="9"/>
      <c r="F1888" s="8"/>
      <c r="G1888" s="8"/>
      <c r="H1888" s="68"/>
      <c r="I1888" s="45"/>
      <c r="J1888" s="8"/>
      <c r="K1888" s="35"/>
      <c r="L1888" s="39">
        <f t="shared" si="58"/>
        <v>0</v>
      </c>
      <c r="M1888" s="33">
        <f t="shared" si="59"/>
        <v>332.07249999999971</v>
      </c>
    </row>
    <row r="1889" spans="1:13" s="4" customFormat="1" ht="15" customHeight="1" x14ac:dyDescent="0.25">
      <c r="A1889" s="1"/>
      <c r="B1889" s="16"/>
      <c r="C1889" s="8"/>
      <c r="D1889" s="8"/>
      <c r="E1889" s="9"/>
      <c r="F1889" s="8"/>
      <c r="G1889" s="8"/>
      <c r="H1889" s="68"/>
      <c r="I1889" s="45"/>
      <c r="J1889" s="8"/>
      <c r="K1889" s="35"/>
      <c r="L1889" s="39">
        <f t="shared" si="58"/>
        <v>0</v>
      </c>
      <c r="M1889" s="33">
        <f t="shared" si="59"/>
        <v>332.07249999999971</v>
      </c>
    </row>
    <row r="1890" spans="1:13" s="4" customFormat="1" ht="15" customHeight="1" x14ac:dyDescent="0.25">
      <c r="A1890" s="1"/>
      <c r="B1890" s="16"/>
      <c r="C1890" s="8"/>
      <c r="D1890" s="8"/>
      <c r="E1890" s="9"/>
      <c r="F1890" s="8"/>
      <c r="G1890" s="8"/>
      <c r="H1890" s="68"/>
      <c r="I1890" s="45"/>
      <c r="J1890" s="8"/>
      <c r="K1890" s="35"/>
      <c r="L1890" s="39">
        <f t="shared" si="58"/>
        <v>0</v>
      </c>
      <c r="M1890" s="33">
        <f t="shared" si="59"/>
        <v>332.07249999999971</v>
      </c>
    </row>
    <row r="1891" spans="1:13" s="4" customFormat="1" ht="15" customHeight="1" x14ac:dyDescent="0.25">
      <c r="A1891" s="1"/>
      <c r="B1891" s="16"/>
      <c r="C1891" s="8"/>
      <c r="D1891" s="8"/>
      <c r="E1891" s="9"/>
      <c r="F1891" s="8"/>
      <c r="G1891" s="8"/>
      <c r="H1891" s="68"/>
      <c r="I1891" s="45"/>
      <c r="J1891" s="8"/>
      <c r="K1891" s="35"/>
      <c r="L1891" s="39">
        <f t="shared" si="58"/>
        <v>0</v>
      </c>
      <c r="M1891" s="33">
        <f t="shared" si="59"/>
        <v>332.07249999999971</v>
      </c>
    </row>
    <row r="1892" spans="1:13" s="4" customFormat="1" ht="15" customHeight="1" x14ac:dyDescent="0.25">
      <c r="A1892" s="1"/>
      <c r="B1892" s="16"/>
      <c r="C1892" s="8"/>
      <c r="D1892" s="8"/>
      <c r="E1892" s="9"/>
      <c r="F1892" s="8"/>
      <c r="G1892" s="8"/>
      <c r="H1892" s="68"/>
      <c r="I1892" s="45"/>
      <c r="J1892" s="8"/>
      <c r="K1892" s="35"/>
      <c r="L1892" s="39">
        <f t="shared" si="58"/>
        <v>0</v>
      </c>
      <c r="M1892" s="33">
        <f t="shared" si="59"/>
        <v>332.07249999999971</v>
      </c>
    </row>
    <row r="1893" spans="1:13" s="4" customFormat="1" ht="15" customHeight="1" x14ac:dyDescent="0.25">
      <c r="A1893" s="1"/>
      <c r="B1893" s="16"/>
      <c r="C1893" s="8"/>
      <c r="D1893" s="8"/>
      <c r="E1893" s="9"/>
      <c r="F1893" s="8"/>
      <c r="G1893" s="8"/>
      <c r="H1893" s="68"/>
      <c r="I1893" s="45"/>
      <c r="J1893" s="8"/>
      <c r="K1893" s="35"/>
      <c r="L1893" s="39">
        <f t="shared" si="58"/>
        <v>0</v>
      </c>
      <c r="M1893" s="33">
        <f t="shared" si="59"/>
        <v>332.07249999999971</v>
      </c>
    </row>
    <row r="1894" spans="1:13" s="4" customFormat="1" ht="15" customHeight="1" x14ac:dyDescent="0.25">
      <c r="A1894" s="1"/>
      <c r="B1894" s="16"/>
      <c r="C1894" s="8"/>
      <c r="D1894" s="8"/>
      <c r="E1894" s="9"/>
      <c r="F1894" s="8"/>
      <c r="G1894" s="8"/>
      <c r="H1894" s="68"/>
      <c r="I1894" s="45"/>
      <c r="J1894" s="8"/>
      <c r="K1894" s="35"/>
      <c r="L1894" s="39">
        <f t="shared" si="58"/>
        <v>0</v>
      </c>
      <c r="M1894" s="33">
        <f t="shared" si="59"/>
        <v>332.07249999999971</v>
      </c>
    </row>
    <row r="1895" spans="1:13" s="4" customFormat="1" ht="15" customHeight="1" x14ac:dyDescent="0.25">
      <c r="A1895" s="1"/>
      <c r="B1895" s="16"/>
      <c r="C1895" s="8"/>
      <c r="D1895" s="8"/>
      <c r="E1895" s="9"/>
      <c r="F1895" s="8"/>
      <c r="G1895" s="8"/>
      <c r="H1895" s="68"/>
      <c r="I1895" s="45"/>
      <c r="J1895" s="8"/>
      <c r="K1895" s="35"/>
      <c r="L1895" s="39">
        <f t="shared" si="58"/>
        <v>0</v>
      </c>
      <c r="M1895" s="33">
        <f t="shared" si="59"/>
        <v>332.07249999999971</v>
      </c>
    </row>
    <row r="1896" spans="1:13" s="4" customFormat="1" ht="15" customHeight="1" x14ac:dyDescent="0.25">
      <c r="A1896" s="1"/>
      <c r="B1896" s="16"/>
      <c r="C1896" s="8"/>
      <c r="D1896" s="8"/>
      <c r="E1896" s="9"/>
      <c r="F1896" s="8"/>
      <c r="G1896" s="8"/>
      <c r="H1896" s="68"/>
      <c r="I1896" s="45"/>
      <c r="J1896" s="8"/>
      <c r="K1896" s="35"/>
      <c r="L1896" s="39">
        <f t="shared" si="58"/>
        <v>0</v>
      </c>
      <c r="M1896" s="33">
        <f t="shared" si="59"/>
        <v>332.07249999999971</v>
      </c>
    </row>
    <row r="1897" spans="1:13" s="4" customFormat="1" ht="15" customHeight="1" x14ac:dyDescent="0.25">
      <c r="A1897" s="1"/>
      <c r="B1897" s="16"/>
      <c r="C1897" s="8"/>
      <c r="D1897" s="8"/>
      <c r="E1897" s="9"/>
      <c r="F1897" s="8"/>
      <c r="G1897" s="8"/>
      <c r="H1897" s="68"/>
      <c r="I1897" s="45"/>
      <c r="J1897" s="8"/>
      <c r="K1897" s="35"/>
      <c r="L1897" s="39">
        <f t="shared" si="58"/>
        <v>0</v>
      </c>
      <c r="M1897" s="33">
        <f t="shared" si="59"/>
        <v>332.07249999999971</v>
      </c>
    </row>
    <row r="1898" spans="1:13" s="4" customFormat="1" ht="15" customHeight="1" x14ac:dyDescent="0.25">
      <c r="A1898" s="1"/>
      <c r="B1898" s="16"/>
      <c r="C1898" s="8"/>
      <c r="D1898" s="8"/>
      <c r="E1898" s="9"/>
      <c r="F1898" s="8"/>
      <c r="G1898" s="8"/>
      <c r="H1898" s="68"/>
      <c r="I1898" s="45"/>
      <c r="J1898" s="8"/>
      <c r="K1898" s="35"/>
      <c r="L1898" s="39">
        <f t="shared" si="58"/>
        <v>0</v>
      </c>
      <c r="M1898" s="33">
        <f t="shared" si="59"/>
        <v>332.07249999999971</v>
      </c>
    </row>
    <row r="1899" spans="1:13" s="4" customFormat="1" ht="15" customHeight="1" x14ac:dyDescent="0.25">
      <c r="A1899" s="1"/>
      <c r="B1899" s="16"/>
      <c r="C1899" s="8"/>
      <c r="D1899" s="8"/>
      <c r="E1899" s="9"/>
      <c r="F1899" s="8"/>
      <c r="G1899" s="8"/>
      <c r="H1899" s="68"/>
      <c r="I1899" s="45"/>
      <c r="J1899" s="8"/>
      <c r="K1899" s="35"/>
      <c r="L1899" s="39">
        <f t="shared" si="58"/>
        <v>0</v>
      </c>
      <c r="M1899" s="33">
        <f t="shared" si="59"/>
        <v>332.07249999999971</v>
      </c>
    </row>
    <row r="1900" spans="1:13" s="4" customFormat="1" ht="15" customHeight="1" x14ac:dyDescent="0.25">
      <c r="A1900" s="1"/>
      <c r="B1900" s="16"/>
      <c r="C1900" s="8"/>
      <c r="D1900" s="8"/>
      <c r="E1900" s="9"/>
      <c r="F1900" s="8"/>
      <c r="G1900" s="8"/>
      <c r="H1900" s="68"/>
      <c r="I1900" s="45"/>
      <c r="J1900" s="8"/>
      <c r="K1900" s="35"/>
      <c r="L1900" s="39">
        <f t="shared" si="58"/>
        <v>0</v>
      </c>
      <c r="M1900" s="33">
        <f t="shared" si="59"/>
        <v>332.07249999999971</v>
      </c>
    </row>
    <row r="1901" spans="1:13" s="4" customFormat="1" ht="15" customHeight="1" x14ac:dyDescent="0.25">
      <c r="A1901" s="1"/>
      <c r="B1901" s="16"/>
      <c r="C1901" s="8"/>
      <c r="D1901" s="8"/>
      <c r="E1901" s="9"/>
      <c r="F1901" s="8"/>
      <c r="G1901" s="8"/>
      <c r="H1901" s="68"/>
      <c r="I1901" s="45"/>
      <c r="J1901" s="8"/>
      <c r="K1901" s="35"/>
      <c r="L1901" s="39">
        <f t="shared" si="58"/>
        <v>0</v>
      </c>
      <c r="M1901" s="33">
        <f t="shared" si="59"/>
        <v>332.07249999999971</v>
      </c>
    </row>
    <row r="1902" spans="1:13" s="4" customFormat="1" ht="15" customHeight="1" x14ac:dyDescent="0.25">
      <c r="A1902" s="1"/>
      <c r="B1902" s="16"/>
      <c r="C1902" s="8"/>
      <c r="D1902" s="8"/>
      <c r="E1902" s="9"/>
      <c r="F1902" s="8"/>
      <c r="G1902" s="8"/>
      <c r="H1902" s="68"/>
      <c r="I1902" s="45"/>
      <c r="J1902" s="8"/>
      <c r="K1902" s="35"/>
      <c r="L1902" s="39">
        <f t="shared" si="58"/>
        <v>0</v>
      </c>
      <c r="M1902" s="33">
        <f t="shared" si="59"/>
        <v>332.07249999999971</v>
      </c>
    </row>
    <row r="1903" spans="1:13" s="4" customFormat="1" ht="15" customHeight="1" x14ac:dyDescent="0.25">
      <c r="A1903" s="1"/>
      <c r="B1903" s="16"/>
      <c r="C1903" s="8"/>
      <c r="D1903" s="8"/>
      <c r="E1903" s="9"/>
      <c r="F1903" s="8"/>
      <c r="G1903" s="8"/>
      <c r="H1903" s="68"/>
      <c r="I1903" s="45"/>
      <c r="J1903" s="8"/>
      <c r="K1903" s="35"/>
      <c r="L1903" s="39">
        <f t="shared" si="58"/>
        <v>0</v>
      </c>
      <c r="M1903" s="33">
        <f t="shared" si="59"/>
        <v>332.07249999999971</v>
      </c>
    </row>
    <row r="1904" spans="1:13" s="4" customFormat="1" ht="15" customHeight="1" x14ac:dyDescent="0.25">
      <c r="A1904" s="1"/>
      <c r="B1904" s="16"/>
      <c r="C1904" s="8"/>
      <c r="D1904" s="8"/>
      <c r="E1904" s="9"/>
      <c r="F1904" s="8"/>
      <c r="G1904" s="8"/>
      <c r="H1904" s="68"/>
      <c r="I1904" s="45"/>
      <c r="J1904" s="8"/>
      <c r="K1904" s="35"/>
      <c r="L1904" s="39">
        <f t="shared" si="58"/>
        <v>0</v>
      </c>
      <c r="M1904" s="33">
        <f t="shared" si="59"/>
        <v>332.07249999999971</v>
      </c>
    </row>
    <row r="1905" spans="1:13" s="4" customFormat="1" ht="15" customHeight="1" x14ac:dyDescent="0.25">
      <c r="A1905" s="1"/>
      <c r="B1905" s="16"/>
      <c r="C1905" s="8"/>
      <c r="D1905" s="8"/>
      <c r="E1905" s="9"/>
      <c r="F1905" s="8"/>
      <c r="G1905" s="8"/>
      <c r="H1905" s="68"/>
      <c r="I1905" s="45"/>
      <c r="J1905" s="8"/>
      <c r="K1905" s="35"/>
      <c r="L1905" s="39">
        <f t="shared" si="58"/>
        <v>0</v>
      </c>
      <c r="M1905" s="33">
        <f t="shared" si="59"/>
        <v>332.07249999999971</v>
      </c>
    </row>
    <row r="1906" spans="1:13" s="4" customFormat="1" ht="15" customHeight="1" x14ac:dyDescent="0.25">
      <c r="A1906" s="1"/>
      <c r="B1906" s="16"/>
      <c r="C1906" s="8"/>
      <c r="D1906" s="8"/>
      <c r="E1906" s="9"/>
      <c r="F1906" s="8"/>
      <c r="G1906" s="8"/>
      <c r="H1906" s="68"/>
      <c r="I1906" s="45"/>
      <c r="J1906" s="8"/>
      <c r="K1906" s="35"/>
      <c r="L1906" s="39">
        <f t="shared" si="58"/>
        <v>0</v>
      </c>
      <c r="M1906" s="33">
        <f t="shared" si="59"/>
        <v>332.07249999999971</v>
      </c>
    </row>
    <row r="1907" spans="1:13" s="4" customFormat="1" ht="15" customHeight="1" x14ac:dyDescent="0.25">
      <c r="A1907" s="1"/>
      <c r="B1907" s="16"/>
      <c r="C1907" s="8"/>
      <c r="D1907" s="8"/>
      <c r="E1907" s="9"/>
      <c r="F1907" s="8"/>
      <c r="G1907" s="8"/>
      <c r="H1907" s="68"/>
      <c r="I1907" s="45"/>
      <c r="J1907" s="8"/>
      <c r="K1907" s="35"/>
      <c r="L1907" s="39">
        <f t="shared" si="58"/>
        <v>0</v>
      </c>
      <c r="M1907" s="33">
        <f t="shared" si="59"/>
        <v>332.07249999999971</v>
      </c>
    </row>
    <row r="1908" spans="1:13" s="4" customFormat="1" ht="15" customHeight="1" x14ac:dyDescent="0.25">
      <c r="A1908" s="1"/>
      <c r="B1908" s="16"/>
      <c r="C1908" s="8"/>
      <c r="D1908" s="8"/>
      <c r="E1908" s="9"/>
      <c r="F1908" s="8"/>
      <c r="G1908" s="8"/>
      <c r="H1908" s="68"/>
      <c r="I1908" s="45"/>
      <c r="J1908" s="8"/>
      <c r="K1908" s="35"/>
      <c r="L1908" s="39">
        <f t="shared" si="58"/>
        <v>0</v>
      </c>
      <c r="M1908" s="33">
        <f t="shared" si="59"/>
        <v>332.07249999999971</v>
      </c>
    </row>
    <row r="1909" spans="1:13" s="4" customFormat="1" ht="15" customHeight="1" x14ac:dyDescent="0.25">
      <c r="A1909" s="1"/>
      <c r="B1909" s="16"/>
      <c r="C1909" s="8"/>
      <c r="D1909" s="8"/>
      <c r="E1909" s="9"/>
      <c r="F1909" s="8"/>
      <c r="G1909" s="8"/>
      <c r="H1909" s="68"/>
      <c r="I1909" s="45"/>
      <c r="J1909" s="8"/>
      <c r="K1909" s="35"/>
      <c r="L1909" s="39">
        <f t="shared" si="58"/>
        <v>0</v>
      </c>
      <c r="M1909" s="33">
        <f t="shared" si="59"/>
        <v>332.07249999999971</v>
      </c>
    </row>
    <row r="1910" spans="1:13" s="4" customFormat="1" ht="15" customHeight="1" x14ac:dyDescent="0.25">
      <c r="A1910" s="1"/>
      <c r="B1910" s="16"/>
      <c r="C1910" s="8"/>
      <c r="D1910" s="8"/>
      <c r="E1910" s="9"/>
      <c r="F1910" s="8"/>
      <c r="G1910" s="8"/>
      <c r="H1910" s="68"/>
      <c r="I1910" s="45"/>
      <c r="J1910" s="8"/>
      <c r="K1910" s="35"/>
      <c r="L1910" s="39">
        <f t="shared" si="58"/>
        <v>0</v>
      </c>
      <c r="M1910" s="33">
        <f t="shared" si="59"/>
        <v>332.07249999999971</v>
      </c>
    </row>
    <row r="1911" spans="1:13" s="4" customFormat="1" ht="15" customHeight="1" x14ac:dyDescent="0.25">
      <c r="A1911" s="1"/>
      <c r="B1911" s="16"/>
      <c r="C1911" s="8"/>
      <c r="D1911" s="8"/>
      <c r="E1911" s="9"/>
      <c r="F1911" s="8"/>
      <c r="G1911" s="8"/>
      <c r="H1911" s="68"/>
      <c r="I1911" s="45"/>
      <c r="J1911" s="8"/>
      <c r="K1911" s="35"/>
      <c r="L1911" s="39">
        <f t="shared" si="58"/>
        <v>0</v>
      </c>
      <c r="M1911" s="33">
        <f t="shared" si="59"/>
        <v>332.07249999999971</v>
      </c>
    </row>
    <row r="1912" spans="1:13" s="4" customFormat="1" ht="15" customHeight="1" x14ac:dyDescent="0.25">
      <c r="A1912" s="1"/>
      <c r="B1912" s="16"/>
      <c r="C1912" s="8"/>
      <c r="D1912" s="8"/>
      <c r="E1912" s="9"/>
      <c r="F1912" s="8"/>
      <c r="G1912" s="8"/>
      <c r="H1912" s="68"/>
      <c r="I1912" s="45"/>
      <c r="J1912" s="8"/>
      <c r="K1912" s="35"/>
      <c r="L1912" s="39">
        <f t="shared" si="58"/>
        <v>0</v>
      </c>
      <c r="M1912" s="33">
        <f t="shared" si="59"/>
        <v>332.07249999999971</v>
      </c>
    </row>
    <row r="1913" spans="1:13" s="4" customFormat="1" ht="15" customHeight="1" x14ac:dyDescent="0.25">
      <c r="A1913" s="1"/>
      <c r="B1913" s="16"/>
      <c r="C1913" s="8"/>
      <c r="D1913" s="8"/>
      <c r="E1913" s="9"/>
      <c r="F1913" s="8"/>
      <c r="G1913" s="8"/>
      <c r="H1913" s="68"/>
      <c r="I1913" s="45"/>
      <c r="J1913" s="8"/>
      <c r="K1913" s="35"/>
      <c r="L1913" s="39">
        <f t="shared" si="58"/>
        <v>0</v>
      </c>
      <c r="M1913" s="33">
        <f t="shared" si="59"/>
        <v>332.07249999999971</v>
      </c>
    </row>
    <row r="1914" spans="1:13" s="4" customFormat="1" ht="15" customHeight="1" x14ac:dyDescent="0.25">
      <c r="A1914" s="1"/>
      <c r="B1914" s="16"/>
      <c r="C1914" s="8"/>
      <c r="D1914" s="8"/>
      <c r="E1914" s="9"/>
      <c r="F1914" s="8"/>
      <c r="G1914" s="8"/>
      <c r="H1914" s="68"/>
      <c r="I1914" s="45"/>
      <c r="J1914" s="8"/>
      <c r="K1914" s="35"/>
      <c r="L1914" s="39">
        <f t="shared" si="58"/>
        <v>0</v>
      </c>
      <c r="M1914" s="33">
        <f t="shared" si="59"/>
        <v>332.07249999999971</v>
      </c>
    </row>
    <row r="1915" spans="1:13" s="4" customFormat="1" ht="15" customHeight="1" x14ac:dyDescent="0.25">
      <c r="A1915" s="1"/>
      <c r="B1915" s="16"/>
      <c r="C1915" s="8"/>
      <c r="D1915" s="8"/>
      <c r="E1915" s="9"/>
      <c r="F1915" s="8"/>
      <c r="G1915" s="8"/>
      <c r="H1915" s="68"/>
      <c r="I1915" s="45"/>
      <c r="J1915" s="8"/>
      <c r="K1915" s="35"/>
      <c r="L1915" s="39">
        <f t="shared" si="58"/>
        <v>0</v>
      </c>
      <c r="M1915" s="33">
        <f t="shared" si="59"/>
        <v>332.07249999999971</v>
      </c>
    </row>
    <row r="1916" spans="1:13" s="4" customFormat="1" ht="15" customHeight="1" x14ac:dyDescent="0.25">
      <c r="A1916" s="1"/>
      <c r="B1916" s="16"/>
      <c r="C1916" s="8"/>
      <c r="D1916" s="8"/>
      <c r="E1916" s="9"/>
      <c r="F1916" s="8"/>
      <c r="G1916" s="8"/>
      <c r="H1916" s="68"/>
      <c r="I1916" s="45"/>
      <c r="J1916" s="8"/>
      <c r="K1916" s="35"/>
      <c r="L1916" s="39">
        <f t="shared" si="58"/>
        <v>0</v>
      </c>
      <c r="M1916" s="33">
        <f t="shared" si="59"/>
        <v>332.07249999999971</v>
      </c>
    </row>
    <row r="1917" spans="1:13" s="4" customFormat="1" ht="15" customHeight="1" x14ac:dyDescent="0.25">
      <c r="A1917" s="1"/>
      <c r="B1917" s="16"/>
      <c r="C1917" s="8"/>
      <c r="D1917" s="8"/>
      <c r="E1917" s="9"/>
      <c r="F1917" s="8"/>
      <c r="G1917" s="8"/>
      <c r="H1917" s="68"/>
      <c r="I1917" s="45"/>
      <c r="J1917" s="8"/>
      <c r="K1917" s="35"/>
      <c r="L1917" s="39">
        <f t="shared" si="58"/>
        <v>0</v>
      </c>
      <c r="M1917" s="33">
        <f t="shared" si="59"/>
        <v>332.07249999999971</v>
      </c>
    </row>
    <row r="1918" spans="1:13" s="4" customFormat="1" ht="15" customHeight="1" x14ac:dyDescent="0.25">
      <c r="A1918" s="1"/>
      <c r="B1918" s="16"/>
      <c r="C1918" s="8"/>
      <c r="D1918" s="8"/>
      <c r="E1918" s="9"/>
      <c r="F1918" s="8"/>
      <c r="G1918" s="8"/>
      <c r="H1918" s="68"/>
      <c r="I1918" s="45"/>
      <c r="J1918" s="8"/>
      <c r="K1918" s="35"/>
      <c r="L1918" s="39">
        <f t="shared" si="58"/>
        <v>0</v>
      </c>
      <c r="M1918" s="33">
        <f t="shared" si="59"/>
        <v>332.07249999999971</v>
      </c>
    </row>
    <row r="1919" spans="1:13" s="4" customFormat="1" ht="15" customHeight="1" x14ac:dyDescent="0.25">
      <c r="A1919" s="1"/>
      <c r="B1919" s="16"/>
      <c r="C1919" s="8"/>
      <c r="D1919" s="8"/>
      <c r="E1919" s="9"/>
      <c r="F1919" s="8"/>
      <c r="G1919" s="8"/>
      <c r="H1919" s="68"/>
      <c r="I1919" s="45"/>
      <c r="J1919" s="8"/>
      <c r="K1919" s="35"/>
      <c r="L1919" s="39">
        <f t="shared" si="58"/>
        <v>0</v>
      </c>
      <c r="M1919" s="33">
        <f t="shared" si="59"/>
        <v>332.07249999999971</v>
      </c>
    </row>
    <row r="1920" spans="1:13" s="4" customFormat="1" ht="15" customHeight="1" x14ac:dyDescent="0.25">
      <c r="A1920" s="1"/>
      <c r="B1920" s="16"/>
      <c r="C1920" s="8"/>
      <c r="D1920" s="8"/>
      <c r="E1920" s="9"/>
      <c r="F1920" s="8"/>
      <c r="G1920" s="8"/>
      <c r="H1920" s="68"/>
      <c r="I1920" s="45"/>
      <c r="J1920" s="8"/>
      <c r="K1920" s="35"/>
      <c r="L1920" s="39">
        <f t="shared" si="58"/>
        <v>0</v>
      </c>
      <c r="M1920" s="33">
        <f t="shared" si="59"/>
        <v>332.07249999999971</v>
      </c>
    </row>
    <row r="1921" spans="1:13" s="4" customFormat="1" ht="15" customHeight="1" x14ac:dyDescent="0.25">
      <c r="A1921" s="1"/>
      <c r="B1921" s="16"/>
      <c r="C1921" s="8"/>
      <c r="D1921" s="8"/>
      <c r="E1921" s="9"/>
      <c r="F1921" s="8"/>
      <c r="G1921" s="8"/>
      <c r="H1921" s="68"/>
      <c r="I1921" s="45"/>
      <c r="J1921" s="8"/>
      <c r="K1921" s="35"/>
      <c r="L1921" s="39">
        <f t="shared" si="58"/>
        <v>0</v>
      </c>
      <c r="M1921" s="33">
        <f t="shared" si="59"/>
        <v>332.07249999999971</v>
      </c>
    </row>
    <row r="1922" spans="1:13" s="4" customFormat="1" ht="15" customHeight="1" x14ac:dyDescent="0.25">
      <c r="A1922" s="1"/>
      <c r="B1922" s="16"/>
      <c r="C1922" s="8"/>
      <c r="D1922" s="8"/>
      <c r="E1922" s="9"/>
      <c r="F1922" s="8"/>
      <c r="G1922" s="8"/>
      <c r="H1922" s="68"/>
      <c r="I1922" s="45"/>
      <c r="J1922" s="8"/>
      <c r="K1922" s="35"/>
      <c r="L1922" s="39">
        <f t="shared" si="58"/>
        <v>0</v>
      </c>
      <c r="M1922" s="33">
        <f t="shared" si="59"/>
        <v>332.07249999999971</v>
      </c>
    </row>
    <row r="1923" spans="1:13" s="4" customFormat="1" ht="15" customHeight="1" x14ac:dyDescent="0.25">
      <c r="A1923" s="1"/>
      <c r="B1923" s="16"/>
      <c r="C1923" s="8"/>
      <c r="D1923" s="8"/>
      <c r="E1923" s="9"/>
      <c r="F1923" s="8"/>
      <c r="G1923" s="8"/>
      <c r="H1923" s="68"/>
      <c r="I1923" s="45"/>
      <c r="J1923" s="8"/>
      <c r="K1923" s="35"/>
      <c r="L1923" s="39">
        <f t="shared" si="58"/>
        <v>0</v>
      </c>
      <c r="M1923" s="33">
        <f t="shared" si="59"/>
        <v>332.07249999999971</v>
      </c>
    </row>
    <row r="1924" spans="1:13" s="4" customFormat="1" ht="15" customHeight="1" x14ac:dyDescent="0.25">
      <c r="A1924" s="1"/>
      <c r="B1924" s="16"/>
      <c r="C1924" s="8"/>
      <c r="D1924" s="8"/>
      <c r="E1924" s="9"/>
      <c r="F1924" s="8"/>
      <c r="G1924" s="8"/>
      <c r="H1924" s="68"/>
      <c r="I1924" s="45"/>
      <c r="J1924" s="8"/>
      <c r="K1924" s="35"/>
      <c r="L1924" s="39">
        <f t="shared" si="58"/>
        <v>0</v>
      </c>
      <c r="M1924" s="33">
        <f t="shared" si="59"/>
        <v>332.07249999999971</v>
      </c>
    </row>
    <row r="1925" spans="1:13" s="4" customFormat="1" ht="15" customHeight="1" x14ac:dyDescent="0.25">
      <c r="A1925" s="1"/>
      <c r="B1925" s="16"/>
      <c r="C1925" s="8"/>
      <c r="D1925" s="8"/>
      <c r="E1925" s="9"/>
      <c r="F1925" s="8"/>
      <c r="G1925" s="8"/>
      <c r="H1925" s="68"/>
      <c r="I1925" s="45"/>
      <c r="J1925" s="8"/>
      <c r="K1925" s="35"/>
      <c r="L1925" s="39">
        <f t="shared" si="58"/>
        <v>0</v>
      </c>
      <c r="M1925" s="33">
        <f t="shared" si="59"/>
        <v>332.07249999999971</v>
      </c>
    </row>
    <row r="1926" spans="1:13" s="4" customFormat="1" ht="15" customHeight="1" x14ac:dyDescent="0.25">
      <c r="A1926" s="1"/>
      <c r="B1926" s="16"/>
      <c r="C1926" s="8"/>
      <c r="D1926" s="8"/>
      <c r="E1926" s="9"/>
      <c r="F1926" s="8"/>
      <c r="G1926" s="8"/>
      <c r="H1926" s="68"/>
      <c r="I1926" s="45"/>
      <c r="J1926" s="8"/>
      <c r="K1926" s="35"/>
      <c r="L1926" s="39">
        <f t="shared" ref="L1926:L1989" si="60">IF(J1926&lt;&gt;0,(IF(G1926="Win",IF(J1926="1st",(K1926*H1926)-H1926,IF(J1926="Ref.",0,(-1*H1926))),IF(OR(J1926="1st",J1926="2nd",J1926="3rd"),(K1926*H1926)-H1926,IF(J1926="Ref.",0,(-1*H1926))))),0)</f>
        <v>0</v>
      </c>
      <c r="M1926" s="33">
        <f t="shared" si="59"/>
        <v>332.07249999999971</v>
      </c>
    </row>
    <row r="1927" spans="1:13" s="4" customFormat="1" ht="15" customHeight="1" x14ac:dyDescent="0.25">
      <c r="A1927" s="1"/>
      <c r="B1927" s="16"/>
      <c r="C1927" s="8"/>
      <c r="D1927" s="8"/>
      <c r="E1927" s="9"/>
      <c r="F1927" s="8"/>
      <c r="G1927" s="8"/>
      <c r="H1927" s="68"/>
      <c r="I1927" s="45"/>
      <c r="J1927" s="8"/>
      <c r="K1927" s="35"/>
      <c r="L1927" s="39">
        <f t="shared" si="60"/>
        <v>0</v>
      </c>
      <c r="M1927" s="33">
        <f t="shared" ref="M1927:M1990" si="61">L1927+M1926</f>
        <v>332.07249999999971</v>
      </c>
    </row>
    <row r="1928" spans="1:13" s="4" customFormat="1" ht="15" customHeight="1" x14ac:dyDescent="0.25">
      <c r="A1928" s="1"/>
      <c r="B1928" s="16"/>
      <c r="C1928" s="8"/>
      <c r="D1928" s="8"/>
      <c r="E1928" s="9"/>
      <c r="F1928" s="8"/>
      <c r="G1928" s="8"/>
      <c r="H1928" s="68"/>
      <c r="I1928" s="45"/>
      <c r="J1928" s="8"/>
      <c r="K1928" s="35"/>
      <c r="L1928" s="39">
        <f t="shared" si="60"/>
        <v>0</v>
      </c>
      <c r="M1928" s="33">
        <f t="shared" si="61"/>
        <v>332.07249999999971</v>
      </c>
    </row>
    <row r="1929" spans="1:13" s="4" customFormat="1" ht="15" customHeight="1" x14ac:dyDescent="0.25">
      <c r="A1929" s="1"/>
      <c r="B1929" s="16"/>
      <c r="C1929" s="8"/>
      <c r="D1929" s="8"/>
      <c r="E1929" s="9"/>
      <c r="F1929" s="8"/>
      <c r="G1929" s="8"/>
      <c r="H1929" s="68"/>
      <c r="I1929" s="45"/>
      <c r="J1929" s="8"/>
      <c r="K1929" s="35"/>
      <c r="L1929" s="39">
        <f t="shared" si="60"/>
        <v>0</v>
      </c>
      <c r="M1929" s="33">
        <f t="shared" si="61"/>
        <v>332.07249999999971</v>
      </c>
    </row>
    <row r="1930" spans="1:13" s="4" customFormat="1" ht="15" customHeight="1" x14ac:dyDescent="0.25">
      <c r="A1930" s="1"/>
      <c r="B1930" s="16"/>
      <c r="C1930" s="8"/>
      <c r="D1930" s="8"/>
      <c r="E1930" s="9"/>
      <c r="F1930" s="8"/>
      <c r="G1930" s="8"/>
      <c r="H1930" s="68"/>
      <c r="I1930" s="45"/>
      <c r="J1930" s="8"/>
      <c r="K1930" s="35"/>
      <c r="L1930" s="39">
        <f t="shared" si="60"/>
        <v>0</v>
      </c>
      <c r="M1930" s="33">
        <f t="shared" si="61"/>
        <v>332.07249999999971</v>
      </c>
    </row>
    <row r="1931" spans="1:13" s="4" customFormat="1" ht="15" customHeight="1" x14ac:dyDescent="0.25">
      <c r="A1931" s="1"/>
      <c r="B1931" s="16"/>
      <c r="C1931" s="8"/>
      <c r="D1931" s="8"/>
      <c r="E1931" s="9"/>
      <c r="F1931" s="8"/>
      <c r="G1931" s="8"/>
      <c r="H1931" s="68"/>
      <c r="I1931" s="45"/>
      <c r="J1931" s="8"/>
      <c r="K1931" s="35"/>
      <c r="L1931" s="39">
        <f t="shared" si="60"/>
        <v>0</v>
      </c>
      <c r="M1931" s="33">
        <f t="shared" si="61"/>
        <v>332.07249999999971</v>
      </c>
    </row>
    <row r="1932" spans="1:13" s="4" customFormat="1" ht="15" customHeight="1" x14ac:dyDescent="0.25">
      <c r="A1932" s="1"/>
      <c r="B1932" s="16"/>
      <c r="C1932" s="8"/>
      <c r="D1932" s="8"/>
      <c r="E1932" s="9"/>
      <c r="F1932" s="8"/>
      <c r="G1932" s="8"/>
      <c r="H1932" s="68"/>
      <c r="I1932" s="45"/>
      <c r="J1932" s="8"/>
      <c r="K1932" s="35"/>
      <c r="L1932" s="39">
        <f t="shared" si="60"/>
        <v>0</v>
      </c>
      <c r="M1932" s="33">
        <f t="shared" si="61"/>
        <v>332.07249999999971</v>
      </c>
    </row>
    <row r="1933" spans="1:13" s="4" customFormat="1" ht="15" customHeight="1" x14ac:dyDescent="0.25">
      <c r="A1933" s="1"/>
      <c r="B1933" s="16"/>
      <c r="C1933" s="8"/>
      <c r="D1933" s="8"/>
      <c r="E1933" s="9"/>
      <c r="F1933" s="8"/>
      <c r="G1933" s="8"/>
      <c r="H1933" s="68"/>
      <c r="I1933" s="45"/>
      <c r="J1933" s="8"/>
      <c r="K1933" s="35"/>
      <c r="L1933" s="39">
        <f t="shared" si="60"/>
        <v>0</v>
      </c>
      <c r="M1933" s="33">
        <f t="shared" si="61"/>
        <v>332.07249999999971</v>
      </c>
    </row>
    <row r="1934" spans="1:13" s="4" customFormat="1" ht="15" customHeight="1" x14ac:dyDescent="0.25">
      <c r="A1934" s="1"/>
      <c r="B1934" s="16"/>
      <c r="C1934" s="8"/>
      <c r="D1934" s="8"/>
      <c r="E1934" s="9"/>
      <c r="F1934" s="8"/>
      <c r="G1934" s="8"/>
      <c r="H1934" s="68"/>
      <c r="I1934" s="45"/>
      <c r="J1934" s="8"/>
      <c r="K1934" s="35"/>
      <c r="L1934" s="39">
        <f t="shared" si="60"/>
        <v>0</v>
      </c>
      <c r="M1934" s="33">
        <f t="shared" si="61"/>
        <v>332.07249999999971</v>
      </c>
    </row>
    <row r="1935" spans="1:13" s="4" customFormat="1" ht="15" customHeight="1" x14ac:dyDescent="0.25">
      <c r="A1935" s="1"/>
      <c r="B1935" s="16"/>
      <c r="C1935" s="8"/>
      <c r="D1935" s="8"/>
      <c r="E1935" s="9"/>
      <c r="F1935" s="8"/>
      <c r="G1935" s="8"/>
      <c r="H1935" s="68"/>
      <c r="I1935" s="45"/>
      <c r="J1935" s="8"/>
      <c r="K1935" s="35"/>
      <c r="L1935" s="39">
        <f t="shared" si="60"/>
        <v>0</v>
      </c>
      <c r="M1935" s="33">
        <f t="shared" si="61"/>
        <v>332.07249999999971</v>
      </c>
    </row>
    <row r="1936" spans="1:13" s="4" customFormat="1" ht="15" customHeight="1" x14ac:dyDescent="0.25">
      <c r="A1936" s="1"/>
      <c r="B1936" s="16"/>
      <c r="C1936" s="8"/>
      <c r="D1936" s="8"/>
      <c r="E1936" s="9"/>
      <c r="F1936" s="8"/>
      <c r="G1936" s="8"/>
      <c r="H1936" s="68"/>
      <c r="I1936" s="45"/>
      <c r="J1936" s="8"/>
      <c r="K1936" s="35"/>
      <c r="L1936" s="39">
        <f t="shared" si="60"/>
        <v>0</v>
      </c>
      <c r="M1936" s="33">
        <f t="shared" si="61"/>
        <v>332.07249999999971</v>
      </c>
    </row>
    <row r="1937" spans="1:13" s="4" customFormat="1" ht="15" customHeight="1" x14ac:dyDescent="0.25">
      <c r="A1937" s="1"/>
      <c r="B1937" s="16"/>
      <c r="C1937" s="8"/>
      <c r="D1937" s="8"/>
      <c r="E1937" s="9"/>
      <c r="F1937" s="8"/>
      <c r="G1937" s="8"/>
      <c r="H1937" s="68"/>
      <c r="I1937" s="45"/>
      <c r="J1937" s="8"/>
      <c r="K1937" s="35"/>
      <c r="L1937" s="39">
        <f t="shared" si="60"/>
        <v>0</v>
      </c>
      <c r="M1937" s="33">
        <f t="shared" si="61"/>
        <v>332.07249999999971</v>
      </c>
    </row>
    <row r="1938" spans="1:13" s="4" customFormat="1" ht="15" customHeight="1" x14ac:dyDescent="0.25">
      <c r="A1938" s="1"/>
      <c r="B1938" s="16"/>
      <c r="C1938" s="8"/>
      <c r="D1938" s="8"/>
      <c r="E1938" s="9"/>
      <c r="F1938" s="8"/>
      <c r="G1938" s="8"/>
      <c r="H1938" s="68"/>
      <c r="I1938" s="45"/>
      <c r="J1938" s="8"/>
      <c r="K1938" s="35"/>
      <c r="L1938" s="39">
        <f t="shared" si="60"/>
        <v>0</v>
      </c>
      <c r="M1938" s="33">
        <f t="shared" si="61"/>
        <v>332.07249999999971</v>
      </c>
    </row>
    <row r="1939" spans="1:13" s="4" customFormat="1" ht="15" customHeight="1" x14ac:dyDescent="0.25">
      <c r="A1939" s="1"/>
      <c r="B1939" s="16"/>
      <c r="C1939" s="8"/>
      <c r="D1939" s="8"/>
      <c r="E1939" s="9"/>
      <c r="F1939" s="8"/>
      <c r="G1939" s="8"/>
      <c r="H1939" s="68"/>
      <c r="I1939" s="45"/>
      <c r="J1939" s="8"/>
      <c r="K1939" s="35"/>
      <c r="L1939" s="39">
        <f t="shared" si="60"/>
        <v>0</v>
      </c>
      <c r="M1939" s="33">
        <f t="shared" si="61"/>
        <v>332.07249999999971</v>
      </c>
    </row>
    <row r="1940" spans="1:13" s="4" customFormat="1" ht="15" customHeight="1" x14ac:dyDescent="0.25">
      <c r="A1940" s="1"/>
      <c r="B1940" s="16"/>
      <c r="C1940" s="8"/>
      <c r="D1940" s="8"/>
      <c r="E1940" s="9"/>
      <c r="F1940" s="8"/>
      <c r="G1940" s="8"/>
      <c r="H1940" s="68"/>
      <c r="I1940" s="45"/>
      <c r="J1940" s="8"/>
      <c r="K1940" s="35"/>
      <c r="L1940" s="39">
        <f t="shared" si="60"/>
        <v>0</v>
      </c>
      <c r="M1940" s="33">
        <f t="shared" si="61"/>
        <v>332.07249999999971</v>
      </c>
    </row>
    <row r="1941" spans="1:13" s="4" customFormat="1" ht="15" customHeight="1" x14ac:dyDescent="0.25">
      <c r="A1941" s="1"/>
      <c r="B1941" s="16"/>
      <c r="C1941" s="8"/>
      <c r="D1941" s="8"/>
      <c r="E1941" s="9"/>
      <c r="F1941" s="8"/>
      <c r="G1941" s="8"/>
      <c r="H1941" s="68"/>
      <c r="I1941" s="45"/>
      <c r="J1941" s="8"/>
      <c r="K1941" s="35"/>
      <c r="L1941" s="39">
        <f t="shared" si="60"/>
        <v>0</v>
      </c>
      <c r="M1941" s="33">
        <f t="shared" si="61"/>
        <v>332.07249999999971</v>
      </c>
    </row>
    <row r="1942" spans="1:13" s="4" customFormat="1" ht="15" customHeight="1" x14ac:dyDescent="0.25">
      <c r="A1942" s="1"/>
      <c r="B1942" s="16"/>
      <c r="C1942" s="8"/>
      <c r="D1942" s="8"/>
      <c r="E1942" s="9"/>
      <c r="F1942" s="8"/>
      <c r="G1942" s="8"/>
      <c r="H1942" s="68"/>
      <c r="I1942" s="45"/>
      <c r="J1942" s="8"/>
      <c r="K1942" s="35"/>
      <c r="L1942" s="39">
        <f t="shared" si="60"/>
        <v>0</v>
      </c>
      <c r="M1942" s="33">
        <f t="shared" si="61"/>
        <v>332.07249999999971</v>
      </c>
    </row>
    <row r="1943" spans="1:13" s="4" customFormat="1" ht="15" customHeight="1" x14ac:dyDescent="0.25">
      <c r="A1943" s="1"/>
      <c r="B1943" s="16"/>
      <c r="C1943" s="8"/>
      <c r="D1943" s="8"/>
      <c r="E1943" s="9"/>
      <c r="F1943" s="8"/>
      <c r="G1943" s="8"/>
      <c r="H1943" s="68"/>
      <c r="I1943" s="45"/>
      <c r="J1943" s="8"/>
      <c r="K1943" s="35"/>
      <c r="L1943" s="39">
        <f t="shared" si="60"/>
        <v>0</v>
      </c>
      <c r="M1943" s="33">
        <f t="shared" si="61"/>
        <v>332.07249999999971</v>
      </c>
    </row>
    <row r="1944" spans="1:13" s="4" customFormat="1" ht="15" customHeight="1" x14ac:dyDescent="0.25">
      <c r="A1944" s="1"/>
      <c r="B1944" s="16"/>
      <c r="C1944" s="8"/>
      <c r="D1944" s="8"/>
      <c r="E1944" s="9"/>
      <c r="F1944" s="8"/>
      <c r="G1944" s="8"/>
      <c r="H1944" s="68"/>
      <c r="I1944" s="45"/>
      <c r="J1944" s="8"/>
      <c r="K1944" s="35"/>
      <c r="L1944" s="39">
        <f t="shared" si="60"/>
        <v>0</v>
      </c>
      <c r="M1944" s="33">
        <f t="shared" si="61"/>
        <v>332.07249999999971</v>
      </c>
    </row>
    <row r="1945" spans="1:13" s="4" customFormat="1" ht="15" customHeight="1" x14ac:dyDescent="0.25">
      <c r="A1945" s="1"/>
      <c r="B1945" s="16"/>
      <c r="C1945" s="8"/>
      <c r="D1945" s="8"/>
      <c r="E1945" s="9"/>
      <c r="F1945" s="8"/>
      <c r="G1945" s="8"/>
      <c r="H1945" s="68"/>
      <c r="I1945" s="45"/>
      <c r="J1945" s="8"/>
      <c r="K1945" s="35"/>
      <c r="L1945" s="39">
        <f t="shared" si="60"/>
        <v>0</v>
      </c>
      <c r="M1945" s="33">
        <f t="shared" si="61"/>
        <v>332.07249999999971</v>
      </c>
    </row>
    <row r="1946" spans="1:13" s="4" customFormat="1" ht="15" customHeight="1" x14ac:dyDescent="0.25">
      <c r="A1946" s="1"/>
      <c r="B1946" s="16"/>
      <c r="C1946" s="8"/>
      <c r="D1946" s="8"/>
      <c r="E1946" s="9"/>
      <c r="F1946" s="8"/>
      <c r="G1946" s="8"/>
      <c r="H1946" s="68"/>
      <c r="I1946" s="45"/>
      <c r="J1946" s="8"/>
      <c r="K1946" s="35"/>
      <c r="L1946" s="39">
        <f t="shared" si="60"/>
        <v>0</v>
      </c>
      <c r="M1946" s="33">
        <f t="shared" si="61"/>
        <v>332.07249999999971</v>
      </c>
    </row>
    <row r="1947" spans="1:13" s="4" customFormat="1" ht="15" customHeight="1" x14ac:dyDescent="0.25">
      <c r="A1947" s="1"/>
      <c r="B1947" s="16"/>
      <c r="C1947" s="8"/>
      <c r="D1947" s="8"/>
      <c r="E1947" s="9"/>
      <c r="F1947" s="8"/>
      <c r="G1947" s="8"/>
      <c r="H1947" s="68"/>
      <c r="I1947" s="45"/>
      <c r="J1947" s="8"/>
      <c r="K1947" s="35"/>
      <c r="L1947" s="39">
        <f t="shared" si="60"/>
        <v>0</v>
      </c>
      <c r="M1947" s="33">
        <f t="shared" si="61"/>
        <v>332.07249999999971</v>
      </c>
    </row>
    <row r="1948" spans="1:13" s="4" customFormat="1" ht="15" customHeight="1" x14ac:dyDescent="0.25">
      <c r="A1948" s="1"/>
      <c r="B1948" s="16"/>
      <c r="C1948" s="8"/>
      <c r="D1948" s="8"/>
      <c r="E1948" s="9"/>
      <c r="F1948" s="8"/>
      <c r="G1948" s="8"/>
      <c r="H1948" s="68"/>
      <c r="I1948" s="45"/>
      <c r="J1948" s="8"/>
      <c r="K1948" s="35"/>
      <c r="L1948" s="39">
        <f t="shared" si="60"/>
        <v>0</v>
      </c>
      <c r="M1948" s="33">
        <f t="shared" si="61"/>
        <v>332.07249999999971</v>
      </c>
    </row>
    <row r="1949" spans="1:13" s="4" customFormat="1" ht="15" customHeight="1" x14ac:dyDescent="0.25">
      <c r="A1949" s="1"/>
      <c r="B1949" s="16"/>
      <c r="C1949" s="8"/>
      <c r="D1949" s="8"/>
      <c r="E1949" s="9"/>
      <c r="F1949" s="8"/>
      <c r="G1949" s="8"/>
      <c r="H1949" s="68"/>
      <c r="I1949" s="45"/>
      <c r="J1949" s="8"/>
      <c r="K1949" s="35"/>
      <c r="L1949" s="39">
        <f t="shared" si="60"/>
        <v>0</v>
      </c>
      <c r="M1949" s="33">
        <f t="shared" si="61"/>
        <v>332.07249999999971</v>
      </c>
    </row>
    <row r="1950" spans="1:13" s="4" customFormat="1" ht="15" customHeight="1" x14ac:dyDescent="0.25">
      <c r="A1950" s="1"/>
      <c r="B1950" s="16"/>
      <c r="C1950" s="8"/>
      <c r="D1950" s="8"/>
      <c r="E1950" s="9"/>
      <c r="F1950" s="8"/>
      <c r="G1950" s="8"/>
      <c r="H1950" s="68"/>
      <c r="I1950" s="45"/>
      <c r="J1950" s="8"/>
      <c r="K1950" s="35"/>
      <c r="L1950" s="39">
        <f t="shared" si="60"/>
        <v>0</v>
      </c>
      <c r="M1950" s="33">
        <f t="shared" si="61"/>
        <v>332.07249999999971</v>
      </c>
    </row>
    <row r="1951" spans="1:13" s="4" customFormat="1" ht="15" customHeight="1" x14ac:dyDescent="0.25">
      <c r="A1951" s="1"/>
      <c r="B1951" s="16"/>
      <c r="C1951" s="8"/>
      <c r="D1951" s="8"/>
      <c r="E1951" s="9"/>
      <c r="F1951" s="8"/>
      <c r="G1951" s="8"/>
      <c r="H1951" s="68"/>
      <c r="I1951" s="45"/>
      <c r="J1951" s="8"/>
      <c r="K1951" s="35"/>
      <c r="L1951" s="39">
        <f t="shared" si="60"/>
        <v>0</v>
      </c>
      <c r="M1951" s="33">
        <f t="shared" si="61"/>
        <v>332.07249999999971</v>
      </c>
    </row>
    <row r="1952" spans="1:13" s="4" customFormat="1" ht="15" customHeight="1" x14ac:dyDescent="0.25">
      <c r="A1952" s="1"/>
      <c r="B1952" s="16"/>
      <c r="C1952" s="8"/>
      <c r="D1952" s="8"/>
      <c r="E1952" s="9"/>
      <c r="F1952" s="8"/>
      <c r="G1952" s="8"/>
      <c r="H1952" s="68"/>
      <c r="I1952" s="45"/>
      <c r="J1952" s="8"/>
      <c r="K1952" s="35"/>
      <c r="L1952" s="39">
        <f t="shared" si="60"/>
        <v>0</v>
      </c>
      <c r="M1952" s="33">
        <f t="shared" si="61"/>
        <v>332.07249999999971</v>
      </c>
    </row>
    <row r="1953" spans="1:13" s="4" customFormat="1" ht="15" customHeight="1" x14ac:dyDescent="0.25">
      <c r="A1953" s="1"/>
      <c r="B1953" s="16"/>
      <c r="C1953" s="8"/>
      <c r="D1953" s="8"/>
      <c r="E1953" s="9"/>
      <c r="F1953" s="8"/>
      <c r="G1953" s="8"/>
      <c r="H1953" s="68"/>
      <c r="I1953" s="45"/>
      <c r="J1953" s="8"/>
      <c r="K1953" s="35"/>
      <c r="L1953" s="39">
        <f t="shared" si="60"/>
        <v>0</v>
      </c>
      <c r="M1953" s="33">
        <f t="shared" si="61"/>
        <v>332.07249999999971</v>
      </c>
    </row>
    <row r="1954" spans="1:13" s="4" customFormat="1" ht="15" customHeight="1" x14ac:dyDescent="0.25">
      <c r="A1954" s="1"/>
      <c r="B1954" s="16"/>
      <c r="C1954" s="8"/>
      <c r="D1954" s="8"/>
      <c r="E1954" s="9"/>
      <c r="F1954" s="8"/>
      <c r="G1954" s="8"/>
      <c r="H1954" s="68"/>
      <c r="I1954" s="45"/>
      <c r="J1954" s="8"/>
      <c r="K1954" s="35"/>
      <c r="L1954" s="39">
        <f t="shared" si="60"/>
        <v>0</v>
      </c>
      <c r="M1954" s="33">
        <f t="shared" si="61"/>
        <v>332.07249999999971</v>
      </c>
    </row>
    <row r="1955" spans="1:13" s="4" customFormat="1" ht="15" customHeight="1" x14ac:dyDescent="0.25">
      <c r="A1955" s="1"/>
      <c r="B1955" s="16"/>
      <c r="C1955" s="8"/>
      <c r="D1955" s="8"/>
      <c r="E1955" s="9"/>
      <c r="F1955" s="8"/>
      <c r="G1955" s="8"/>
      <c r="H1955" s="68"/>
      <c r="I1955" s="45"/>
      <c r="J1955" s="8"/>
      <c r="K1955" s="35"/>
      <c r="L1955" s="39">
        <f t="shared" si="60"/>
        <v>0</v>
      </c>
      <c r="M1955" s="33">
        <f t="shared" si="61"/>
        <v>332.07249999999971</v>
      </c>
    </row>
    <row r="1956" spans="1:13" s="4" customFormat="1" ht="15" customHeight="1" x14ac:dyDescent="0.25">
      <c r="A1956" s="1"/>
      <c r="B1956" s="16"/>
      <c r="C1956" s="8"/>
      <c r="D1956" s="8"/>
      <c r="E1956" s="9"/>
      <c r="F1956" s="8"/>
      <c r="G1956" s="8"/>
      <c r="H1956" s="68"/>
      <c r="I1956" s="45"/>
      <c r="J1956" s="8"/>
      <c r="K1956" s="35"/>
      <c r="L1956" s="39">
        <f t="shared" si="60"/>
        <v>0</v>
      </c>
      <c r="M1956" s="33">
        <f t="shared" si="61"/>
        <v>332.07249999999971</v>
      </c>
    </row>
    <row r="1957" spans="1:13" s="4" customFormat="1" ht="15" customHeight="1" x14ac:dyDescent="0.25">
      <c r="A1957" s="1"/>
      <c r="B1957" s="16"/>
      <c r="C1957" s="8"/>
      <c r="D1957" s="8"/>
      <c r="E1957" s="9"/>
      <c r="F1957" s="8"/>
      <c r="G1957" s="8"/>
      <c r="H1957" s="68"/>
      <c r="I1957" s="45"/>
      <c r="J1957" s="8"/>
      <c r="K1957" s="35"/>
      <c r="L1957" s="39">
        <f t="shared" si="60"/>
        <v>0</v>
      </c>
      <c r="M1957" s="33">
        <f t="shared" si="61"/>
        <v>332.07249999999971</v>
      </c>
    </row>
    <row r="1958" spans="1:13" s="4" customFormat="1" ht="15" customHeight="1" x14ac:dyDescent="0.25">
      <c r="A1958" s="1"/>
      <c r="B1958" s="16"/>
      <c r="C1958" s="8"/>
      <c r="D1958" s="8"/>
      <c r="E1958" s="9"/>
      <c r="F1958" s="8"/>
      <c r="G1958" s="8"/>
      <c r="H1958" s="68"/>
      <c r="I1958" s="45"/>
      <c r="J1958" s="8"/>
      <c r="K1958" s="35"/>
      <c r="L1958" s="39">
        <f t="shared" si="60"/>
        <v>0</v>
      </c>
      <c r="M1958" s="33">
        <f t="shared" si="61"/>
        <v>332.07249999999971</v>
      </c>
    </row>
    <row r="1959" spans="1:13" s="4" customFormat="1" ht="15" customHeight="1" x14ac:dyDescent="0.25">
      <c r="A1959" s="1"/>
      <c r="B1959" s="16"/>
      <c r="C1959" s="8"/>
      <c r="D1959" s="8"/>
      <c r="E1959" s="9"/>
      <c r="F1959" s="8"/>
      <c r="G1959" s="8"/>
      <c r="H1959" s="68"/>
      <c r="I1959" s="45"/>
      <c r="J1959" s="8"/>
      <c r="K1959" s="35"/>
      <c r="L1959" s="39">
        <f t="shared" si="60"/>
        <v>0</v>
      </c>
      <c r="M1959" s="33">
        <f t="shared" si="61"/>
        <v>332.07249999999971</v>
      </c>
    </row>
    <row r="1960" spans="1:13" s="4" customFormat="1" ht="15" customHeight="1" x14ac:dyDescent="0.25">
      <c r="A1960" s="1"/>
      <c r="B1960" s="16"/>
      <c r="C1960" s="8"/>
      <c r="D1960" s="8"/>
      <c r="E1960" s="9"/>
      <c r="F1960" s="8"/>
      <c r="G1960" s="8"/>
      <c r="H1960" s="68"/>
      <c r="I1960" s="45"/>
      <c r="J1960" s="8"/>
      <c r="K1960" s="35"/>
      <c r="L1960" s="39">
        <f t="shared" si="60"/>
        <v>0</v>
      </c>
      <c r="M1960" s="33">
        <f t="shared" si="61"/>
        <v>332.07249999999971</v>
      </c>
    </row>
    <row r="1961" spans="1:13" s="4" customFormat="1" ht="15" customHeight="1" x14ac:dyDescent="0.25">
      <c r="A1961" s="1"/>
      <c r="B1961" s="16"/>
      <c r="C1961" s="8"/>
      <c r="D1961" s="8"/>
      <c r="E1961" s="9"/>
      <c r="F1961" s="8"/>
      <c r="G1961" s="8"/>
      <c r="H1961" s="68"/>
      <c r="I1961" s="45"/>
      <c r="J1961" s="8"/>
      <c r="K1961" s="35"/>
      <c r="L1961" s="39">
        <f t="shared" si="60"/>
        <v>0</v>
      </c>
      <c r="M1961" s="33">
        <f t="shared" si="61"/>
        <v>332.07249999999971</v>
      </c>
    </row>
    <row r="1962" spans="1:13" s="4" customFormat="1" ht="15" customHeight="1" x14ac:dyDescent="0.25">
      <c r="A1962" s="1"/>
      <c r="B1962" s="16"/>
      <c r="C1962" s="8"/>
      <c r="D1962" s="8"/>
      <c r="E1962" s="9"/>
      <c r="F1962" s="8"/>
      <c r="G1962" s="8"/>
      <c r="H1962" s="68"/>
      <c r="I1962" s="45"/>
      <c r="J1962" s="8"/>
      <c r="K1962" s="35"/>
      <c r="L1962" s="39">
        <f t="shared" si="60"/>
        <v>0</v>
      </c>
      <c r="M1962" s="33">
        <f t="shared" si="61"/>
        <v>332.07249999999971</v>
      </c>
    </row>
    <row r="1963" spans="1:13" s="4" customFormat="1" ht="15" customHeight="1" x14ac:dyDescent="0.25">
      <c r="A1963" s="1"/>
      <c r="B1963" s="16"/>
      <c r="C1963" s="8"/>
      <c r="D1963" s="8"/>
      <c r="E1963" s="9"/>
      <c r="F1963" s="8"/>
      <c r="G1963" s="8"/>
      <c r="H1963" s="68"/>
      <c r="I1963" s="45"/>
      <c r="J1963" s="8"/>
      <c r="K1963" s="35"/>
      <c r="L1963" s="39">
        <f t="shared" si="60"/>
        <v>0</v>
      </c>
      <c r="M1963" s="33">
        <f t="shared" si="61"/>
        <v>332.07249999999971</v>
      </c>
    </row>
    <row r="1964" spans="1:13" s="4" customFormat="1" ht="15" customHeight="1" x14ac:dyDescent="0.25">
      <c r="A1964" s="1"/>
      <c r="B1964" s="16"/>
      <c r="C1964" s="8"/>
      <c r="D1964" s="8"/>
      <c r="E1964" s="9"/>
      <c r="F1964" s="8"/>
      <c r="G1964" s="8"/>
      <c r="H1964" s="68"/>
      <c r="I1964" s="45"/>
      <c r="J1964" s="8"/>
      <c r="K1964" s="35"/>
      <c r="L1964" s="39">
        <f t="shared" si="60"/>
        <v>0</v>
      </c>
      <c r="M1964" s="33">
        <f t="shared" si="61"/>
        <v>332.07249999999971</v>
      </c>
    </row>
    <row r="1965" spans="1:13" s="4" customFormat="1" ht="15" customHeight="1" x14ac:dyDescent="0.25">
      <c r="A1965" s="1"/>
      <c r="B1965" s="16"/>
      <c r="C1965" s="8"/>
      <c r="D1965" s="8"/>
      <c r="E1965" s="9"/>
      <c r="F1965" s="8"/>
      <c r="G1965" s="8"/>
      <c r="H1965" s="68"/>
      <c r="I1965" s="45"/>
      <c r="J1965" s="8"/>
      <c r="K1965" s="35"/>
      <c r="L1965" s="39">
        <f t="shared" si="60"/>
        <v>0</v>
      </c>
      <c r="M1965" s="33">
        <f t="shared" si="61"/>
        <v>332.07249999999971</v>
      </c>
    </row>
    <row r="1966" spans="1:13" s="4" customFormat="1" ht="15" customHeight="1" x14ac:dyDescent="0.25">
      <c r="A1966" s="1"/>
      <c r="B1966" s="16"/>
      <c r="C1966" s="8"/>
      <c r="D1966" s="8"/>
      <c r="E1966" s="9"/>
      <c r="F1966" s="8"/>
      <c r="G1966" s="8"/>
      <c r="H1966" s="68"/>
      <c r="I1966" s="45"/>
      <c r="J1966" s="8"/>
      <c r="K1966" s="35"/>
      <c r="L1966" s="39">
        <f t="shared" si="60"/>
        <v>0</v>
      </c>
      <c r="M1966" s="33">
        <f t="shared" si="61"/>
        <v>332.07249999999971</v>
      </c>
    </row>
    <row r="1967" spans="1:13" s="4" customFormat="1" ht="15" customHeight="1" x14ac:dyDescent="0.25">
      <c r="A1967" s="1"/>
      <c r="B1967" s="16"/>
      <c r="C1967" s="8"/>
      <c r="D1967" s="8"/>
      <c r="E1967" s="9"/>
      <c r="F1967" s="8"/>
      <c r="G1967" s="8"/>
      <c r="H1967" s="68"/>
      <c r="I1967" s="45"/>
      <c r="J1967" s="8"/>
      <c r="K1967" s="35"/>
      <c r="L1967" s="39">
        <f t="shared" si="60"/>
        <v>0</v>
      </c>
      <c r="M1967" s="33">
        <f t="shared" si="61"/>
        <v>332.07249999999971</v>
      </c>
    </row>
    <row r="1968" spans="1:13" s="4" customFormat="1" ht="15" customHeight="1" x14ac:dyDescent="0.25">
      <c r="A1968" s="1"/>
      <c r="B1968" s="16"/>
      <c r="C1968" s="8"/>
      <c r="D1968" s="8"/>
      <c r="E1968" s="9"/>
      <c r="F1968" s="8"/>
      <c r="G1968" s="8"/>
      <c r="H1968" s="68"/>
      <c r="I1968" s="45"/>
      <c r="J1968" s="8"/>
      <c r="K1968" s="35"/>
      <c r="L1968" s="39">
        <f t="shared" si="60"/>
        <v>0</v>
      </c>
      <c r="M1968" s="33">
        <f t="shared" si="61"/>
        <v>332.07249999999971</v>
      </c>
    </row>
    <row r="1969" spans="1:13" s="4" customFormat="1" ht="15" customHeight="1" x14ac:dyDescent="0.25">
      <c r="A1969" s="1"/>
      <c r="B1969" s="16"/>
      <c r="C1969" s="8"/>
      <c r="D1969" s="8"/>
      <c r="E1969" s="9"/>
      <c r="F1969" s="8"/>
      <c r="G1969" s="8"/>
      <c r="H1969" s="68"/>
      <c r="I1969" s="45"/>
      <c r="J1969" s="8"/>
      <c r="K1969" s="35"/>
      <c r="L1969" s="39">
        <f t="shared" si="60"/>
        <v>0</v>
      </c>
      <c r="M1969" s="33">
        <f t="shared" si="61"/>
        <v>332.07249999999971</v>
      </c>
    </row>
    <row r="1970" spans="1:13" s="4" customFormat="1" ht="15" customHeight="1" x14ac:dyDescent="0.25">
      <c r="A1970" s="1"/>
      <c r="B1970" s="16"/>
      <c r="C1970" s="8"/>
      <c r="D1970" s="8"/>
      <c r="E1970" s="9"/>
      <c r="F1970" s="8"/>
      <c r="G1970" s="8"/>
      <c r="H1970" s="68"/>
      <c r="I1970" s="45"/>
      <c r="J1970" s="8"/>
      <c r="K1970" s="35"/>
      <c r="L1970" s="39">
        <f t="shared" si="60"/>
        <v>0</v>
      </c>
      <c r="M1970" s="33">
        <f t="shared" si="61"/>
        <v>332.07249999999971</v>
      </c>
    </row>
    <row r="1971" spans="1:13" s="4" customFormat="1" ht="15" customHeight="1" x14ac:dyDescent="0.25">
      <c r="A1971" s="1"/>
      <c r="B1971" s="16"/>
      <c r="C1971" s="8"/>
      <c r="D1971" s="8"/>
      <c r="E1971" s="9"/>
      <c r="F1971" s="8"/>
      <c r="G1971" s="8"/>
      <c r="H1971" s="68"/>
      <c r="I1971" s="45"/>
      <c r="J1971" s="8"/>
      <c r="K1971" s="35"/>
      <c r="L1971" s="39">
        <f t="shared" si="60"/>
        <v>0</v>
      </c>
      <c r="M1971" s="33">
        <f t="shared" si="61"/>
        <v>332.07249999999971</v>
      </c>
    </row>
    <row r="1972" spans="1:13" s="4" customFormat="1" ht="15" customHeight="1" x14ac:dyDescent="0.25">
      <c r="A1972" s="1"/>
      <c r="B1972" s="16"/>
      <c r="C1972" s="8"/>
      <c r="D1972" s="8"/>
      <c r="E1972" s="9"/>
      <c r="F1972" s="8"/>
      <c r="G1972" s="8"/>
      <c r="H1972" s="68"/>
      <c r="I1972" s="45"/>
      <c r="J1972" s="8"/>
      <c r="K1972" s="35"/>
      <c r="L1972" s="39">
        <f t="shared" si="60"/>
        <v>0</v>
      </c>
      <c r="M1972" s="33">
        <f t="shared" si="61"/>
        <v>332.07249999999971</v>
      </c>
    </row>
    <row r="1973" spans="1:13" s="4" customFormat="1" ht="15" customHeight="1" x14ac:dyDescent="0.25">
      <c r="A1973" s="1"/>
      <c r="B1973" s="16"/>
      <c r="C1973" s="8"/>
      <c r="D1973" s="8"/>
      <c r="E1973" s="9"/>
      <c r="F1973" s="8"/>
      <c r="G1973" s="8"/>
      <c r="H1973" s="68"/>
      <c r="I1973" s="45"/>
      <c r="J1973" s="8"/>
      <c r="K1973" s="35"/>
      <c r="L1973" s="39">
        <f t="shared" si="60"/>
        <v>0</v>
      </c>
      <c r="M1973" s="33">
        <f t="shared" si="61"/>
        <v>332.07249999999971</v>
      </c>
    </row>
    <row r="1974" spans="1:13" s="4" customFormat="1" ht="15" customHeight="1" x14ac:dyDescent="0.25">
      <c r="A1974" s="1"/>
      <c r="B1974" s="16"/>
      <c r="C1974" s="8"/>
      <c r="D1974" s="8"/>
      <c r="E1974" s="9"/>
      <c r="F1974" s="8"/>
      <c r="G1974" s="8"/>
      <c r="H1974" s="68"/>
      <c r="I1974" s="45"/>
      <c r="J1974" s="8"/>
      <c r="K1974" s="35"/>
      <c r="L1974" s="39">
        <f t="shared" si="60"/>
        <v>0</v>
      </c>
      <c r="M1974" s="33">
        <f t="shared" si="61"/>
        <v>332.07249999999971</v>
      </c>
    </row>
    <row r="1975" spans="1:13" s="4" customFormat="1" ht="15" customHeight="1" x14ac:dyDescent="0.25">
      <c r="A1975" s="1"/>
      <c r="B1975" s="16"/>
      <c r="C1975" s="8"/>
      <c r="D1975" s="8"/>
      <c r="E1975" s="9"/>
      <c r="F1975" s="8"/>
      <c r="G1975" s="8"/>
      <c r="H1975" s="68"/>
      <c r="I1975" s="45"/>
      <c r="J1975" s="8"/>
      <c r="K1975" s="35"/>
      <c r="L1975" s="39">
        <f t="shared" si="60"/>
        <v>0</v>
      </c>
      <c r="M1975" s="33">
        <f t="shared" si="61"/>
        <v>332.07249999999971</v>
      </c>
    </row>
    <row r="1976" spans="1:13" s="4" customFormat="1" ht="15" customHeight="1" x14ac:dyDescent="0.25">
      <c r="A1976" s="1"/>
      <c r="B1976" s="16"/>
      <c r="C1976" s="8"/>
      <c r="D1976" s="8"/>
      <c r="E1976" s="9"/>
      <c r="F1976" s="8"/>
      <c r="G1976" s="8"/>
      <c r="H1976" s="68"/>
      <c r="I1976" s="45"/>
      <c r="J1976" s="8"/>
      <c r="K1976" s="35"/>
      <c r="L1976" s="39">
        <f t="shared" si="60"/>
        <v>0</v>
      </c>
      <c r="M1976" s="33">
        <f t="shared" si="61"/>
        <v>332.07249999999971</v>
      </c>
    </row>
    <row r="1977" spans="1:13" s="4" customFormat="1" ht="15" customHeight="1" x14ac:dyDescent="0.25">
      <c r="A1977" s="1"/>
      <c r="B1977" s="16"/>
      <c r="C1977" s="8"/>
      <c r="D1977" s="8"/>
      <c r="E1977" s="9"/>
      <c r="F1977" s="8"/>
      <c r="G1977" s="8"/>
      <c r="H1977" s="68"/>
      <c r="I1977" s="45"/>
      <c r="J1977" s="8"/>
      <c r="K1977" s="35"/>
      <c r="L1977" s="39">
        <f t="shared" si="60"/>
        <v>0</v>
      </c>
      <c r="M1977" s="33">
        <f t="shared" si="61"/>
        <v>332.07249999999971</v>
      </c>
    </row>
    <row r="1978" spans="1:13" s="4" customFormat="1" ht="15" customHeight="1" x14ac:dyDescent="0.25">
      <c r="A1978" s="1"/>
      <c r="B1978" s="16"/>
      <c r="C1978" s="8"/>
      <c r="D1978" s="8"/>
      <c r="E1978" s="9"/>
      <c r="F1978" s="8"/>
      <c r="G1978" s="8"/>
      <c r="H1978" s="68"/>
      <c r="I1978" s="45"/>
      <c r="J1978" s="8"/>
      <c r="K1978" s="35"/>
      <c r="L1978" s="39">
        <f t="shared" si="60"/>
        <v>0</v>
      </c>
      <c r="M1978" s="33">
        <f t="shared" si="61"/>
        <v>332.07249999999971</v>
      </c>
    </row>
    <row r="1979" spans="1:13" s="4" customFormat="1" ht="15" customHeight="1" x14ac:dyDescent="0.25">
      <c r="A1979" s="1"/>
      <c r="B1979" s="16"/>
      <c r="C1979" s="8"/>
      <c r="D1979" s="8"/>
      <c r="E1979" s="9"/>
      <c r="F1979" s="8"/>
      <c r="G1979" s="8"/>
      <c r="H1979" s="68"/>
      <c r="I1979" s="45"/>
      <c r="J1979" s="8"/>
      <c r="K1979" s="35"/>
      <c r="L1979" s="39">
        <f t="shared" si="60"/>
        <v>0</v>
      </c>
      <c r="M1979" s="33">
        <f t="shared" si="61"/>
        <v>332.07249999999971</v>
      </c>
    </row>
    <row r="1980" spans="1:13" s="4" customFormat="1" ht="15" customHeight="1" x14ac:dyDescent="0.25">
      <c r="A1980" s="1"/>
      <c r="B1980" s="16"/>
      <c r="C1980" s="8"/>
      <c r="D1980" s="8"/>
      <c r="E1980" s="9"/>
      <c r="F1980" s="8"/>
      <c r="G1980" s="8"/>
      <c r="H1980" s="68"/>
      <c r="I1980" s="45"/>
      <c r="J1980" s="8"/>
      <c r="K1980" s="35"/>
      <c r="L1980" s="39">
        <f t="shared" si="60"/>
        <v>0</v>
      </c>
      <c r="M1980" s="33">
        <f t="shared" si="61"/>
        <v>332.07249999999971</v>
      </c>
    </row>
    <row r="1981" spans="1:13" s="4" customFormat="1" ht="15" customHeight="1" x14ac:dyDescent="0.25">
      <c r="A1981" s="1"/>
      <c r="B1981" s="16"/>
      <c r="C1981" s="8"/>
      <c r="D1981" s="8"/>
      <c r="E1981" s="9"/>
      <c r="F1981" s="8"/>
      <c r="G1981" s="8"/>
      <c r="H1981" s="68"/>
      <c r="I1981" s="45"/>
      <c r="J1981" s="8"/>
      <c r="K1981" s="35"/>
      <c r="L1981" s="39">
        <f t="shared" si="60"/>
        <v>0</v>
      </c>
      <c r="M1981" s="33">
        <f t="shared" si="61"/>
        <v>332.07249999999971</v>
      </c>
    </row>
    <row r="1982" spans="1:13" s="4" customFormat="1" ht="15" customHeight="1" x14ac:dyDescent="0.25">
      <c r="A1982" s="1"/>
      <c r="B1982" s="16"/>
      <c r="C1982" s="8"/>
      <c r="D1982" s="8"/>
      <c r="E1982" s="9"/>
      <c r="F1982" s="8"/>
      <c r="G1982" s="8"/>
      <c r="H1982" s="68"/>
      <c r="I1982" s="45"/>
      <c r="J1982" s="8"/>
      <c r="K1982" s="35"/>
      <c r="L1982" s="39">
        <f t="shared" si="60"/>
        <v>0</v>
      </c>
      <c r="M1982" s="33">
        <f t="shared" si="61"/>
        <v>332.07249999999971</v>
      </c>
    </row>
    <row r="1983" spans="1:13" s="4" customFormat="1" ht="15" customHeight="1" x14ac:dyDescent="0.25">
      <c r="A1983" s="1"/>
      <c r="B1983" s="16"/>
      <c r="C1983" s="8"/>
      <c r="D1983" s="8"/>
      <c r="E1983" s="9"/>
      <c r="F1983" s="8"/>
      <c r="G1983" s="8"/>
      <c r="H1983" s="68"/>
      <c r="I1983" s="45"/>
      <c r="J1983" s="8"/>
      <c r="K1983" s="35"/>
      <c r="L1983" s="39">
        <f t="shared" si="60"/>
        <v>0</v>
      </c>
      <c r="M1983" s="33">
        <f t="shared" si="61"/>
        <v>332.07249999999971</v>
      </c>
    </row>
    <row r="1984" spans="1:13" s="4" customFormat="1" ht="15" customHeight="1" x14ac:dyDescent="0.25">
      <c r="A1984" s="1"/>
      <c r="B1984" s="16"/>
      <c r="C1984" s="8"/>
      <c r="D1984" s="8"/>
      <c r="E1984" s="9"/>
      <c r="F1984" s="8"/>
      <c r="G1984" s="8"/>
      <c r="H1984" s="68"/>
      <c r="I1984" s="45"/>
      <c r="J1984" s="8"/>
      <c r="K1984" s="35"/>
      <c r="L1984" s="39">
        <f t="shared" si="60"/>
        <v>0</v>
      </c>
      <c r="M1984" s="33">
        <f t="shared" si="61"/>
        <v>332.07249999999971</v>
      </c>
    </row>
    <row r="1985" spans="1:13" s="4" customFormat="1" ht="15" customHeight="1" x14ac:dyDescent="0.25">
      <c r="A1985" s="1"/>
      <c r="B1985" s="16"/>
      <c r="C1985" s="8"/>
      <c r="D1985" s="8"/>
      <c r="E1985" s="9"/>
      <c r="F1985" s="8"/>
      <c r="G1985" s="8"/>
      <c r="H1985" s="68"/>
      <c r="I1985" s="45"/>
      <c r="J1985" s="8"/>
      <c r="K1985" s="35"/>
      <c r="L1985" s="39">
        <f t="shared" si="60"/>
        <v>0</v>
      </c>
      <c r="M1985" s="33">
        <f t="shared" si="61"/>
        <v>332.07249999999971</v>
      </c>
    </row>
    <row r="1986" spans="1:13" s="4" customFormat="1" ht="15" customHeight="1" x14ac:dyDescent="0.25">
      <c r="A1986" s="1"/>
      <c r="B1986" s="16"/>
      <c r="C1986" s="8"/>
      <c r="D1986" s="8"/>
      <c r="E1986" s="9"/>
      <c r="F1986" s="8"/>
      <c r="G1986" s="8"/>
      <c r="H1986" s="68"/>
      <c r="I1986" s="45"/>
      <c r="J1986" s="8"/>
      <c r="K1986" s="35"/>
      <c r="L1986" s="39">
        <f t="shared" si="60"/>
        <v>0</v>
      </c>
      <c r="M1986" s="33">
        <f t="shared" si="61"/>
        <v>332.07249999999971</v>
      </c>
    </row>
    <row r="1987" spans="1:13" s="4" customFormat="1" ht="15" customHeight="1" x14ac:dyDescent="0.25">
      <c r="A1987" s="1"/>
      <c r="B1987" s="16"/>
      <c r="C1987" s="8"/>
      <c r="D1987" s="8"/>
      <c r="E1987" s="9"/>
      <c r="F1987" s="8"/>
      <c r="G1987" s="8"/>
      <c r="H1987" s="68"/>
      <c r="I1987" s="45"/>
      <c r="J1987" s="8"/>
      <c r="K1987" s="35"/>
      <c r="L1987" s="39">
        <f t="shared" si="60"/>
        <v>0</v>
      </c>
      <c r="M1987" s="33">
        <f t="shared" si="61"/>
        <v>332.07249999999971</v>
      </c>
    </row>
    <row r="1988" spans="1:13" s="4" customFormat="1" ht="15" customHeight="1" x14ac:dyDescent="0.25">
      <c r="A1988" s="1"/>
      <c r="B1988" s="16"/>
      <c r="C1988" s="8"/>
      <c r="D1988" s="8"/>
      <c r="E1988" s="9"/>
      <c r="F1988" s="8"/>
      <c r="G1988" s="8"/>
      <c r="H1988" s="68"/>
      <c r="I1988" s="45"/>
      <c r="J1988" s="8"/>
      <c r="K1988" s="35"/>
      <c r="L1988" s="39">
        <f t="shared" si="60"/>
        <v>0</v>
      </c>
      <c r="M1988" s="33">
        <f t="shared" si="61"/>
        <v>332.07249999999971</v>
      </c>
    </row>
    <row r="1989" spans="1:13" s="4" customFormat="1" ht="15" customHeight="1" x14ac:dyDescent="0.25">
      <c r="A1989" s="1"/>
      <c r="B1989" s="16"/>
      <c r="C1989" s="8"/>
      <c r="D1989" s="8"/>
      <c r="E1989" s="9"/>
      <c r="F1989" s="8"/>
      <c r="G1989" s="8"/>
      <c r="H1989" s="68"/>
      <c r="I1989" s="45"/>
      <c r="J1989" s="8"/>
      <c r="K1989" s="35"/>
      <c r="L1989" s="39">
        <f t="shared" si="60"/>
        <v>0</v>
      </c>
      <c r="M1989" s="33">
        <f t="shared" si="61"/>
        <v>332.07249999999971</v>
      </c>
    </row>
    <row r="1990" spans="1:13" s="4" customFormat="1" ht="15" customHeight="1" x14ac:dyDescent="0.25">
      <c r="A1990" s="1"/>
      <c r="B1990" s="16"/>
      <c r="C1990" s="8"/>
      <c r="D1990" s="8"/>
      <c r="E1990" s="9"/>
      <c r="F1990" s="8"/>
      <c r="G1990" s="8"/>
      <c r="H1990" s="68"/>
      <c r="I1990" s="45"/>
      <c r="J1990" s="8"/>
      <c r="K1990" s="35"/>
      <c r="L1990" s="39">
        <f t="shared" ref="L1990:L2004" si="62">IF(J1990&lt;&gt;0,(IF(G1990="Win",IF(J1990="1st",(K1990*H1990)-H1990,IF(J1990="Ref.",0,(-1*H1990))),IF(OR(J1990="1st",J1990="2nd",J1990="3rd"),(K1990*H1990)-H1990,IF(J1990="Ref.",0,(-1*H1990))))),0)</f>
        <v>0</v>
      </c>
      <c r="M1990" s="33">
        <f t="shared" si="61"/>
        <v>332.07249999999971</v>
      </c>
    </row>
    <row r="1991" spans="1:13" s="4" customFormat="1" ht="15" customHeight="1" x14ac:dyDescent="0.25">
      <c r="A1991" s="1"/>
      <c r="B1991" s="16"/>
      <c r="C1991" s="8"/>
      <c r="D1991" s="8"/>
      <c r="E1991" s="9"/>
      <c r="F1991" s="8"/>
      <c r="G1991" s="8"/>
      <c r="H1991" s="68"/>
      <c r="I1991" s="45"/>
      <c r="J1991" s="8"/>
      <c r="K1991" s="35"/>
      <c r="L1991" s="39">
        <f t="shared" si="62"/>
        <v>0</v>
      </c>
      <c r="M1991" s="33">
        <f t="shared" ref="M1991:M2004" si="63">L1991+M1990</f>
        <v>332.07249999999971</v>
      </c>
    </row>
    <row r="1992" spans="1:13" s="4" customFormat="1" ht="15" customHeight="1" x14ac:dyDescent="0.25">
      <c r="A1992" s="1"/>
      <c r="B1992" s="16"/>
      <c r="C1992" s="8"/>
      <c r="D1992" s="8"/>
      <c r="E1992" s="9"/>
      <c r="F1992" s="8"/>
      <c r="G1992" s="8"/>
      <c r="H1992" s="68"/>
      <c r="I1992" s="45"/>
      <c r="J1992" s="8"/>
      <c r="K1992" s="35"/>
      <c r="L1992" s="39">
        <f t="shared" si="62"/>
        <v>0</v>
      </c>
      <c r="M1992" s="33">
        <f t="shared" si="63"/>
        <v>332.07249999999971</v>
      </c>
    </row>
    <row r="1993" spans="1:13" s="4" customFormat="1" ht="15" customHeight="1" x14ac:dyDescent="0.25">
      <c r="A1993" s="1"/>
      <c r="B1993" s="16"/>
      <c r="C1993" s="8"/>
      <c r="D1993" s="8"/>
      <c r="E1993" s="9"/>
      <c r="F1993" s="8"/>
      <c r="G1993" s="8"/>
      <c r="H1993" s="68"/>
      <c r="I1993" s="45"/>
      <c r="J1993" s="8"/>
      <c r="K1993" s="35"/>
      <c r="L1993" s="39">
        <f t="shared" si="62"/>
        <v>0</v>
      </c>
      <c r="M1993" s="33">
        <f t="shared" si="63"/>
        <v>332.07249999999971</v>
      </c>
    </row>
    <row r="1994" spans="1:13" s="4" customFormat="1" ht="15" customHeight="1" x14ac:dyDescent="0.25">
      <c r="A1994" s="1"/>
      <c r="B1994" s="16"/>
      <c r="C1994" s="8"/>
      <c r="D1994" s="8"/>
      <c r="E1994" s="9"/>
      <c r="F1994" s="8"/>
      <c r="G1994" s="8"/>
      <c r="H1994" s="68"/>
      <c r="I1994" s="45"/>
      <c r="J1994" s="8"/>
      <c r="K1994" s="35"/>
      <c r="L1994" s="39">
        <f t="shared" si="62"/>
        <v>0</v>
      </c>
      <c r="M1994" s="33">
        <f t="shared" si="63"/>
        <v>332.07249999999971</v>
      </c>
    </row>
    <row r="1995" spans="1:13" s="4" customFormat="1" ht="15" customHeight="1" x14ac:dyDescent="0.25">
      <c r="A1995" s="1"/>
      <c r="B1995" s="16"/>
      <c r="C1995" s="8"/>
      <c r="D1995" s="8"/>
      <c r="E1995" s="9"/>
      <c r="F1995" s="8"/>
      <c r="G1995" s="8"/>
      <c r="H1995" s="68"/>
      <c r="I1995" s="45"/>
      <c r="J1995" s="8"/>
      <c r="K1995" s="35"/>
      <c r="L1995" s="39">
        <f t="shared" si="62"/>
        <v>0</v>
      </c>
      <c r="M1995" s="33">
        <f t="shared" si="63"/>
        <v>332.07249999999971</v>
      </c>
    </row>
    <row r="1996" spans="1:13" s="4" customFormat="1" ht="15" customHeight="1" x14ac:dyDescent="0.25">
      <c r="A1996" s="1"/>
      <c r="B1996" s="16"/>
      <c r="C1996" s="8"/>
      <c r="D1996" s="8"/>
      <c r="E1996" s="9"/>
      <c r="F1996" s="8"/>
      <c r="G1996" s="8"/>
      <c r="H1996" s="68"/>
      <c r="I1996" s="45"/>
      <c r="J1996" s="8"/>
      <c r="K1996" s="35"/>
      <c r="L1996" s="39">
        <f t="shared" si="62"/>
        <v>0</v>
      </c>
      <c r="M1996" s="33">
        <f t="shared" si="63"/>
        <v>332.07249999999971</v>
      </c>
    </row>
    <row r="1997" spans="1:13" s="4" customFormat="1" ht="15" customHeight="1" x14ac:dyDescent="0.25">
      <c r="A1997" s="1"/>
      <c r="B1997" s="16"/>
      <c r="C1997" s="8"/>
      <c r="D1997" s="8"/>
      <c r="E1997" s="9"/>
      <c r="F1997" s="8"/>
      <c r="G1997" s="8"/>
      <c r="H1997" s="68"/>
      <c r="I1997" s="45"/>
      <c r="J1997" s="8"/>
      <c r="K1997" s="35"/>
      <c r="L1997" s="39">
        <f t="shared" si="62"/>
        <v>0</v>
      </c>
      <c r="M1997" s="33">
        <f t="shared" si="63"/>
        <v>332.07249999999971</v>
      </c>
    </row>
    <row r="1998" spans="1:13" s="4" customFormat="1" ht="15" customHeight="1" x14ac:dyDescent="0.25">
      <c r="A1998" s="1"/>
      <c r="B1998" s="16"/>
      <c r="C1998" s="8"/>
      <c r="D1998" s="8"/>
      <c r="E1998" s="9"/>
      <c r="F1998" s="8"/>
      <c r="G1998" s="8"/>
      <c r="H1998" s="68"/>
      <c r="I1998" s="45"/>
      <c r="J1998" s="8"/>
      <c r="K1998" s="35"/>
      <c r="L1998" s="39">
        <f t="shared" si="62"/>
        <v>0</v>
      </c>
      <c r="M1998" s="33">
        <f t="shared" si="63"/>
        <v>332.07249999999971</v>
      </c>
    </row>
    <row r="1999" spans="1:13" s="4" customFormat="1" ht="15" customHeight="1" x14ac:dyDescent="0.25">
      <c r="A1999" s="1"/>
      <c r="B1999" s="16"/>
      <c r="C1999" s="8"/>
      <c r="D1999" s="8"/>
      <c r="E1999" s="9"/>
      <c r="F1999" s="8"/>
      <c r="G1999" s="8"/>
      <c r="H1999" s="68"/>
      <c r="I1999" s="45"/>
      <c r="J1999" s="8"/>
      <c r="K1999" s="35"/>
      <c r="L1999" s="39">
        <f t="shared" si="62"/>
        <v>0</v>
      </c>
      <c r="M1999" s="33">
        <f t="shared" si="63"/>
        <v>332.07249999999971</v>
      </c>
    </row>
    <row r="2000" spans="1:13" s="4" customFormat="1" ht="15" customHeight="1" x14ac:dyDescent="0.25">
      <c r="A2000" s="1"/>
      <c r="B2000" s="16"/>
      <c r="C2000" s="8"/>
      <c r="D2000" s="8"/>
      <c r="E2000" s="9"/>
      <c r="F2000" s="8"/>
      <c r="G2000" s="8"/>
      <c r="H2000" s="68"/>
      <c r="I2000" s="45"/>
      <c r="J2000" s="8"/>
      <c r="K2000" s="35"/>
      <c r="L2000" s="39">
        <f t="shared" si="62"/>
        <v>0</v>
      </c>
      <c r="M2000" s="33">
        <f t="shared" si="63"/>
        <v>332.07249999999971</v>
      </c>
    </row>
    <row r="2001" spans="1:13" s="4" customFormat="1" ht="15" customHeight="1" x14ac:dyDescent="0.25">
      <c r="A2001" s="1"/>
      <c r="B2001" s="16"/>
      <c r="C2001" s="8"/>
      <c r="D2001" s="8"/>
      <c r="E2001" s="9"/>
      <c r="F2001" s="8"/>
      <c r="G2001" s="8"/>
      <c r="H2001" s="68"/>
      <c r="I2001" s="45"/>
      <c r="J2001" s="8"/>
      <c r="K2001" s="35"/>
      <c r="L2001" s="39">
        <f t="shared" si="62"/>
        <v>0</v>
      </c>
      <c r="M2001" s="33">
        <f t="shared" si="63"/>
        <v>332.07249999999971</v>
      </c>
    </row>
    <row r="2002" spans="1:13" s="4" customFormat="1" ht="15" customHeight="1" x14ac:dyDescent="0.25">
      <c r="A2002" s="1"/>
      <c r="B2002" s="16"/>
      <c r="C2002" s="8"/>
      <c r="D2002" s="8"/>
      <c r="E2002" s="9"/>
      <c r="F2002" s="8"/>
      <c r="G2002" s="8"/>
      <c r="H2002" s="68"/>
      <c r="I2002" s="45"/>
      <c r="J2002" s="8"/>
      <c r="K2002" s="35"/>
      <c r="L2002" s="39">
        <f t="shared" si="62"/>
        <v>0</v>
      </c>
      <c r="M2002" s="33">
        <f t="shared" si="63"/>
        <v>332.07249999999971</v>
      </c>
    </row>
    <row r="2003" spans="1:13" s="4" customFormat="1" ht="15" customHeight="1" x14ac:dyDescent="0.25">
      <c r="A2003" s="1"/>
      <c r="B2003" s="16"/>
      <c r="C2003" s="8"/>
      <c r="D2003" s="8"/>
      <c r="E2003" s="9"/>
      <c r="F2003" s="8"/>
      <c r="G2003" s="8"/>
      <c r="H2003" s="68"/>
      <c r="I2003" s="45"/>
      <c r="J2003" s="8"/>
      <c r="K2003" s="35"/>
      <c r="L2003" s="39">
        <f t="shared" si="62"/>
        <v>0</v>
      </c>
      <c r="M2003" s="33">
        <f t="shared" si="63"/>
        <v>332.07249999999971</v>
      </c>
    </row>
    <row r="2004" spans="1:13" s="4" customFormat="1" ht="15" customHeight="1" x14ac:dyDescent="0.25">
      <c r="A2004" s="1"/>
      <c r="B2004" s="16"/>
      <c r="C2004" s="8"/>
      <c r="D2004" s="8"/>
      <c r="E2004" s="9"/>
      <c r="F2004" s="8"/>
      <c r="G2004" s="8"/>
      <c r="H2004" s="68"/>
      <c r="I2004" s="45"/>
      <c r="J2004" s="8"/>
      <c r="K2004" s="35"/>
      <c r="L2004" s="39">
        <f t="shared" si="62"/>
        <v>0</v>
      </c>
      <c r="M2004" s="33">
        <f t="shared" si="63"/>
        <v>332.07249999999971</v>
      </c>
    </row>
  </sheetData>
  <mergeCells count="8">
    <mergeCell ref="J2:K2"/>
    <mergeCell ref="B3:E3"/>
    <mergeCell ref="F3:J3"/>
    <mergeCell ref="K3:M3"/>
    <mergeCell ref="D4:E4"/>
    <mergeCell ref="K4:K5"/>
    <mergeCell ref="L4:L5"/>
    <mergeCell ref="M4:M5"/>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2005"/>
  <sheetViews>
    <sheetView showGridLines="0" zoomScale="90" zoomScaleNormal="90" workbookViewId="0">
      <pane ySplit="5" topLeftCell="A1224" activePane="bottomLeft" state="frozen"/>
      <selection activeCell="A2" sqref="A2"/>
      <selection pane="bottomLeft" activeCell="B1258" sqref="B1258"/>
    </sheetView>
  </sheetViews>
  <sheetFormatPr defaultColWidth="8.5703125" defaultRowHeight="15" customHeight="1" x14ac:dyDescent="0.25"/>
  <cols>
    <col min="1" max="1" width="1.7109375" style="1" customWidth="1"/>
    <col min="2" max="2" width="9.7109375" style="14" customWidth="1"/>
    <col min="3" max="3" width="12.7109375" style="1" customWidth="1"/>
    <col min="4" max="4" width="15.7109375" style="1" customWidth="1"/>
    <col min="5" max="5" width="4.7109375" style="2" customWidth="1"/>
    <col min="6" max="6" width="24.7109375" style="1" customWidth="1"/>
    <col min="7" max="7" width="6.7109375" style="1" customWidth="1"/>
    <col min="8" max="8" width="5.7109375" style="71" customWidth="1"/>
    <col min="9" max="9" width="7.7109375" style="3" customWidth="1"/>
    <col min="10" max="10" width="5.7109375" style="1" customWidth="1"/>
    <col min="11" max="14" width="8.7109375" style="6" customWidth="1"/>
    <col min="15" max="22" width="8.7109375" style="7" customWidth="1"/>
    <col min="23" max="23" width="16.7109375" style="4" customWidth="1"/>
    <col min="24" max="16384" width="8.5703125" style="1"/>
  </cols>
  <sheetData>
    <row r="1" spans="2:29" ht="7.5" customHeight="1" x14ac:dyDescent="0.25"/>
    <row r="2" spans="2:29" ht="15" customHeight="1" x14ac:dyDescent="0.25">
      <c r="B2" s="19" t="s">
        <v>30</v>
      </c>
    </row>
    <row r="3" spans="2:29" ht="15" customHeight="1" x14ac:dyDescent="0.25">
      <c r="B3" s="19"/>
      <c r="O3" s="1"/>
      <c r="P3" s="118" t="s">
        <v>31</v>
      </c>
      <c r="Q3" s="119"/>
      <c r="R3" s="58" t="s">
        <v>29</v>
      </c>
      <c r="S3" s="57">
        <f>S2005</f>
        <v>295.35999999999984</v>
      </c>
      <c r="T3" s="33">
        <f>T2005</f>
        <v>67.379999999999967</v>
      </c>
      <c r="U3" s="33">
        <f>U2005</f>
        <v>145.69500000000005</v>
      </c>
      <c r="V3" s="33">
        <f>V2005</f>
        <v>243.73499999999999</v>
      </c>
    </row>
    <row r="4" spans="2:29" ht="15" customHeight="1" x14ac:dyDescent="0.25">
      <c r="B4" s="120" t="s">
        <v>16</v>
      </c>
      <c r="C4" s="120"/>
      <c r="D4" s="120"/>
      <c r="E4" s="120"/>
      <c r="F4" s="121" t="s">
        <v>11</v>
      </c>
      <c r="G4" s="121"/>
      <c r="H4" s="121"/>
      <c r="I4" s="121"/>
      <c r="J4" s="121"/>
      <c r="K4" s="128" t="s">
        <v>9</v>
      </c>
      <c r="L4" s="128"/>
      <c r="M4" s="128"/>
      <c r="N4" s="128"/>
      <c r="O4" s="129" t="s">
        <v>56</v>
      </c>
      <c r="P4" s="130"/>
      <c r="Q4" s="130"/>
      <c r="R4" s="130"/>
      <c r="S4" s="129" t="s">
        <v>12</v>
      </c>
      <c r="T4" s="129"/>
      <c r="U4" s="129"/>
      <c r="V4" s="129"/>
      <c r="W4" s="125" t="s">
        <v>3</v>
      </c>
    </row>
    <row r="5" spans="2:29" s="5" customFormat="1" ht="30" customHeight="1" x14ac:dyDescent="0.25">
      <c r="B5" s="49" t="s">
        <v>13</v>
      </c>
      <c r="C5" s="50" t="s">
        <v>14</v>
      </c>
      <c r="D5" s="125" t="s">
        <v>1</v>
      </c>
      <c r="E5" s="125"/>
      <c r="F5" s="50" t="s">
        <v>2</v>
      </c>
      <c r="G5" s="50" t="s">
        <v>19</v>
      </c>
      <c r="H5" s="70" t="s">
        <v>8</v>
      </c>
      <c r="I5" s="52" t="s">
        <v>7</v>
      </c>
      <c r="J5" s="50" t="s">
        <v>735</v>
      </c>
      <c r="K5" s="52" t="s">
        <v>53</v>
      </c>
      <c r="L5" s="52" t="s">
        <v>35</v>
      </c>
      <c r="M5" s="52" t="s">
        <v>28</v>
      </c>
      <c r="N5" s="52" t="s">
        <v>10</v>
      </c>
      <c r="O5" s="53" t="s">
        <v>53</v>
      </c>
      <c r="P5" s="53" t="s">
        <v>35</v>
      </c>
      <c r="Q5" s="53" t="s">
        <v>22</v>
      </c>
      <c r="R5" s="53" t="s">
        <v>10</v>
      </c>
      <c r="S5" s="53" t="s">
        <v>53</v>
      </c>
      <c r="T5" s="53" t="s">
        <v>35</v>
      </c>
      <c r="U5" s="53" t="s">
        <v>22</v>
      </c>
      <c r="V5" s="53" t="s">
        <v>10</v>
      </c>
      <c r="W5" s="125"/>
    </row>
    <row r="6" spans="2:29" s="21" customFormat="1" ht="15" hidden="1" customHeight="1" x14ac:dyDescent="0.25">
      <c r="B6" s="23"/>
      <c r="C6" s="22"/>
      <c r="D6" s="22"/>
      <c r="E6" s="24"/>
      <c r="F6" s="22"/>
      <c r="G6" s="22"/>
      <c r="H6" s="72"/>
      <c r="I6" s="25"/>
      <c r="J6" s="22"/>
      <c r="K6" s="36"/>
      <c r="L6" s="36"/>
      <c r="M6" s="36"/>
      <c r="N6" s="37"/>
      <c r="O6" s="38"/>
      <c r="P6" s="38"/>
      <c r="Q6" s="38"/>
      <c r="R6" s="38"/>
      <c r="S6" s="40">
        <v>0</v>
      </c>
      <c r="T6" s="40">
        <v>0</v>
      </c>
      <c r="U6" s="40">
        <v>0</v>
      </c>
      <c r="V6" s="40">
        <v>0</v>
      </c>
      <c r="W6" s="26"/>
      <c r="AC6" s="26"/>
    </row>
    <row r="7" spans="2:29" ht="15" customHeight="1" x14ac:dyDescent="0.25">
      <c r="B7" s="15">
        <v>44197</v>
      </c>
      <c r="C7" s="11" t="s">
        <v>40</v>
      </c>
      <c r="D7" s="11" t="s">
        <v>67</v>
      </c>
      <c r="E7" s="12">
        <v>1</v>
      </c>
      <c r="F7" s="11" t="s">
        <v>191</v>
      </c>
      <c r="G7" s="11" t="s">
        <v>20</v>
      </c>
      <c r="H7" s="73">
        <v>5</v>
      </c>
      <c r="I7" s="13">
        <v>2.92</v>
      </c>
      <c r="J7" s="11" t="s">
        <v>5</v>
      </c>
      <c r="K7" s="34"/>
      <c r="L7" s="34"/>
      <c r="M7" s="34"/>
      <c r="N7" s="34"/>
      <c r="O7" s="31">
        <f>IF(J7&lt;&gt;0,(IF(G7="Win",IF(J7="1st",(K7*H7)-H7,IF(J7="Ref.",0,(-1*H7))),IF(OR(J7="1st",J7="2nd",J7="3rd"),(K7*H7)-H7,IF(J7="Ref.",0,(-1*H7))))),0)</f>
        <v>-5</v>
      </c>
      <c r="P7" s="31">
        <f>IF(J7&lt;&gt;0,(IF(G7="Win",IF(J7="1st",(L7*H7)-H7,IF(J7="Ref.",0,(-1*H7))),IF(OR(J7="1st",J7="2nd",J7="3rd"),(L7*H7)-H7,IF(J7="Ref.",0,(-1*H7))))),0)</f>
        <v>-5</v>
      </c>
      <c r="Q7" s="31">
        <f>IF(J7&lt;&gt;0,(IF(G7="Win",IF(J7="1st",(M7*H7)-H7,IF(J7="Ref.",0,(-1*H7))),IF(J7&lt;&gt;0,R7,0))),0)</f>
        <v>-5</v>
      </c>
      <c r="R7" s="39">
        <f>IF(J7&lt;&gt;0,(IF(G7="Win",IF(J7="1st",(N7*H7)-H7,IF(J7="Ref.",0,(-1*H7))),IF(OR(J7="1st",J7="2nd",J7="3rd"),(N7*H7)-H7,IF(J7="Ref.",0,(-1*H7))))),0)</f>
        <v>-5</v>
      </c>
      <c r="S7" s="32">
        <f>O7</f>
        <v>-5</v>
      </c>
      <c r="T7" s="32">
        <f>P7</f>
        <v>-5</v>
      </c>
      <c r="U7" s="32">
        <f>Q7</f>
        <v>-5</v>
      </c>
      <c r="V7" s="32">
        <f>R7</f>
        <v>-5</v>
      </c>
      <c r="W7" s="17" t="s">
        <v>190</v>
      </c>
    </row>
    <row r="8" spans="2:29" ht="15" customHeight="1" x14ac:dyDescent="0.25">
      <c r="B8" s="16">
        <v>44197</v>
      </c>
      <c r="C8" s="8" t="s">
        <v>40</v>
      </c>
      <c r="D8" s="8" t="s">
        <v>67</v>
      </c>
      <c r="E8" s="9">
        <v>4</v>
      </c>
      <c r="F8" s="8" t="s">
        <v>114</v>
      </c>
      <c r="G8" s="8" t="s">
        <v>20</v>
      </c>
      <c r="H8" s="68">
        <v>2</v>
      </c>
      <c r="I8" s="10">
        <v>4.08</v>
      </c>
      <c r="J8" s="8" t="s">
        <v>18</v>
      </c>
      <c r="K8" s="35"/>
      <c r="L8" s="35"/>
      <c r="M8" s="35"/>
      <c r="N8" s="35"/>
      <c r="O8" s="31">
        <f t="shared" ref="O8" si="0">IF(J8&lt;&gt;0,(IF(G8="Win",IF(J8="1st",(K8*H8)-H8,IF(J8="Ref.",0,(-1*H8))),IF(OR(J8="1st",J8="2nd",J8="3rd"),(K8*H8)-H8,IF(J8="Ref.",0,(-1*H8))))),0)</f>
        <v>-2</v>
      </c>
      <c r="P8" s="31">
        <f t="shared" ref="P8" si="1">IF(J8&lt;&gt;0,(IF(G8="Win",IF(J8="1st",(L8*H8)-H8,IF(J8="Ref.",0,(-1*H8))),IF(OR(J8="1st",J8="2nd",J8="3rd"),(L8*H8)-H8,IF(J8="Ref.",0,(-1*H8))))),0)</f>
        <v>-2</v>
      </c>
      <c r="Q8" s="31">
        <f t="shared" ref="Q8" si="2">IF(J8&lt;&gt;0,(IF(G8="Win",IF(J8="1st",(M8*H8)-H8,IF(J8="Ref.",0,(-1*H8))),IF(J8&lt;&gt;0,R8,0))),0)</f>
        <v>-2</v>
      </c>
      <c r="R8" s="39">
        <f t="shared" ref="R8" si="3">IF(J8&lt;&gt;0,(IF(G8="Win",IF(J8="1st",(N8*H8)-H8,IF(J8="Ref.",0,(-1*H8))),IF(OR(J8="1st",J8="2nd",J8="3rd"),(N8*H8)-H8,IF(J8="Ref.",0,(-1*H8))))),0)</f>
        <v>-2</v>
      </c>
      <c r="S8" s="33">
        <f>O8+S7</f>
        <v>-7</v>
      </c>
      <c r="T8" s="33">
        <f>P8+T7</f>
        <v>-7</v>
      </c>
      <c r="U8" s="33">
        <f>Q8+U7</f>
        <v>-7</v>
      </c>
      <c r="V8" s="33">
        <f>R8+V7</f>
        <v>-7</v>
      </c>
      <c r="W8" s="17" t="s">
        <v>189</v>
      </c>
    </row>
    <row r="9" spans="2:29" ht="15" customHeight="1" x14ac:dyDescent="0.25">
      <c r="B9" s="16">
        <v>44197</v>
      </c>
      <c r="C9" s="8" t="s">
        <v>40</v>
      </c>
      <c r="D9" s="8" t="s">
        <v>67</v>
      </c>
      <c r="E9" s="9">
        <v>4</v>
      </c>
      <c r="F9" s="8" t="s">
        <v>166</v>
      </c>
      <c r="G9" s="8" t="s">
        <v>20</v>
      </c>
      <c r="H9" s="68">
        <v>1</v>
      </c>
      <c r="I9" s="10">
        <v>3.2</v>
      </c>
      <c r="J9" s="8" t="s">
        <v>6</v>
      </c>
      <c r="K9" s="35">
        <v>4</v>
      </c>
      <c r="L9" s="35">
        <v>3.6</v>
      </c>
      <c r="M9" s="35">
        <v>3.6</v>
      </c>
      <c r="N9" s="35">
        <v>3.41</v>
      </c>
      <c r="O9" s="31">
        <f t="shared" ref="O9:O72" si="4">IF(J9&lt;&gt;0,(IF(G9="Win",IF(J9="1st",(K9*H9)-H9,IF(J9="Ref.",0,(-1*H9))),IF(OR(J9="1st",J9="2nd",J9="3rd"),(K9*H9)-H9,IF(J9="Ref.",0,(-1*H9))))),0)</f>
        <v>3</v>
      </c>
      <c r="P9" s="31">
        <f t="shared" ref="P9:P72" si="5">IF(J9&lt;&gt;0,(IF(G9="Win",IF(J9="1st",(L9*H9)-H9,IF(J9="Ref.",0,(-1*H9))),IF(OR(J9="1st",J9="2nd",J9="3rd"),(L9*H9)-H9,IF(J9="Ref.",0,(-1*H9))))),0)</f>
        <v>2.6</v>
      </c>
      <c r="Q9" s="31">
        <f t="shared" ref="Q9:Q72" si="6">IF(J9&lt;&gt;0,(IF(G9="Win",IF(J9="1st",(M9*H9)-H9,IF(J9="Ref.",0,(-1*H9))),IF(J9&lt;&gt;0,R9,0))),0)</f>
        <v>2.6</v>
      </c>
      <c r="R9" s="39">
        <f t="shared" ref="R9:R72" si="7">IF(J9&lt;&gt;0,(IF(G9="Win",IF(J9="1st",(N9*H9)-H9,IF(J9="Ref.",0,(-1*H9))),IF(OR(J9="1st",J9="2nd",J9="3rd"),(N9*H9)-H9,IF(J9="Ref.",0,(-1*H9))))),0)</f>
        <v>2.41</v>
      </c>
      <c r="S9" s="33">
        <f t="shared" ref="S9:V24" si="8">O9+S8</f>
        <v>-4</v>
      </c>
      <c r="T9" s="33">
        <f t="shared" si="8"/>
        <v>-4.4000000000000004</v>
      </c>
      <c r="U9" s="33">
        <f t="shared" si="8"/>
        <v>-4.4000000000000004</v>
      </c>
      <c r="V9" s="33">
        <f t="shared" si="8"/>
        <v>-4.59</v>
      </c>
      <c r="W9" s="17" t="s">
        <v>189</v>
      </c>
    </row>
    <row r="10" spans="2:29" ht="15" customHeight="1" x14ac:dyDescent="0.25">
      <c r="B10" s="16">
        <v>44197</v>
      </c>
      <c r="C10" s="8" t="s">
        <v>40</v>
      </c>
      <c r="D10" s="8" t="s">
        <v>67</v>
      </c>
      <c r="E10" s="9">
        <v>5</v>
      </c>
      <c r="F10" s="8" t="s">
        <v>91</v>
      </c>
      <c r="G10" s="8" t="s">
        <v>20</v>
      </c>
      <c r="H10" s="68">
        <v>4</v>
      </c>
      <c r="I10" s="10">
        <v>2.1800000000000002</v>
      </c>
      <c r="J10" s="8" t="s">
        <v>23</v>
      </c>
      <c r="K10" s="35"/>
      <c r="L10" s="35"/>
      <c r="M10" s="35"/>
      <c r="N10" s="35"/>
      <c r="O10" s="31">
        <f t="shared" si="4"/>
        <v>-4</v>
      </c>
      <c r="P10" s="31">
        <f t="shared" si="5"/>
        <v>-4</v>
      </c>
      <c r="Q10" s="31">
        <f t="shared" si="6"/>
        <v>-4</v>
      </c>
      <c r="R10" s="39">
        <f t="shared" si="7"/>
        <v>-4</v>
      </c>
      <c r="S10" s="33">
        <f t="shared" si="8"/>
        <v>-8</v>
      </c>
      <c r="T10" s="33">
        <f t="shared" si="8"/>
        <v>-8.4</v>
      </c>
      <c r="U10" s="33">
        <f t="shared" si="8"/>
        <v>-8.4</v>
      </c>
      <c r="V10" s="33">
        <f t="shared" si="8"/>
        <v>-8.59</v>
      </c>
      <c r="W10" s="17" t="s">
        <v>192</v>
      </c>
    </row>
    <row r="11" spans="2:29" ht="15" customHeight="1" x14ac:dyDescent="0.25">
      <c r="B11" s="16">
        <v>44197</v>
      </c>
      <c r="C11" s="8" t="s">
        <v>40</v>
      </c>
      <c r="D11" s="8" t="s">
        <v>67</v>
      </c>
      <c r="E11" s="9">
        <v>6</v>
      </c>
      <c r="F11" s="8" t="s">
        <v>194</v>
      </c>
      <c r="G11" s="8" t="s">
        <v>20</v>
      </c>
      <c r="H11" s="68">
        <v>6</v>
      </c>
      <c r="I11" s="10">
        <v>2.25</v>
      </c>
      <c r="J11" s="8" t="s">
        <v>23</v>
      </c>
      <c r="K11" s="35"/>
      <c r="L11" s="35"/>
      <c r="M11" s="35"/>
      <c r="N11" s="35"/>
      <c r="O11" s="31">
        <f t="shared" si="4"/>
        <v>-6</v>
      </c>
      <c r="P11" s="31">
        <f t="shared" si="5"/>
        <v>-6</v>
      </c>
      <c r="Q11" s="31">
        <f t="shared" si="6"/>
        <v>-6</v>
      </c>
      <c r="R11" s="39">
        <f t="shared" si="7"/>
        <v>-6</v>
      </c>
      <c r="S11" s="33">
        <f t="shared" si="8"/>
        <v>-14</v>
      </c>
      <c r="T11" s="33">
        <f t="shared" si="8"/>
        <v>-14.4</v>
      </c>
      <c r="U11" s="33">
        <f t="shared" si="8"/>
        <v>-14.4</v>
      </c>
      <c r="V11" s="33">
        <f t="shared" si="8"/>
        <v>-14.59</v>
      </c>
      <c r="W11" s="17" t="s">
        <v>193</v>
      </c>
    </row>
    <row r="12" spans="2:29" ht="15" customHeight="1" x14ac:dyDescent="0.25">
      <c r="B12" s="16">
        <v>44197</v>
      </c>
      <c r="C12" s="8" t="s">
        <v>40</v>
      </c>
      <c r="D12" s="8" t="s">
        <v>67</v>
      </c>
      <c r="E12" s="9">
        <v>7</v>
      </c>
      <c r="F12" s="8" t="s">
        <v>196</v>
      </c>
      <c r="G12" s="8" t="s">
        <v>20</v>
      </c>
      <c r="H12" s="68">
        <v>1</v>
      </c>
      <c r="I12" s="10">
        <v>14</v>
      </c>
      <c r="J12" s="8" t="s">
        <v>18</v>
      </c>
      <c r="K12" s="35"/>
      <c r="L12" s="35"/>
      <c r="M12" s="35"/>
      <c r="N12" s="35"/>
      <c r="O12" s="31">
        <f t="shared" si="4"/>
        <v>-1</v>
      </c>
      <c r="P12" s="31">
        <f t="shared" si="5"/>
        <v>-1</v>
      </c>
      <c r="Q12" s="31">
        <f t="shared" si="6"/>
        <v>-1</v>
      </c>
      <c r="R12" s="39">
        <f t="shared" si="7"/>
        <v>-1</v>
      </c>
      <c r="S12" s="33">
        <f t="shared" si="8"/>
        <v>-15</v>
      </c>
      <c r="T12" s="33">
        <f t="shared" si="8"/>
        <v>-15.4</v>
      </c>
      <c r="U12" s="33">
        <f t="shared" si="8"/>
        <v>-15.4</v>
      </c>
      <c r="V12" s="33">
        <f t="shared" si="8"/>
        <v>-15.59</v>
      </c>
      <c r="W12" s="17" t="s">
        <v>195</v>
      </c>
    </row>
    <row r="13" spans="2:29" ht="15" customHeight="1" x14ac:dyDescent="0.25">
      <c r="B13" s="16">
        <v>44197</v>
      </c>
      <c r="C13" s="8" t="s">
        <v>40</v>
      </c>
      <c r="D13" s="8" t="s">
        <v>67</v>
      </c>
      <c r="E13" s="9">
        <v>8</v>
      </c>
      <c r="F13" s="8" t="s">
        <v>198</v>
      </c>
      <c r="G13" s="8" t="s">
        <v>20</v>
      </c>
      <c r="H13" s="68">
        <v>4</v>
      </c>
      <c r="I13" s="10">
        <v>2.12</v>
      </c>
      <c r="J13" s="8" t="s">
        <v>6</v>
      </c>
      <c r="K13" s="35">
        <v>2.35</v>
      </c>
      <c r="L13" s="35">
        <v>2</v>
      </c>
      <c r="M13" s="35">
        <v>1.8</v>
      </c>
      <c r="N13" s="35">
        <v>1.9</v>
      </c>
      <c r="O13" s="31">
        <f t="shared" si="4"/>
        <v>5.4</v>
      </c>
      <c r="P13" s="31">
        <f t="shared" si="5"/>
        <v>4</v>
      </c>
      <c r="Q13" s="31">
        <f t="shared" si="6"/>
        <v>3.2</v>
      </c>
      <c r="R13" s="39">
        <f t="shared" si="7"/>
        <v>3.5999999999999996</v>
      </c>
      <c r="S13" s="33">
        <f t="shared" si="8"/>
        <v>-9.6</v>
      </c>
      <c r="T13" s="33">
        <f t="shared" si="8"/>
        <v>-11.4</v>
      </c>
      <c r="U13" s="33">
        <f t="shared" si="8"/>
        <v>-12.2</v>
      </c>
      <c r="V13" s="33">
        <f t="shared" si="8"/>
        <v>-11.99</v>
      </c>
      <c r="W13" s="17" t="s">
        <v>197</v>
      </c>
    </row>
    <row r="14" spans="2:29" ht="15" customHeight="1" x14ac:dyDescent="0.25">
      <c r="B14" s="16">
        <v>44197</v>
      </c>
      <c r="C14" s="8" t="s">
        <v>40</v>
      </c>
      <c r="D14" s="8" t="s">
        <v>67</v>
      </c>
      <c r="E14" s="9">
        <v>9</v>
      </c>
      <c r="F14" s="8" t="s">
        <v>200</v>
      </c>
      <c r="G14" s="8" t="s">
        <v>20</v>
      </c>
      <c r="H14" s="68">
        <v>10</v>
      </c>
      <c r="I14" s="10">
        <v>2.21</v>
      </c>
      <c r="J14" s="8" t="s">
        <v>5</v>
      </c>
      <c r="K14" s="35"/>
      <c r="L14" s="35"/>
      <c r="M14" s="35"/>
      <c r="N14" s="35"/>
      <c r="O14" s="31">
        <f t="shared" si="4"/>
        <v>-10</v>
      </c>
      <c r="P14" s="31">
        <f t="shared" si="5"/>
        <v>-10</v>
      </c>
      <c r="Q14" s="31">
        <f t="shared" si="6"/>
        <v>-10</v>
      </c>
      <c r="R14" s="39">
        <f t="shared" si="7"/>
        <v>-10</v>
      </c>
      <c r="S14" s="33">
        <f t="shared" si="8"/>
        <v>-19.600000000000001</v>
      </c>
      <c r="T14" s="33">
        <f t="shared" si="8"/>
        <v>-21.4</v>
      </c>
      <c r="U14" s="33">
        <f t="shared" si="8"/>
        <v>-22.2</v>
      </c>
      <c r="V14" s="33">
        <f t="shared" si="8"/>
        <v>-21.990000000000002</v>
      </c>
      <c r="W14" s="17" t="s">
        <v>199</v>
      </c>
    </row>
    <row r="15" spans="2:29" ht="15" customHeight="1" x14ac:dyDescent="0.25">
      <c r="B15" s="16">
        <v>44197</v>
      </c>
      <c r="C15" s="8" t="s">
        <v>40</v>
      </c>
      <c r="D15" s="8" t="s">
        <v>67</v>
      </c>
      <c r="E15" s="9">
        <v>9</v>
      </c>
      <c r="F15" s="8" t="s">
        <v>201</v>
      </c>
      <c r="G15" s="8" t="s">
        <v>20</v>
      </c>
      <c r="H15" s="68">
        <v>2</v>
      </c>
      <c r="I15" s="10">
        <v>3.37</v>
      </c>
      <c r="J15" s="8" t="s">
        <v>23</v>
      </c>
      <c r="K15" s="35"/>
      <c r="L15" s="35"/>
      <c r="M15" s="35"/>
      <c r="N15" s="35"/>
      <c r="O15" s="31">
        <f t="shared" si="4"/>
        <v>-2</v>
      </c>
      <c r="P15" s="31">
        <f t="shared" si="5"/>
        <v>-2</v>
      </c>
      <c r="Q15" s="31">
        <f t="shared" si="6"/>
        <v>-2</v>
      </c>
      <c r="R15" s="39">
        <f t="shared" si="7"/>
        <v>-2</v>
      </c>
      <c r="S15" s="33">
        <f t="shared" si="8"/>
        <v>-21.6</v>
      </c>
      <c r="T15" s="33">
        <f t="shared" si="8"/>
        <v>-23.4</v>
      </c>
      <c r="U15" s="33">
        <f t="shared" si="8"/>
        <v>-24.2</v>
      </c>
      <c r="V15" s="33">
        <f t="shared" si="8"/>
        <v>-23.990000000000002</v>
      </c>
      <c r="W15" s="17" t="s">
        <v>199</v>
      </c>
    </row>
    <row r="16" spans="2:29" ht="15" customHeight="1" x14ac:dyDescent="0.25">
      <c r="B16" s="16">
        <v>44198</v>
      </c>
      <c r="C16" s="8" t="s">
        <v>15</v>
      </c>
      <c r="D16" s="8" t="s">
        <v>0</v>
      </c>
      <c r="E16" s="9">
        <v>1</v>
      </c>
      <c r="F16" s="8" t="s">
        <v>52</v>
      </c>
      <c r="G16" s="8" t="s">
        <v>20</v>
      </c>
      <c r="H16" s="68">
        <v>2</v>
      </c>
      <c r="I16" s="10">
        <v>3.98</v>
      </c>
      <c r="J16" s="8" t="s">
        <v>18</v>
      </c>
      <c r="K16" s="35"/>
      <c r="L16" s="35"/>
      <c r="M16" s="35"/>
      <c r="N16" s="35"/>
      <c r="O16" s="31">
        <f t="shared" si="4"/>
        <v>-2</v>
      </c>
      <c r="P16" s="31">
        <f t="shared" si="5"/>
        <v>-2</v>
      </c>
      <c r="Q16" s="31">
        <f t="shared" si="6"/>
        <v>-2</v>
      </c>
      <c r="R16" s="39">
        <f t="shared" si="7"/>
        <v>-2</v>
      </c>
      <c r="S16" s="33">
        <f t="shared" si="8"/>
        <v>-23.6</v>
      </c>
      <c r="T16" s="33">
        <f t="shared" si="8"/>
        <v>-25.4</v>
      </c>
      <c r="U16" s="33">
        <f t="shared" si="8"/>
        <v>-26.2</v>
      </c>
      <c r="V16" s="33">
        <f t="shared" si="8"/>
        <v>-25.990000000000002</v>
      </c>
      <c r="W16" s="17" t="s">
        <v>202</v>
      </c>
    </row>
    <row r="17" spans="2:23" ht="15" customHeight="1" x14ac:dyDescent="0.25">
      <c r="B17" s="16">
        <v>44198</v>
      </c>
      <c r="C17" s="8" t="s">
        <v>15</v>
      </c>
      <c r="D17" s="8" t="s">
        <v>0</v>
      </c>
      <c r="E17" s="9">
        <v>2</v>
      </c>
      <c r="F17" s="8" t="s">
        <v>63</v>
      </c>
      <c r="G17" s="8" t="s">
        <v>20</v>
      </c>
      <c r="H17" s="68">
        <v>2</v>
      </c>
      <c r="I17" s="10">
        <v>3.49</v>
      </c>
      <c r="J17" s="8" t="s">
        <v>6</v>
      </c>
      <c r="K17" s="35">
        <v>7.5</v>
      </c>
      <c r="L17" s="35">
        <v>6.6</v>
      </c>
      <c r="M17" s="35">
        <v>7.5</v>
      </c>
      <c r="N17" s="35">
        <v>6.4</v>
      </c>
      <c r="O17" s="31">
        <f t="shared" si="4"/>
        <v>13</v>
      </c>
      <c r="P17" s="31">
        <f t="shared" si="5"/>
        <v>11.2</v>
      </c>
      <c r="Q17" s="31">
        <f t="shared" si="6"/>
        <v>13</v>
      </c>
      <c r="R17" s="39">
        <f t="shared" si="7"/>
        <v>10.8</v>
      </c>
      <c r="S17" s="33">
        <f t="shared" si="8"/>
        <v>-10.600000000000001</v>
      </c>
      <c r="T17" s="33">
        <f t="shared" si="8"/>
        <v>-14.2</v>
      </c>
      <c r="U17" s="33">
        <f t="shared" si="8"/>
        <v>-13.2</v>
      </c>
      <c r="V17" s="33">
        <f t="shared" si="8"/>
        <v>-15.190000000000001</v>
      </c>
      <c r="W17" s="17" t="s">
        <v>203</v>
      </c>
    </row>
    <row r="18" spans="2:23" ht="15" customHeight="1" x14ac:dyDescent="0.25">
      <c r="B18" s="16">
        <v>44198</v>
      </c>
      <c r="C18" s="8" t="s">
        <v>15</v>
      </c>
      <c r="D18" s="8" t="s">
        <v>0</v>
      </c>
      <c r="E18" s="9">
        <v>3</v>
      </c>
      <c r="F18" s="8" t="s">
        <v>185</v>
      </c>
      <c r="G18" s="8" t="s">
        <v>20</v>
      </c>
      <c r="H18" s="68">
        <v>4</v>
      </c>
      <c r="I18" s="10">
        <v>9.01</v>
      </c>
      <c r="J18" s="8" t="s">
        <v>18</v>
      </c>
      <c r="K18" s="35"/>
      <c r="L18" s="35"/>
      <c r="M18" s="35"/>
      <c r="N18" s="35"/>
      <c r="O18" s="31">
        <f t="shared" si="4"/>
        <v>-4</v>
      </c>
      <c r="P18" s="31">
        <f t="shared" si="5"/>
        <v>-4</v>
      </c>
      <c r="Q18" s="31">
        <f t="shared" si="6"/>
        <v>-4</v>
      </c>
      <c r="R18" s="39">
        <f t="shared" si="7"/>
        <v>-4</v>
      </c>
      <c r="S18" s="33">
        <f t="shared" si="8"/>
        <v>-14.600000000000001</v>
      </c>
      <c r="T18" s="33">
        <f t="shared" si="8"/>
        <v>-18.2</v>
      </c>
      <c r="U18" s="33">
        <f t="shared" si="8"/>
        <v>-17.2</v>
      </c>
      <c r="V18" s="33">
        <f t="shared" si="8"/>
        <v>-19.190000000000001</v>
      </c>
      <c r="W18" s="17" t="s">
        <v>204</v>
      </c>
    </row>
    <row r="19" spans="2:23" ht="15" customHeight="1" x14ac:dyDescent="0.25">
      <c r="B19" s="16">
        <v>44198</v>
      </c>
      <c r="C19" s="8" t="s">
        <v>15</v>
      </c>
      <c r="D19" s="8" t="s">
        <v>0</v>
      </c>
      <c r="E19" s="9">
        <v>3</v>
      </c>
      <c r="F19" s="8" t="s">
        <v>205</v>
      </c>
      <c r="G19" s="8" t="s">
        <v>20</v>
      </c>
      <c r="H19" s="68">
        <v>2</v>
      </c>
      <c r="I19" s="10">
        <v>4.2</v>
      </c>
      <c r="J19" s="8" t="s">
        <v>18</v>
      </c>
      <c r="K19" s="35"/>
      <c r="L19" s="35"/>
      <c r="M19" s="35"/>
      <c r="N19" s="35"/>
      <c r="O19" s="31">
        <f t="shared" si="4"/>
        <v>-2</v>
      </c>
      <c r="P19" s="31">
        <f t="shared" si="5"/>
        <v>-2</v>
      </c>
      <c r="Q19" s="31">
        <f t="shared" si="6"/>
        <v>-2</v>
      </c>
      <c r="R19" s="39">
        <f t="shared" si="7"/>
        <v>-2</v>
      </c>
      <c r="S19" s="33">
        <f t="shared" si="8"/>
        <v>-16.600000000000001</v>
      </c>
      <c r="T19" s="33">
        <f t="shared" si="8"/>
        <v>-20.2</v>
      </c>
      <c r="U19" s="33">
        <f t="shared" si="8"/>
        <v>-19.2</v>
      </c>
      <c r="V19" s="33">
        <f t="shared" si="8"/>
        <v>-21.19</v>
      </c>
      <c r="W19" s="17" t="s">
        <v>204</v>
      </c>
    </row>
    <row r="20" spans="2:23" ht="15" customHeight="1" x14ac:dyDescent="0.25">
      <c r="B20" s="16">
        <v>44198</v>
      </c>
      <c r="C20" s="8" t="s">
        <v>15</v>
      </c>
      <c r="D20" s="8" t="s">
        <v>0</v>
      </c>
      <c r="E20" s="9">
        <v>3</v>
      </c>
      <c r="F20" s="8" t="s">
        <v>59</v>
      </c>
      <c r="G20" s="8" t="s">
        <v>20</v>
      </c>
      <c r="H20" s="68">
        <v>1</v>
      </c>
      <c r="I20" s="10">
        <v>4.6100000000000003</v>
      </c>
      <c r="J20" s="8" t="s">
        <v>23</v>
      </c>
      <c r="K20" s="35"/>
      <c r="L20" s="35"/>
      <c r="M20" s="35"/>
      <c r="N20" s="35"/>
      <c r="O20" s="31">
        <f t="shared" si="4"/>
        <v>-1</v>
      </c>
      <c r="P20" s="31">
        <f t="shared" si="5"/>
        <v>-1</v>
      </c>
      <c r="Q20" s="31">
        <f t="shared" si="6"/>
        <v>-1</v>
      </c>
      <c r="R20" s="39">
        <f t="shared" si="7"/>
        <v>-1</v>
      </c>
      <c r="S20" s="33">
        <f t="shared" si="8"/>
        <v>-17.600000000000001</v>
      </c>
      <c r="T20" s="33">
        <f t="shared" si="8"/>
        <v>-21.2</v>
      </c>
      <c r="U20" s="33">
        <f t="shared" si="8"/>
        <v>-20.2</v>
      </c>
      <c r="V20" s="33">
        <f t="shared" si="8"/>
        <v>-22.19</v>
      </c>
      <c r="W20" s="17" t="s">
        <v>204</v>
      </c>
    </row>
    <row r="21" spans="2:23" ht="15" customHeight="1" x14ac:dyDescent="0.25">
      <c r="B21" s="16">
        <v>44198</v>
      </c>
      <c r="C21" s="8" t="s">
        <v>15</v>
      </c>
      <c r="D21" s="8" t="s">
        <v>0</v>
      </c>
      <c r="E21" s="9">
        <v>5</v>
      </c>
      <c r="F21" s="8" t="s">
        <v>207</v>
      </c>
      <c r="G21" s="8" t="s">
        <v>20</v>
      </c>
      <c r="H21" s="68">
        <v>2</v>
      </c>
      <c r="I21" s="10">
        <v>8.57</v>
      </c>
      <c r="J21" s="8" t="s">
        <v>18</v>
      </c>
      <c r="K21" s="35"/>
      <c r="L21" s="35"/>
      <c r="M21" s="35"/>
      <c r="N21" s="35"/>
      <c r="O21" s="31">
        <f t="shared" si="4"/>
        <v>-2</v>
      </c>
      <c r="P21" s="31">
        <f t="shared" si="5"/>
        <v>-2</v>
      </c>
      <c r="Q21" s="31">
        <f t="shared" si="6"/>
        <v>-2</v>
      </c>
      <c r="R21" s="39">
        <f t="shared" si="7"/>
        <v>-2</v>
      </c>
      <c r="S21" s="33">
        <f t="shared" si="8"/>
        <v>-19.600000000000001</v>
      </c>
      <c r="T21" s="33">
        <f t="shared" si="8"/>
        <v>-23.2</v>
      </c>
      <c r="U21" s="33">
        <f t="shared" si="8"/>
        <v>-22.2</v>
      </c>
      <c r="V21" s="33">
        <f t="shared" si="8"/>
        <v>-24.19</v>
      </c>
      <c r="W21" s="17" t="s">
        <v>206</v>
      </c>
    </row>
    <row r="22" spans="2:23" ht="15" customHeight="1" x14ac:dyDescent="0.25">
      <c r="B22" s="16">
        <v>44198</v>
      </c>
      <c r="C22" s="8" t="s">
        <v>15</v>
      </c>
      <c r="D22" s="8" t="s">
        <v>0</v>
      </c>
      <c r="E22" s="9">
        <v>5</v>
      </c>
      <c r="F22" s="8" t="s">
        <v>208</v>
      </c>
      <c r="G22" s="8" t="s">
        <v>20</v>
      </c>
      <c r="H22" s="68">
        <v>2</v>
      </c>
      <c r="I22" s="10">
        <v>8.91</v>
      </c>
      <c r="J22" s="8" t="s">
        <v>18</v>
      </c>
      <c r="K22" s="35"/>
      <c r="L22" s="35"/>
      <c r="M22" s="35"/>
      <c r="N22" s="35"/>
      <c r="O22" s="31">
        <f t="shared" si="4"/>
        <v>-2</v>
      </c>
      <c r="P22" s="31">
        <f t="shared" si="5"/>
        <v>-2</v>
      </c>
      <c r="Q22" s="31">
        <f t="shared" si="6"/>
        <v>-2</v>
      </c>
      <c r="R22" s="39">
        <f t="shared" si="7"/>
        <v>-2</v>
      </c>
      <c r="S22" s="33">
        <f t="shared" si="8"/>
        <v>-21.6</v>
      </c>
      <c r="T22" s="33">
        <f t="shared" si="8"/>
        <v>-25.2</v>
      </c>
      <c r="U22" s="33">
        <f t="shared" si="8"/>
        <v>-24.2</v>
      </c>
      <c r="V22" s="33">
        <f t="shared" si="8"/>
        <v>-26.19</v>
      </c>
      <c r="W22" s="17" t="s">
        <v>206</v>
      </c>
    </row>
    <row r="23" spans="2:23" ht="15" customHeight="1" x14ac:dyDescent="0.25">
      <c r="B23" s="16">
        <v>44198</v>
      </c>
      <c r="C23" s="8" t="s">
        <v>15</v>
      </c>
      <c r="D23" s="8" t="s">
        <v>0</v>
      </c>
      <c r="E23" s="9">
        <v>7</v>
      </c>
      <c r="F23" s="8" t="s">
        <v>72</v>
      </c>
      <c r="G23" s="8" t="s">
        <v>20</v>
      </c>
      <c r="H23" s="68">
        <v>2</v>
      </c>
      <c r="I23" s="10">
        <v>4.49</v>
      </c>
      <c r="J23" s="8" t="s">
        <v>18</v>
      </c>
      <c r="K23" s="35"/>
      <c r="L23" s="35"/>
      <c r="M23" s="35"/>
      <c r="N23" s="35"/>
      <c r="O23" s="31">
        <f t="shared" si="4"/>
        <v>-2</v>
      </c>
      <c r="P23" s="31">
        <f t="shared" si="5"/>
        <v>-2</v>
      </c>
      <c r="Q23" s="31">
        <f t="shared" si="6"/>
        <v>-2</v>
      </c>
      <c r="R23" s="39">
        <f t="shared" si="7"/>
        <v>-2</v>
      </c>
      <c r="S23" s="33">
        <f t="shared" si="8"/>
        <v>-23.6</v>
      </c>
      <c r="T23" s="33">
        <f t="shared" si="8"/>
        <v>-27.2</v>
      </c>
      <c r="U23" s="33">
        <f t="shared" si="8"/>
        <v>-26.2</v>
      </c>
      <c r="V23" s="33">
        <f t="shared" si="8"/>
        <v>-28.19</v>
      </c>
      <c r="W23" s="17" t="s">
        <v>209</v>
      </c>
    </row>
    <row r="24" spans="2:23" ht="15" customHeight="1" x14ac:dyDescent="0.25">
      <c r="B24" s="16">
        <v>44198</v>
      </c>
      <c r="C24" s="8" t="s">
        <v>15</v>
      </c>
      <c r="D24" s="8" t="s">
        <v>0</v>
      </c>
      <c r="E24" s="9">
        <v>7</v>
      </c>
      <c r="F24" s="8" t="s">
        <v>45</v>
      </c>
      <c r="G24" s="8" t="s">
        <v>20</v>
      </c>
      <c r="H24" s="68">
        <v>2</v>
      </c>
      <c r="I24" s="10">
        <v>4.7699999999999996</v>
      </c>
      <c r="J24" s="8" t="s">
        <v>23</v>
      </c>
      <c r="K24" s="35"/>
      <c r="L24" s="35"/>
      <c r="M24" s="35"/>
      <c r="N24" s="35"/>
      <c r="O24" s="31">
        <f t="shared" si="4"/>
        <v>-2</v>
      </c>
      <c r="P24" s="31">
        <f t="shared" si="5"/>
        <v>-2</v>
      </c>
      <c r="Q24" s="31">
        <f t="shared" si="6"/>
        <v>-2</v>
      </c>
      <c r="R24" s="39">
        <f t="shared" si="7"/>
        <v>-2</v>
      </c>
      <c r="S24" s="33">
        <f t="shared" si="8"/>
        <v>-25.6</v>
      </c>
      <c r="T24" s="33">
        <f t="shared" si="8"/>
        <v>-29.2</v>
      </c>
      <c r="U24" s="33">
        <f t="shared" si="8"/>
        <v>-28.2</v>
      </c>
      <c r="V24" s="33">
        <f t="shared" si="8"/>
        <v>-30.19</v>
      </c>
      <c r="W24" s="17" t="s">
        <v>209</v>
      </c>
    </row>
    <row r="25" spans="2:23" ht="15" customHeight="1" x14ac:dyDescent="0.25">
      <c r="B25" s="16">
        <v>44198</v>
      </c>
      <c r="C25" s="8" t="s">
        <v>15</v>
      </c>
      <c r="D25" s="8" t="s">
        <v>0</v>
      </c>
      <c r="E25" s="9">
        <v>8</v>
      </c>
      <c r="F25" s="8" t="s">
        <v>210</v>
      </c>
      <c r="G25" s="8" t="s">
        <v>20</v>
      </c>
      <c r="H25" s="68">
        <v>2</v>
      </c>
      <c r="I25" s="10">
        <v>7.06</v>
      </c>
      <c r="J25" s="8" t="s">
        <v>18</v>
      </c>
      <c r="K25" s="35"/>
      <c r="L25" s="35"/>
      <c r="M25" s="35"/>
      <c r="N25" s="35"/>
      <c r="O25" s="31">
        <f t="shared" si="4"/>
        <v>-2</v>
      </c>
      <c r="P25" s="31">
        <f t="shared" si="5"/>
        <v>-2</v>
      </c>
      <c r="Q25" s="31">
        <f t="shared" si="6"/>
        <v>-2</v>
      </c>
      <c r="R25" s="39">
        <f t="shared" si="7"/>
        <v>-2</v>
      </c>
      <c r="S25" s="33">
        <f t="shared" ref="S25:V40" si="9">O25+S24</f>
        <v>-27.6</v>
      </c>
      <c r="T25" s="33">
        <f t="shared" si="9"/>
        <v>-31.2</v>
      </c>
      <c r="U25" s="33">
        <f t="shared" si="9"/>
        <v>-30.2</v>
      </c>
      <c r="V25" s="33">
        <f t="shared" si="9"/>
        <v>-32.19</v>
      </c>
      <c r="W25" s="17" t="s">
        <v>212</v>
      </c>
    </row>
    <row r="26" spans="2:23" ht="15" customHeight="1" x14ac:dyDescent="0.25">
      <c r="B26" s="16">
        <v>44198</v>
      </c>
      <c r="C26" s="8" t="s">
        <v>15</v>
      </c>
      <c r="D26" s="8" t="s">
        <v>0</v>
      </c>
      <c r="E26" s="9">
        <v>8</v>
      </c>
      <c r="F26" s="8" t="s">
        <v>69</v>
      </c>
      <c r="G26" s="8" t="s">
        <v>20</v>
      </c>
      <c r="H26" s="68">
        <v>2</v>
      </c>
      <c r="I26" s="10">
        <v>7.74</v>
      </c>
      <c r="J26" s="8" t="s">
        <v>18</v>
      </c>
      <c r="K26" s="35"/>
      <c r="L26" s="35"/>
      <c r="M26" s="35"/>
      <c r="N26" s="35"/>
      <c r="O26" s="31">
        <f t="shared" si="4"/>
        <v>-2</v>
      </c>
      <c r="P26" s="31">
        <f t="shared" si="5"/>
        <v>-2</v>
      </c>
      <c r="Q26" s="31">
        <f t="shared" si="6"/>
        <v>-2</v>
      </c>
      <c r="R26" s="39">
        <f t="shared" si="7"/>
        <v>-2</v>
      </c>
      <c r="S26" s="33">
        <f t="shared" si="9"/>
        <v>-29.6</v>
      </c>
      <c r="T26" s="33">
        <f t="shared" si="9"/>
        <v>-33.200000000000003</v>
      </c>
      <c r="U26" s="33">
        <f t="shared" si="9"/>
        <v>-32.200000000000003</v>
      </c>
      <c r="V26" s="33">
        <f t="shared" si="9"/>
        <v>-34.19</v>
      </c>
      <c r="W26" s="17" t="s">
        <v>212</v>
      </c>
    </row>
    <row r="27" spans="2:23" ht="15" customHeight="1" x14ac:dyDescent="0.25">
      <c r="B27" s="16">
        <v>44198</v>
      </c>
      <c r="C27" s="8" t="s">
        <v>15</v>
      </c>
      <c r="D27" s="8" t="s">
        <v>0</v>
      </c>
      <c r="E27" s="9">
        <v>9</v>
      </c>
      <c r="F27" s="8" t="s">
        <v>213</v>
      </c>
      <c r="G27" s="8" t="s">
        <v>20</v>
      </c>
      <c r="H27" s="68">
        <v>2</v>
      </c>
      <c r="I27" s="10">
        <v>3.85</v>
      </c>
      <c r="J27" s="8" t="s">
        <v>23</v>
      </c>
      <c r="K27" s="35"/>
      <c r="L27" s="35"/>
      <c r="M27" s="35"/>
      <c r="N27" s="35"/>
      <c r="O27" s="31">
        <f t="shared" si="4"/>
        <v>-2</v>
      </c>
      <c r="P27" s="31">
        <f t="shared" si="5"/>
        <v>-2</v>
      </c>
      <c r="Q27" s="31">
        <f t="shared" si="6"/>
        <v>-2</v>
      </c>
      <c r="R27" s="39">
        <f t="shared" si="7"/>
        <v>-2</v>
      </c>
      <c r="S27" s="33">
        <f t="shared" si="9"/>
        <v>-31.6</v>
      </c>
      <c r="T27" s="33">
        <f t="shared" si="9"/>
        <v>-35.200000000000003</v>
      </c>
      <c r="U27" s="33">
        <f t="shared" si="9"/>
        <v>-34.200000000000003</v>
      </c>
      <c r="V27" s="33">
        <f t="shared" si="9"/>
        <v>-36.19</v>
      </c>
      <c r="W27" s="17" t="s">
        <v>211</v>
      </c>
    </row>
    <row r="28" spans="2:23" ht="15" customHeight="1" x14ac:dyDescent="0.25">
      <c r="B28" s="16">
        <v>44198</v>
      </c>
      <c r="C28" s="8" t="s">
        <v>15</v>
      </c>
      <c r="D28" s="8" t="s">
        <v>0</v>
      </c>
      <c r="E28" s="9">
        <v>9</v>
      </c>
      <c r="F28" s="8" t="s">
        <v>76</v>
      </c>
      <c r="G28" s="8" t="s">
        <v>20</v>
      </c>
      <c r="H28" s="68">
        <v>1</v>
      </c>
      <c r="I28" s="10">
        <v>8.94</v>
      </c>
      <c r="J28" s="8" t="s">
        <v>18</v>
      </c>
      <c r="K28" s="35"/>
      <c r="L28" s="35"/>
      <c r="M28" s="35"/>
      <c r="N28" s="35"/>
      <c r="O28" s="31">
        <f t="shared" si="4"/>
        <v>-1</v>
      </c>
      <c r="P28" s="31">
        <f t="shared" si="5"/>
        <v>-1</v>
      </c>
      <c r="Q28" s="31">
        <f t="shared" si="6"/>
        <v>-1</v>
      </c>
      <c r="R28" s="39">
        <f t="shared" si="7"/>
        <v>-1</v>
      </c>
      <c r="S28" s="33">
        <f t="shared" si="9"/>
        <v>-32.6</v>
      </c>
      <c r="T28" s="33">
        <f t="shared" si="9"/>
        <v>-36.200000000000003</v>
      </c>
      <c r="U28" s="33">
        <f t="shared" si="9"/>
        <v>-35.200000000000003</v>
      </c>
      <c r="V28" s="33">
        <f t="shared" si="9"/>
        <v>-37.19</v>
      </c>
      <c r="W28" s="17" t="s">
        <v>211</v>
      </c>
    </row>
    <row r="29" spans="2:23" ht="15" customHeight="1" x14ac:dyDescent="0.25">
      <c r="B29" s="16">
        <v>44198</v>
      </c>
      <c r="C29" s="8" t="s">
        <v>15</v>
      </c>
      <c r="D29" s="8" t="s">
        <v>0</v>
      </c>
      <c r="E29" s="9">
        <v>9</v>
      </c>
      <c r="F29" s="8" t="s">
        <v>214</v>
      </c>
      <c r="G29" s="8" t="s">
        <v>20</v>
      </c>
      <c r="H29" s="68">
        <v>1</v>
      </c>
      <c r="I29" s="10">
        <v>14</v>
      </c>
      <c r="J29" s="8" t="s">
        <v>18</v>
      </c>
      <c r="K29" s="35"/>
      <c r="L29" s="35"/>
      <c r="M29" s="35"/>
      <c r="N29" s="35"/>
      <c r="O29" s="31">
        <f t="shared" si="4"/>
        <v>-1</v>
      </c>
      <c r="P29" s="31">
        <f t="shared" si="5"/>
        <v>-1</v>
      </c>
      <c r="Q29" s="31">
        <f t="shared" si="6"/>
        <v>-1</v>
      </c>
      <c r="R29" s="39">
        <f t="shared" si="7"/>
        <v>-1</v>
      </c>
      <c r="S29" s="33">
        <f t="shared" si="9"/>
        <v>-33.6</v>
      </c>
      <c r="T29" s="33">
        <f t="shared" si="9"/>
        <v>-37.200000000000003</v>
      </c>
      <c r="U29" s="33">
        <f t="shared" si="9"/>
        <v>-36.200000000000003</v>
      </c>
      <c r="V29" s="33">
        <f t="shared" si="9"/>
        <v>-38.19</v>
      </c>
      <c r="W29" s="17" t="s">
        <v>215</v>
      </c>
    </row>
    <row r="30" spans="2:23" ht="15" customHeight="1" x14ac:dyDescent="0.25">
      <c r="B30" s="16">
        <v>44199</v>
      </c>
      <c r="C30" s="8" t="s">
        <v>24</v>
      </c>
      <c r="D30" s="8" t="s">
        <v>25</v>
      </c>
      <c r="E30" s="9">
        <v>1</v>
      </c>
      <c r="F30" s="8" t="s">
        <v>217</v>
      </c>
      <c r="G30" s="8" t="s">
        <v>20</v>
      </c>
      <c r="H30" s="68">
        <v>4</v>
      </c>
      <c r="I30" s="10">
        <v>1.95</v>
      </c>
      <c r="J30" s="8" t="s">
        <v>6</v>
      </c>
      <c r="K30" s="35">
        <v>2.4500000000000002</v>
      </c>
      <c r="L30" s="35">
        <v>3.5</v>
      </c>
      <c r="M30" s="35">
        <v>3.2</v>
      </c>
      <c r="N30" s="35">
        <v>3.53</v>
      </c>
      <c r="O30" s="31">
        <f t="shared" si="4"/>
        <v>5.8000000000000007</v>
      </c>
      <c r="P30" s="31">
        <f t="shared" si="5"/>
        <v>10</v>
      </c>
      <c r="Q30" s="31">
        <f t="shared" si="6"/>
        <v>8.8000000000000007</v>
      </c>
      <c r="R30" s="39">
        <f t="shared" si="7"/>
        <v>10.119999999999999</v>
      </c>
      <c r="S30" s="33">
        <f t="shared" si="9"/>
        <v>-27.8</v>
      </c>
      <c r="T30" s="33">
        <f t="shared" si="9"/>
        <v>-27.200000000000003</v>
      </c>
      <c r="U30" s="33">
        <f t="shared" si="9"/>
        <v>-27.400000000000002</v>
      </c>
      <c r="V30" s="33">
        <f t="shared" si="9"/>
        <v>-28.07</v>
      </c>
      <c r="W30" s="17" t="s">
        <v>216</v>
      </c>
    </row>
    <row r="31" spans="2:23" ht="15" customHeight="1" x14ac:dyDescent="0.25">
      <c r="B31" s="16">
        <v>44199</v>
      </c>
      <c r="C31" s="8" t="s">
        <v>24</v>
      </c>
      <c r="D31" s="8" t="s">
        <v>25</v>
      </c>
      <c r="E31" s="9">
        <v>2</v>
      </c>
      <c r="F31" s="8" t="s">
        <v>219</v>
      </c>
      <c r="G31" s="8" t="s">
        <v>20</v>
      </c>
      <c r="H31" s="68">
        <v>4</v>
      </c>
      <c r="I31" s="10">
        <v>2.14</v>
      </c>
      <c r="J31" s="8" t="s">
        <v>18</v>
      </c>
      <c r="K31" s="35"/>
      <c r="L31" s="35"/>
      <c r="M31" s="35"/>
      <c r="N31" s="35"/>
      <c r="O31" s="31">
        <f t="shared" si="4"/>
        <v>-4</v>
      </c>
      <c r="P31" s="31">
        <f t="shared" si="5"/>
        <v>-4</v>
      </c>
      <c r="Q31" s="31">
        <f t="shared" si="6"/>
        <v>-4</v>
      </c>
      <c r="R31" s="39">
        <f t="shared" si="7"/>
        <v>-4</v>
      </c>
      <c r="S31" s="33">
        <f t="shared" si="9"/>
        <v>-31.8</v>
      </c>
      <c r="T31" s="33">
        <f t="shared" si="9"/>
        <v>-31.200000000000003</v>
      </c>
      <c r="U31" s="33">
        <f t="shared" si="9"/>
        <v>-31.400000000000002</v>
      </c>
      <c r="V31" s="33">
        <f t="shared" si="9"/>
        <v>-32.07</v>
      </c>
      <c r="W31" s="17" t="s">
        <v>218</v>
      </c>
    </row>
    <row r="32" spans="2:23" ht="15" customHeight="1" x14ac:dyDescent="0.25">
      <c r="B32" s="16">
        <v>44199</v>
      </c>
      <c r="C32" s="8" t="s">
        <v>24</v>
      </c>
      <c r="D32" s="8" t="s">
        <v>25</v>
      </c>
      <c r="E32" s="9">
        <v>3</v>
      </c>
      <c r="F32" s="8" t="s">
        <v>221</v>
      </c>
      <c r="G32" s="8" t="s">
        <v>20</v>
      </c>
      <c r="H32" s="68">
        <v>1</v>
      </c>
      <c r="I32" s="10">
        <v>6</v>
      </c>
      <c r="J32" s="8" t="s">
        <v>5</v>
      </c>
      <c r="K32" s="35"/>
      <c r="L32" s="35"/>
      <c r="M32" s="35"/>
      <c r="N32" s="35"/>
      <c r="O32" s="31">
        <f t="shared" si="4"/>
        <v>-1</v>
      </c>
      <c r="P32" s="31">
        <f t="shared" si="5"/>
        <v>-1</v>
      </c>
      <c r="Q32" s="31">
        <f t="shared" si="6"/>
        <v>-1</v>
      </c>
      <c r="R32" s="39">
        <f t="shared" si="7"/>
        <v>-1</v>
      </c>
      <c r="S32" s="33">
        <f t="shared" si="9"/>
        <v>-32.799999999999997</v>
      </c>
      <c r="T32" s="33">
        <f t="shared" si="9"/>
        <v>-32.200000000000003</v>
      </c>
      <c r="U32" s="33">
        <f t="shared" si="9"/>
        <v>-32.400000000000006</v>
      </c>
      <c r="V32" s="33">
        <f t="shared" si="9"/>
        <v>-33.07</v>
      </c>
      <c r="W32" s="17" t="s">
        <v>220</v>
      </c>
    </row>
    <row r="33" spans="2:23" ht="15" customHeight="1" x14ac:dyDescent="0.25">
      <c r="B33" s="16">
        <v>44199</v>
      </c>
      <c r="C33" s="8" t="s">
        <v>24</v>
      </c>
      <c r="D33" s="8" t="s">
        <v>25</v>
      </c>
      <c r="E33" s="9">
        <v>5</v>
      </c>
      <c r="F33" s="8" t="s">
        <v>183</v>
      </c>
      <c r="G33" s="8" t="s">
        <v>20</v>
      </c>
      <c r="H33" s="68">
        <v>4</v>
      </c>
      <c r="I33" s="10">
        <v>3.01</v>
      </c>
      <c r="J33" s="8" t="s">
        <v>18</v>
      </c>
      <c r="K33" s="35"/>
      <c r="L33" s="35"/>
      <c r="M33" s="35"/>
      <c r="N33" s="35"/>
      <c r="O33" s="31">
        <f t="shared" si="4"/>
        <v>-4</v>
      </c>
      <c r="P33" s="31">
        <f t="shared" si="5"/>
        <v>-4</v>
      </c>
      <c r="Q33" s="31">
        <f t="shared" si="6"/>
        <v>-4</v>
      </c>
      <c r="R33" s="39">
        <f t="shared" si="7"/>
        <v>-4</v>
      </c>
      <c r="S33" s="33">
        <f t="shared" si="9"/>
        <v>-36.799999999999997</v>
      </c>
      <c r="T33" s="33">
        <f t="shared" si="9"/>
        <v>-36.200000000000003</v>
      </c>
      <c r="U33" s="33">
        <f t="shared" si="9"/>
        <v>-36.400000000000006</v>
      </c>
      <c r="V33" s="33">
        <f t="shared" si="9"/>
        <v>-37.07</v>
      </c>
      <c r="W33" s="17" t="s">
        <v>223</v>
      </c>
    </row>
    <row r="34" spans="2:23" ht="15" customHeight="1" x14ac:dyDescent="0.25">
      <c r="B34" s="16">
        <v>44199</v>
      </c>
      <c r="C34" s="8" t="s">
        <v>24</v>
      </c>
      <c r="D34" s="8" t="s">
        <v>25</v>
      </c>
      <c r="E34" s="9">
        <v>5</v>
      </c>
      <c r="F34" s="8" t="s">
        <v>183</v>
      </c>
      <c r="G34" s="8" t="s">
        <v>21</v>
      </c>
      <c r="H34" s="68">
        <v>4</v>
      </c>
      <c r="I34" s="10">
        <v>3.01</v>
      </c>
      <c r="J34" s="8" t="s">
        <v>18</v>
      </c>
      <c r="K34" s="35"/>
      <c r="L34" s="35"/>
      <c r="M34" s="35"/>
      <c r="N34" s="35"/>
      <c r="O34" s="31">
        <f t="shared" si="4"/>
        <v>-4</v>
      </c>
      <c r="P34" s="31">
        <f t="shared" si="5"/>
        <v>-4</v>
      </c>
      <c r="Q34" s="31">
        <f t="shared" si="6"/>
        <v>-4</v>
      </c>
      <c r="R34" s="39">
        <f t="shared" si="7"/>
        <v>-4</v>
      </c>
      <c r="S34" s="33">
        <f t="shared" si="9"/>
        <v>-40.799999999999997</v>
      </c>
      <c r="T34" s="33">
        <f t="shared" si="9"/>
        <v>-40.200000000000003</v>
      </c>
      <c r="U34" s="33">
        <f t="shared" si="9"/>
        <v>-40.400000000000006</v>
      </c>
      <c r="V34" s="33">
        <f t="shared" si="9"/>
        <v>-41.07</v>
      </c>
      <c r="W34" s="17" t="s">
        <v>223</v>
      </c>
    </row>
    <row r="35" spans="2:23" ht="15" customHeight="1" x14ac:dyDescent="0.25">
      <c r="B35" s="16">
        <v>44199</v>
      </c>
      <c r="C35" s="8" t="s">
        <v>24</v>
      </c>
      <c r="D35" s="8" t="s">
        <v>25</v>
      </c>
      <c r="E35" s="9">
        <v>7</v>
      </c>
      <c r="F35" s="8" t="s">
        <v>224</v>
      </c>
      <c r="G35" s="8" t="s">
        <v>20</v>
      </c>
      <c r="H35" s="68">
        <v>4</v>
      </c>
      <c r="I35" s="10">
        <v>3.29</v>
      </c>
      <c r="J35" s="8" t="s">
        <v>5</v>
      </c>
      <c r="K35" s="35"/>
      <c r="L35" s="35"/>
      <c r="M35" s="35"/>
      <c r="N35" s="35"/>
      <c r="O35" s="31">
        <f t="shared" si="4"/>
        <v>-4</v>
      </c>
      <c r="P35" s="31">
        <f t="shared" si="5"/>
        <v>-4</v>
      </c>
      <c r="Q35" s="31">
        <f t="shared" si="6"/>
        <v>-4</v>
      </c>
      <c r="R35" s="39">
        <f t="shared" si="7"/>
        <v>-4</v>
      </c>
      <c r="S35" s="33">
        <f t="shared" si="9"/>
        <v>-44.8</v>
      </c>
      <c r="T35" s="33">
        <f t="shared" si="9"/>
        <v>-44.2</v>
      </c>
      <c r="U35" s="33">
        <f t="shared" si="9"/>
        <v>-44.400000000000006</v>
      </c>
      <c r="V35" s="33">
        <f t="shared" si="9"/>
        <v>-45.07</v>
      </c>
      <c r="W35" s="17" t="s">
        <v>222</v>
      </c>
    </row>
    <row r="36" spans="2:23" ht="15" customHeight="1" x14ac:dyDescent="0.25">
      <c r="B36" s="16">
        <v>44199</v>
      </c>
      <c r="C36" s="8" t="s">
        <v>24</v>
      </c>
      <c r="D36" s="8" t="s">
        <v>25</v>
      </c>
      <c r="E36" s="9">
        <v>8</v>
      </c>
      <c r="F36" s="8" t="s">
        <v>122</v>
      </c>
      <c r="G36" s="8" t="s">
        <v>20</v>
      </c>
      <c r="H36" s="68">
        <v>4</v>
      </c>
      <c r="I36" s="10">
        <v>2.02</v>
      </c>
      <c r="J36" s="8" t="s">
        <v>6</v>
      </c>
      <c r="K36" s="35">
        <v>1.9</v>
      </c>
      <c r="L36" s="35">
        <v>2</v>
      </c>
      <c r="M36" s="35">
        <v>2.0499999999999998</v>
      </c>
      <c r="N36" s="35">
        <v>2.15</v>
      </c>
      <c r="O36" s="31">
        <f t="shared" si="4"/>
        <v>3.5999999999999996</v>
      </c>
      <c r="P36" s="31">
        <f t="shared" si="5"/>
        <v>4</v>
      </c>
      <c r="Q36" s="31">
        <f t="shared" si="6"/>
        <v>4.1999999999999993</v>
      </c>
      <c r="R36" s="39">
        <f t="shared" si="7"/>
        <v>4.5999999999999996</v>
      </c>
      <c r="S36" s="33">
        <f t="shared" si="9"/>
        <v>-41.199999999999996</v>
      </c>
      <c r="T36" s="33">
        <f t="shared" si="9"/>
        <v>-40.200000000000003</v>
      </c>
      <c r="U36" s="33">
        <f t="shared" si="9"/>
        <v>-40.200000000000003</v>
      </c>
      <c r="V36" s="33">
        <f t="shared" si="9"/>
        <v>-40.47</v>
      </c>
      <c r="W36" s="17" t="s">
        <v>225</v>
      </c>
    </row>
    <row r="37" spans="2:23" ht="15" customHeight="1" x14ac:dyDescent="0.25">
      <c r="B37" s="16">
        <v>44203</v>
      </c>
      <c r="C37" s="8" t="s">
        <v>43</v>
      </c>
      <c r="D37" s="8" t="s">
        <v>39</v>
      </c>
      <c r="E37" s="9">
        <v>1</v>
      </c>
      <c r="F37" s="8" t="s">
        <v>338</v>
      </c>
      <c r="G37" s="8" t="s">
        <v>20</v>
      </c>
      <c r="H37" s="68">
        <v>6</v>
      </c>
      <c r="I37" s="10">
        <v>2.65</v>
      </c>
      <c r="J37" s="8" t="s">
        <v>6</v>
      </c>
      <c r="K37" s="35">
        <v>4.5599999999999996</v>
      </c>
      <c r="L37" s="35">
        <v>3.99</v>
      </c>
      <c r="M37" s="35">
        <v>4.16</v>
      </c>
      <c r="N37" s="35">
        <v>4.26</v>
      </c>
      <c r="O37" s="31">
        <f t="shared" si="4"/>
        <v>21.36</v>
      </c>
      <c r="P37" s="31">
        <f t="shared" si="5"/>
        <v>17.940000000000001</v>
      </c>
      <c r="Q37" s="31">
        <f t="shared" si="6"/>
        <v>18.96</v>
      </c>
      <c r="R37" s="39">
        <f t="shared" si="7"/>
        <v>19.559999999999999</v>
      </c>
      <c r="S37" s="33">
        <f t="shared" si="9"/>
        <v>-19.839999999999996</v>
      </c>
      <c r="T37" s="33">
        <f t="shared" si="9"/>
        <v>-22.26</v>
      </c>
      <c r="U37" s="33">
        <f t="shared" si="9"/>
        <v>-21.240000000000002</v>
      </c>
      <c r="V37" s="33">
        <f t="shared" si="9"/>
        <v>-20.91</v>
      </c>
      <c r="W37" s="17" t="s">
        <v>226</v>
      </c>
    </row>
    <row r="38" spans="2:23" ht="15" customHeight="1" x14ac:dyDescent="0.25">
      <c r="B38" s="16">
        <v>44203</v>
      </c>
      <c r="C38" s="8" t="s">
        <v>43</v>
      </c>
      <c r="D38" s="8" t="s">
        <v>39</v>
      </c>
      <c r="E38" s="9">
        <v>6</v>
      </c>
      <c r="F38" s="8" t="s">
        <v>88</v>
      </c>
      <c r="G38" s="8" t="s">
        <v>20</v>
      </c>
      <c r="H38" s="68">
        <v>1</v>
      </c>
      <c r="I38" s="10">
        <v>4.0199999999999996</v>
      </c>
      <c r="J38" s="8" t="s">
        <v>6</v>
      </c>
      <c r="K38" s="35">
        <v>6</v>
      </c>
      <c r="L38" s="35">
        <v>5.4</v>
      </c>
      <c r="M38" s="35">
        <v>5.5</v>
      </c>
      <c r="N38" s="35">
        <v>6.31</v>
      </c>
      <c r="O38" s="31">
        <f t="shared" si="4"/>
        <v>5</v>
      </c>
      <c r="P38" s="31">
        <f t="shared" si="5"/>
        <v>4.4000000000000004</v>
      </c>
      <c r="Q38" s="31">
        <f t="shared" si="6"/>
        <v>4.5</v>
      </c>
      <c r="R38" s="39">
        <f t="shared" si="7"/>
        <v>5.31</v>
      </c>
      <c r="S38" s="33">
        <f t="shared" si="9"/>
        <v>-14.839999999999996</v>
      </c>
      <c r="T38" s="33">
        <f t="shared" si="9"/>
        <v>-17.86</v>
      </c>
      <c r="U38" s="33">
        <f t="shared" si="9"/>
        <v>-16.740000000000002</v>
      </c>
      <c r="V38" s="33">
        <f t="shared" si="9"/>
        <v>-15.600000000000001</v>
      </c>
      <c r="W38" s="17" t="s">
        <v>227</v>
      </c>
    </row>
    <row r="39" spans="2:23" ht="15" customHeight="1" x14ac:dyDescent="0.25">
      <c r="B39" s="16">
        <v>44203</v>
      </c>
      <c r="C39" s="8" t="s">
        <v>43</v>
      </c>
      <c r="D39" s="8" t="s">
        <v>39</v>
      </c>
      <c r="E39" s="9">
        <v>7</v>
      </c>
      <c r="F39" s="8" t="s">
        <v>181</v>
      </c>
      <c r="G39" s="8" t="s">
        <v>20</v>
      </c>
      <c r="H39" s="68">
        <v>10</v>
      </c>
      <c r="I39" s="10">
        <v>2.15</v>
      </c>
      <c r="J39" s="8" t="s">
        <v>6</v>
      </c>
      <c r="K39" s="35">
        <v>3.3</v>
      </c>
      <c r="L39" s="35"/>
      <c r="M39" s="35"/>
      <c r="N39" s="35">
        <v>3.55</v>
      </c>
      <c r="O39" s="31">
        <f t="shared" si="4"/>
        <v>23</v>
      </c>
      <c r="P39" s="31">
        <f t="shared" si="5"/>
        <v>-10</v>
      </c>
      <c r="Q39" s="31">
        <f t="shared" si="6"/>
        <v>-10</v>
      </c>
      <c r="R39" s="39">
        <f t="shared" si="7"/>
        <v>25.5</v>
      </c>
      <c r="S39" s="33">
        <f t="shared" si="9"/>
        <v>8.1600000000000037</v>
      </c>
      <c r="T39" s="33">
        <f t="shared" si="9"/>
        <v>-27.86</v>
      </c>
      <c r="U39" s="33">
        <f t="shared" si="9"/>
        <v>-26.740000000000002</v>
      </c>
      <c r="V39" s="33">
        <f t="shared" si="9"/>
        <v>9.8999999999999986</v>
      </c>
      <c r="W39" s="17" t="s">
        <v>228</v>
      </c>
    </row>
    <row r="40" spans="2:23" ht="15" customHeight="1" x14ac:dyDescent="0.25">
      <c r="B40" s="16">
        <v>44203</v>
      </c>
      <c r="C40" s="8" t="s">
        <v>43</v>
      </c>
      <c r="D40" s="8" t="s">
        <v>39</v>
      </c>
      <c r="E40" s="9">
        <v>8</v>
      </c>
      <c r="F40" s="8" t="s">
        <v>230</v>
      </c>
      <c r="G40" s="8" t="s">
        <v>20</v>
      </c>
      <c r="H40" s="68">
        <v>1</v>
      </c>
      <c r="I40" s="10">
        <v>3.84</v>
      </c>
      <c r="J40" s="8" t="s">
        <v>18</v>
      </c>
      <c r="K40" s="35"/>
      <c r="L40" s="35"/>
      <c r="M40" s="35"/>
      <c r="N40" s="35"/>
      <c r="O40" s="31">
        <f t="shared" si="4"/>
        <v>-1</v>
      </c>
      <c r="P40" s="31">
        <f t="shared" si="5"/>
        <v>-1</v>
      </c>
      <c r="Q40" s="31">
        <f t="shared" si="6"/>
        <v>-1</v>
      </c>
      <c r="R40" s="39">
        <f t="shared" si="7"/>
        <v>-1</v>
      </c>
      <c r="S40" s="33">
        <f t="shared" si="9"/>
        <v>7.1600000000000037</v>
      </c>
      <c r="T40" s="33">
        <f t="shared" si="9"/>
        <v>-28.86</v>
      </c>
      <c r="U40" s="33">
        <f t="shared" si="9"/>
        <v>-27.740000000000002</v>
      </c>
      <c r="V40" s="33">
        <f t="shared" si="9"/>
        <v>8.8999999999999986</v>
      </c>
      <c r="W40" s="17" t="s">
        <v>229</v>
      </c>
    </row>
    <row r="41" spans="2:23" ht="15" customHeight="1" x14ac:dyDescent="0.25">
      <c r="B41" s="16">
        <v>44203</v>
      </c>
      <c r="C41" s="8" t="s">
        <v>43</v>
      </c>
      <c r="D41" s="8" t="s">
        <v>39</v>
      </c>
      <c r="E41" s="9">
        <v>8</v>
      </c>
      <c r="F41" s="8" t="s">
        <v>26</v>
      </c>
      <c r="G41" s="8" t="s">
        <v>20</v>
      </c>
      <c r="H41" s="68">
        <v>1</v>
      </c>
      <c r="I41" s="10">
        <v>5.25</v>
      </c>
      <c r="J41" s="8" t="s">
        <v>18</v>
      </c>
      <c r="K41" s="35"/>
      <c r="L41" s="35"/>
      <c r="M41" s="35"/>
      <c r="N41" s="35"/>
      <c r="O41" s="31">
        <f t="shared" si="4"/>
        <v>-1</v>
      </c>
      <c r="P41" s="31">
        <f t="shared" si="5"/>
        <v>-1</v>
      </c>
      <c r="Q41" s="31">
        <f t="shared" si="6"/>
        <v>-1</v>
      </c>
      <c r="R41" s="39">
        <f t="shared" si="7"/>
        <v>-1</v>
      </c>
      <c r="S41" s="33">
        <f t="shared" ref="S41:V56" si="10">O41+S40</f>
        <v>6.1600000000000037</v>
      </c>
      <c r="T41" s="33">
        <f t="shared" si="10"/>
        <v>-29.86</v>
      </c>
      <c r="U41" s="33">
        <f t="shared" si="10"/>
        <v>-28.740000000000002</v>
      </c>
      <c r="V41" s="33">
        <f t="shared" si="10"/>
        <v>7.8999999999999986</v>
      </c>
      <c r="W41" s="17" t="s">
        <v>229</v>
      </c>
    </row>
    <row r="42" spans="2:23" ht="15" customHeight="1" x14ac:dyDescent="0.25">
      <c r="B42" s="16">
        <v>44203</v>
      </c>
      <c r="C42" s="8" t="s">
        <v>43</v>
      </c>
      <c r="D42" s="8" t="s">
        <v>39</v>
      </c>
      <c r="E42" s="9">
        <v>9</v>
      </c>
      <c r="F42" s="8" t="s">
        <v>232</v>
      </c>
      <c r="G42" s="8" t="s">
        <v>20</v>
      </c>
      <c r="H42" s="68">
        <v>1</v>
      </c>
      <c r="I42" s="10">
        <v>3.56</v>
      </c>
      <c r="J42" s="8" t="s">
        <v>18</v>
      </c>
      <c r="K42" s="35"/>
      <c r="L42" s="35"/>
      <c r="M42" s="35"/>
      <c r="N42" s="35"/>
      <c r="O42" s="31">
        <f t="shared" si="4"/>
        <v>-1</v>
      </c>
      <c r="P42" s="31">
        <f t="shared" si="5"/>
        <v>-1</v>
      </c>
      <c r="Q42" s="31">
        <f t="shared" si="6"/>
        <v>-1</v>
      </c>
      <c r="R42" s="39">
        <f t="shared" si="7"/>
        <v>-1</v>
      </c>
      <c r="S42" s="33">
        <f t="shared" si="10"/>
        <v>5.1600000000000037</v>
      </c>
      <c r="T42" s="33">
        <f t="shared" si="10"/>
        <v>-30.86</v>
      </c>
      <c r="U42" s="33">
        <f t="shared" si="10"/>
        <v>-29.740000000000002</v>
      </c>
      <c r="V42" s="33">
        <f t="shared" si="10"/>
        <v>6.8999999999999986</v>
      </c>
      <c r="W42" s="17" t="s">
        <v>231</v>
      </c>
    </row>
    <row r="43" spans="2:23" ht="15" customHeight="1" x14ac:dyDescent="0.25">
      <c r="B43" s="16">
        <v>44204</v>
      </c>
      <c r="C43" s="8" t="s">
        <v>40</v>
      </c>
      <c r="D43" s="8" t="s">
        <v>25</v>
      </c>
      <c r="E43" s="9">
        <v>2</v>
      </c>
      <c r="F43" s="8" t="s">
        <v>234</v>
      </c>
      <c r="G43" s="8" t="s">
        <v>20</v>
      </c>
      <c r="H43" s="68">
        <v>5</v>
      </c>
      <c r="I43" s="10">
        <v>2.5499999999999998</v>
      </c>
      <c r="J43" s="8" t="s">
        <v>18</v>
      </c>
      <c r="K43" s="35"/>
      <c r="L43" s="35"/>
      <c r="M43" s="35"/>
      <c r="N43" s="35"/>
      <c r="O43" s="31">
        <f t="shared" si="4"/>
        <v>-5</v>
      </c>
      <c r="P43" s="31">
        <f t="shared" si="5"/>
        <v>-5</v>
      </c>
      <c r="Q43" s="31">
        <f t="shared" si="6"/>
        <v>-5</v>
      </c>
      <c r="R43" s="39">
        <f t="shared" si="7"/>
        <v>-5</v>
      </c>
      <c r="S43" s="33">
        <f t="shared" si="10"/>
        <v>0.16000000000000369</v>
      </c>
      <c r="T43" s="33">
        <f t="shared" si="10"/>
        <v>-35.86</v>
      </c>
      <c r="U43" s="33">
        <f t="shared" si="10"/>
        <v>-34.74</v>
      </c>
      <c r="V43" s="33">
        <f t="shared" si="10"/>
        <v>1.8999999999999986</v>
      </c>
      <c r="W43" s="17" t="s">
        <v>233</v>
      </c>
    </row>
    <row r="44" spans="2:23" ht="15" customHeight="1" x14ac:dyDescent="0.25">
      <c r="B44" s="16">
        <v>44204</v>
      </c>
      <c r="C44" s="8" t="s">
        <v>40</v>
      </c>
      <c r="D44" s="8" t="s">
        <v>25</v>
      </c>
      <c r="E44" s="9">
        <v>2</v>
      </c>
      <c r="F44" s="8" t="s">
        <v>234</v>
      </c>
      <c r="G44" s="8" t="s">
        <v>21</v>
      </c>
      <c r="H44" s="68">
        <v>5</v>
      </c>
      <c r="I44" s="10">
        <v>2.5499999999999998</v>
      </c>
      <c r="J44" s="8" t="s">
        <v>18</v>
      </c>
      <c r="K44" s="35"/>
      <c r="L44" s="35"/>
      <c r="M44" s="35"/>
      <c r="N44" s="35"/>
      <c r="O44" s="31">
        <f t="shared" si="4"/>
        <v>-5</v>
      </c>
      <c r="P44" s="31">
        <f t="shared" si="5"/>
        <v>-5</v>
      </c>
      <c r="Q44" s="31">
        <f t="shared" si="6"/>
        <v>-5</v>
      </c>
      <c r="R44" s="39">
        <f t="shared" si="7"/>
        <v>-5</v>
      </c>
      <c r="S44" s="33">
        <f t="shared" si="10"/>
        <v>-4.8399999999999963</v>
      </c>
      <c r="T44" s="33">
        <f t="shared" si="10"/>
        <v>-40.86</v>
      </c>
      <c r="U44" s="33">
        <f t="shared" si="10"/>
        <v>-39.74</v>
      </c>
      <c r="V44" s="33">
        <f t="shared" si="10"/>
        <v>-3.1000000000000014</v>
      </c>
      <c r="W44" s="17" t="s">
        <v>235</v>
      </c>
    </row>
    <row r="45" spans="2:23" ht="15" customHeight="1" x14ac:dyDescent="0.25">
      <c r="B45" s="16">
        <v>44204</v>
      </c>
      <c r="C45" s="8" t="s">
        <v>40</v>
      </c>
      <c r="D45" s="8" t="s">
        <v>25</v>
      </c>
      <c r="E45" s="9">
        <v>3</v>
      </c>
      <c r="F45" s="8" t="s">
        <v>149</v>
      </c>
      <c r="G45" s="8" t="s">
        <v>20</v>
      </c>
      <c r="H45" s="68">
        <v>2</v>
      </c>
      <c r="I45" s="10">
        <v>2.2999999999999998</v>
      </c>
      <c r="J45" s="8" t="s">
        <v>18</v>
      </c>
      <c r="K45" s="35"/>
      <c r="L45" s="35"/>
      <c r="M45" s="35"/>
      <c r="N45" s="35"/>
      <c r="O45" s="31">
        <f t="shared" si="4"/>
        <v>-2</v>
      </c>
      <c r="P45" s="31">
        <f t="shared" si="5"/>
        <v>-2</v>
      </c>
      <c r="Q45" s="31">
        <f t="shared" si="6"/>
        <v>-2</v>
      </c>
      <c r="R45" s="39">
        <f t="shared" si="7"/>
        <v>-2</v>
      </c>
      <c r="S45" s="33">
        <f t="shared" si="10"/>
        <v>-6.8399999999999963</v>
      </c>
      <c r="T45" s="33">
        <f t="shared" si="10"/>
        <v>-42.86</v>
      </c>
      <c r="U45" s="33">
        <f t="shared" si="10"/>
        <v>-41.74</v>
      </c>
      <c r="V45" s="33">
        <f t="shared" si="10"/>
        <v>-5.1000000000000014</v>
      </c>
      <c r="W45" s="17" t="s">
        <v>236</v>
      </c>
    </row>
    <row r="46" spans="2:23" ht="15" customHeight="1" x14ac:dyDescent="0.25">
      <c r="B46" s="16">
        <v>44204</v>
      </c>
      <c r="C46" s="8" t="s">
        <v>40</v>
      </c>
      <c r="D46" s="8" t="s">
        <v>25</v>
      </c>
      <c r="E46" s="9">
        <v>4</v>
      </c>
      <c r="F46" s="8" t="s">
        <v>238</v>
      </c>
      <c r="G46" s="8" t="s">
        <v>20</v>
      </c>
      <c r="H46" s="68">
        <v>10</v>
      </c>
      <c r="I46" s="10">
        <v>1.61</v>
      </c>
      <c r="J46" s="8" t="s">
        <v>23</v>
      </c>
      <c r="K46" s="35"/>
      <c r="L46" s="35"/>
      <c r="M46" s="35"/>
      <c r="N46" s="35"/>
      <c r="O46" s="31">
        <f t="shared" si="4"/>
        <v>-10</v>
      </c>
      <c r="P46" s="31">
        <f t="shared" si="5"/>
        <v>-10</v>
      </c>
      <c r="Q46" s="31">
        <f t="shared" si="6"/>
        <v>-10</v>
      </c>
      <c r="R46" s="39">
        <f t="shared" si="7"/>
        <v>-10</v>
      </c>
      <c r="S46" s="33">
        <f t="shared" si="10"/>
        <v>-16.839999999999996</v>
      </c>
      <c r="T46" s="33">
        <f t="shared" si="10"/>
        <v>-52.86</v>
      </c>
      <c r="U46" s="33">
        <f t="shared" si="10"/>
        <v>-51.74</v>
      </c>
      <c r="V46" s="33">
        <f t="shared" si="10"/>
        <v>-15.100000000000001</v>
      </c>
      <c r="W46" s="17" t="s">
        <v>237</v>
      </c>
    </row>
    <row r="47" spans="2:23" ht="15" customHeight="1" x14ac:dyDescent="0.25">
      <c r="B47" s="16">
        <v>44204</v>
      </c>
      <c r="C47" s="8" t="s">
        <v>40</v>
      </c>
      <c r="D47" s="8" t="s">
        <v>25</v>
      </c>
      <c r="E47" s="9">
        <v>7</v>
      </c>
      <c r="F47" s="8" t="s">
        <v>240</v>
      </c>
      <c r="G47" s="8" t="s">
        <v>20</v>
      </c>
      <c r="H47" s="68">
        <v>2</v>
      </c>
      <c r="I47" s="10">
        <v>4.66</v>
      </c>
      <c r="J47" s="8" t="s">
        <v>18</v>
      </c>
      <c r="K47" s="35"/>
      <c r="L47" s="35"/>
      <c r="M47" s="35"/>
      <c r="N47" s="35"/>
      <c r="O47" s="31">
        <f t="shared" si="4"/>
        <v>-2</v>
      </c>
      <c r="P47" s="31">
        <f t="shared" si="5"/>
        <v>-2</v>
      </c>
      <c r="Q47" s="31">
        <f t="shared" si="6"/>
        <v>-2</v>
      </c>
      <c r="R47" s="39">
        <f t="shared" si="7"/>
        <v>-2</v>
      </c>
      <c r="S47" s="33">
        <f t="shared" si="10"/>
        <v>-18.839999999999996</v>
      </c>
      <c r="T47" s="33">
        <f t="shared" si="10"/>
        <v>-54.86</v>
      </c>
      <c r="U47" s="33">
        <f t="shared" si="10"/>
        <v>-53.74</v>
      </c>
      <c r="V47" s="33">
        <f t="shared" si="10"/>
        <v>-17.100000000000001</v>
      </c>
      <c r="W47" s="17" t="s">
        <v>239</v>
      </c>
    </row>
    <row r="48" spans="2:23" ht="15" customHeight="1" x14ac:dyDescent="0.25">
      <c r="B48" s="16">
        <v>44204</v>
      </c>
      <c r="C48" s="8" t="s">
        <v>40</v>
      </c>
      <c r="D48" s="8" t="s">
        <v>25</v>
      </c>
      <c r="E48" s="9">
        <v>8</v>
      </c>
      <c r="F48" s="8" t="s">
        <v>242</v>
      </c>
      <c r="G48" s="8" t="s">
        <v>20</v>
      </c>
      <c r="H48" s="68">
        <v>5</v>
      </c>
      <c r="I48" s="10">
        <v>1.62</v>
      </c>
      <c r="J48" s="8" t="s">
        <v>6</v>
      </c>
      <c r="K48" s="35">
        <v>7.4</v>
      </c>
      <c r="L48" s="35">
        <v>7.4</v>
      </c>
      <c r="M48" s="35">
        <v>7.4</v>
      </c>
      <c r="N48" s="35">
        <v>7.4</v>
      </c>
      <c r="O48" s="31">
        <f t="shared" si="4"/>
        <v>32</v>
      </c>
      <c r="P48" s="31">
        <f t="shared" si="5"/>
        <v>32</v>
      </c>
      <c r="Q48" s="31">
        <f t="shared" si="6"/>
        <v>32</v>
      </c>
      <c r="R48" s="39">
        <f t="shared" si="7"/>
        <v>32</v>
      </c>
      <c r="S48" s="33">
        <f t="shared" si="10"/>
        <v>13.160000000000004</v>
      </c>
      <c r="T48" s="33">
        <f t="shared" si="10"/>
        <v>-22.86</v>
      </c>
      <c r="U48" s="33">
        <f t="shared" si="10"/>
        <v>-21.740000000000002</v>
      </c>
      <c r="V48" s="33">
        <f t="shared" si="10"/>
        <v>14.899999999999999</v>
      </c>
      <c r="W48" s="17" t="s">
        <v>241</v>
      </c>
    </row>
    <row r="49" spans="2:23" ht="15" customHeight="1" x14ac:dyDescent="0.25">
      <c r="B49" s="16">
        <v>44205</v>
      </c>
      <c r="C49" s="8" t="s">
        <v>15</v>
      </c>
      <c r="D49" s="8" t="s">
        <v>27</v>
      </c>
      <c r="E49" s="9">
        <v>2</v>
      </c>
      <c r="F49" s="8" t="s">
        <v>244</v>
      </c>
      <c r="G49" s="8" t="s">
        <v>20</v>
      </c>
      <c r="H49" s="68">
        <v>10</v>
      </c>
      <c r="I49" s="10">
        <v>2.14</v>
      </c>
      <c r="J49" s="8" t="s">
        <v>5</v>
      </c>
      <c r="K49" s="35"/>
      <c r="L49" s="35"/>
      <c r="M49" s="35"/>
      <c r="N49" s="35"/>
      <c r="O49" s="31">
        <f t="shared" si="4"/>
        <v>-10</v>
      </c>
      <c r="P49" s="31">
        <f t="shared" si="5"/>
        <v>-10</v>
      </c>
      <c r="Q49" s="31">
        <f t="shared" si="6"/>
        <v>-10</v>
      </c>
      <c r="R49" s="39">
        <f t="shared" si="7"/>
        <v>-10</v>
      </c>
      <c r="S49" s="33">
        <f t="shared" si="10"/>
        <v>3.1600000000000037</v>
      </c>
      <c r="T49" s="33">
        <f t="shared" si="10"/>
        <v>-32.86</v>
      </c>
      <c r="U49" s="33">
        <f t="shared" si="10"/>
        <v>-31.740000000000002</v>
      </c>
      <c r="V49" s="33">
        <f t="shared" si="10"/>
        <v>4.8999999999999986</v>
      </c>
      <c r="W49" s="17" t="s">
        <v>243</v>
      </c>
    </row>
    <row r="50" spans="2:23" ht="15" customHeight="1" x14ac:dyDescent="0.25">
      <c r="B50" s="16">
        <v>44205</v>
      </c>
      <c r="C50" s="8" t="s">
        <v>15</v>
      </c>
      <c r="D50" s="8" t="s">
        <v>27</v>
      </c>
      <c r="E50" s="9">
        <v>2</v>
      </c>
      <c r="F50" s="8" t="s">
        <v>245</v>
      </c>
      <c r="G50" s="8" t="s">
        <v>20</v>
      </c>
      <c r="H50" s="68">
        <v>2</v>
      </c>
      <c r="I50" s="10">
        <v>6.43</v>
      </c>
      <c r="J50" s="8" t="s">
        <v>18</v>
      </c>
      <c r="K50" s="35"/>
      <c r="L50" s="35"/>
      <c r="M50" s="35"/>
      <c r="N50" s="35"/>
      <c r="O50" s="31">
        <f t="shared" si="4"/>
        <v>-2</v>
      </c>
      <c r="P50" s="31">
        <f t="shared" si="5"/>
        <v>-2</v>
      </c>
      <c r="Q50" s="31">
        <f t="shared" si="6"/>
        <v>-2</v>
      </c>
      <c r="R50" s="39">
        <f t="shared" si="7"/>
        <v>-2</v>
      </c>
      <c r="S50" s="33">
        <f t="shared" si="10"/>
        <v>1.1600000000000037</v>
      </c>
      <c r="T50" s="33">
        <f t="shared" si="10"/>
        <v>-34.86</v>
      </c>
      <c r="U50" s="33">
        <f t="shared" si="10"/>
        <v>-33.74</v>
      </c>
      <c r="V50" s="33">
        <f t="shared" si="10"/>
        <v>2.8999999999999986</v>
      </c>
      <c r="W50" s="17" t="s">
        <v>243</v>
      </c>
    </row>
    <row r="51" spans="2:23" ht="15" customHeight="1" x14ac:dyDescent="0.25">
      <c r="B51" s="16">
        <v>44205</v>
      </c>
      <c r="C51" s="8" t="s">
        <v>15</v>
      </c>
      <c r="D51" s="8" t="s">
        <v>27</v>
      </c>
      <c r="E51" s="9">
        <v>5</v>
      </c>
      <c r="F51" s="8" t="s">
        <v>247</v>
      </c>
      <c r="G51" s="8" t="s">
        <v>20</v>
      </c>
      <c r="H51" s="68">
        <v>2</v>
      </c>
      <c r="I51" s="10">
        <v>4</v>
      </c>
      <c r="J51" s="8" t="s">
        <v>18</v>
      </c>
      <c r="K51" s="35"/>
      <c r="L51" s="35"/>
      <c r="M51" s="35"/>
      <c r="N51" s="35"/>
      <c r="O51" s="31">
        <f t="shared" si="4"/>
        <v>-2</v>
      </c>
      <c r="P51" s="31">
        <f t="shared" si="5"/>
        <v>-2</v>
      </c>
      <c r="Q51" s="31">
        <f t="shared" si="6"/>
        <v>-2</v>
      </c>
      <c r="R51" s="39">
        <f t="shared" si="7"/>
        <v>-2</v>
      </c>
      <c r="S51" s="33">
        <f t="shared" si="10"/>
        <v>-0.83999999999999631</v>
      </c>
      <c r="T51" s="33">
        <f t="shared" si="10"/>
        <v>-36.86</v>
      </c>
      <c r="U51" s="33">
        <f t="shared" si="10"/>
        <v>-35.74</v>
      </c>
      <c r="V51" s="33">
        <f t="shared" si="10"/>
        <v>0.89999999999999858</v>
      </c>
      <c r="W51" s="17" t="s">
        <v>246</v>
      </c>
    </row>
    <row r="52" spans="2:23" ht="15" customHeight="1" x14ac:dyDescent="0.25">
      <c r="B52" s="16">
        <v>44205</v>
      </c>
      <c r="C52" s="8" t="s">
        <v>15</v>
      </c>
      <c r="D52" s="8" t="s">
        <v>27</v>
      </c>
      <c r="E52" s="9">
        <v>5</v>
      </c>
      <c r="F52" s="8" t="s">
        <v>248</v>
      </c>
      <c r="G52" s="8" t="s">
        <v>20</v>
      </c>
      <c r="H52" s="68">
        <v>1</v>
      </c>
      <c r="I52" s="10">
        <v>3</v>
      </c>
      <c r="J52" s="8" t="s">
        <v>6</v>
      </c>
      <c r="K52" s="35">
        <v>4.2</v>
      </c>
      <c r="L52" s="35">
        <v>2.8</v>
      </c>
      <c r="M52" s="35">
        <v>3.1</v>
      </c>
      <c r="N52" s="35">
        <v>3.12</v>
      </c>
      <c r="O52" s="31">
        <f t="shared" si="4"/>
        <v>3.2</v>
      </c>
      <c r="P52" s="31">
        <f t="shared" si="5"/>
        <v>1.7999999999999998</v>
      </c>
      <c r="Q52" s="31">
        <f t="shared" si="6"/>
        <v>2.1</v>
      </c>
      <c r="R52" s="39">
        <f t="shared" si="7"/>
        <v>2.12</v>
      </c>
      <c r="S52" s="33">
        <f t="shared" si="10"/>
        <v>2.3600000000000039</v>
      </c>
      <c r="T52" s="33">
        <f t="shared" si="10"/>
        <v>-35.06</v>
      </c>
      <c r="U52" s="33">
        <f t="shared" si="10"/>
        <v>-33.64</v>
      </c>
      <c r="V52" s="33">
        <f t="shared" si="10"/>
        <v>3.0199999999999987</v>
      </c>
      <c r="W52" s="17" t="s">
        <v>246</v>
      </c>
    </row>
    <row r="53" spans="2:23" ht="15" customHeight="1" x14ac:dyDescent="0.25">
      <c r="B53" s="16">
        <v>44205</v>
      </c>
      <c r="C53" s="8" t="s">
        <v>15</v>
      </c>
      <c r="D53" s="8" t="s">
        <v>27</v>
      </c>
      <c r="E53" s="9">
        <v>7</v>
      </c>
      <c r="F53" s="8" t="s">
        <v>250</v>
      </c>
      <c r="G53" s="8" t="s">
        <v>20</v>
      </c>
      <c r="H53" s="68">
        <v>5</v>
      </c>
      <c r="I53" s="10">
        <v>2.02</v>
      </c>
      <c r="J53" s="8" t="s">
        <v>18</v>
      </c>
      <c r="K53" s="35"/>
      <c r="L53" s="35"/>
      <c r="M53" s="35"/>
      <c r="N53" s="35"/>
      <c r="O53" s="31">
        <f t="shared" si="4"/>
        <v>-5</v>
      </c>
      <c r="P53" s="31">
        <f t="shared" si="5"/>
        <v>-5</v>
      </c>
      <c r="Q53" s="31">
        <f t="shared" si="6"/>
        <v>-5</v>
      </c>
      <c r="R53" s="39">
        <f t="shared" si="7"/>
        <v>-5</v>
      </c>
      <c r="S53" s="33">
        <f t="shared" si="10"/>
        <v>-2.6399999999999961</v>
      </c>
      <c r="T53" s="33">
        <f t="shared" si="10"/>
        <v>-40.06</v>
      </c>
      <c r="U53" s="33">
        <f t="shared" si="10"/>
        <v>-38.64</v>
      </c>
      <c r="V53" s="33">
        <f t="shared" si="10"/>
        <v>-1.9800000000000013</v>
      </c>
      <c r="W53" s="17" t="s">
        <v>249</v>
      </c>
    </row>
    <row r="54" spans="2:23" ht="15" customHeight="1" x14ac:dyDescent="0.25">
      <c r="B54" s="16">
        <v>44205</v>
      </c>
      <c r="C54" s="8" t="s">
        <v>15</v>
      </c>
      <c r="D54" s="8" t="s">
        <v>27</v>
      </c>
      <c r="E54" s="9">
        <v>7</v>
      </c>
      <c r="F54" s="8" t="s">
        <v>251</v>
      </c>
      <c r="G54" s="8" t="s">
        <v>20</v>
      </c>
      <c r="H54" s="68">
        <v>5</v>
      </c>
      <c r="I54" s="10">
        <v>2.29</v>
      </c>
      <c r="J54" s="8" t="s">
        <v>6</v>
      </c>
      <c r="K54" s="35">
        <v>4.2</v>
      </c>
      <c r="L54" s="35">
        <v>2.7</v>
      </c>
      <c r="M54" s="35">
        <v>2.7</v>
      </c>
      <c r="N54" s="35">
        <v>2.87</v>
      </c>
      <c r="O54" s="31">
        <f t="shared" si="4"/>
        <v>16</v>
      </c>
      <c r="P54" s="31">
        <f t="shared" si="5"/>
        <v>8.5</v>
      </c>
      <c r="Q54" s="31">
        <f t="shared" si="6"/>
        <v>8.5</v>
      </c>
      <c r="R54" s="39">
        <f t="shared" si="7"/>
        <v>9.3500000000000014</v>
      </c>
      <c r="S54" s="33">
        <f t="shared" si="10"/>
        <v>13.360000000000003</v>
      </c>
      <c r="T54" s="33">
        <f t="shared" si="10"/>
        <v>-31.560000000000002</v>
      </c>
      <c r="U54" s="33">
        <f t="shared" si="10"/>
        <v>-30.14</v>
      </c>
      <c r="V54" s="33">
        <f t="shared" si="10"/>
        <v>7.37</v>
      </c>
      <c r="W54" s="4" t="s">
        <v>249</v>
      </c>
    </row>
    <row r="55" spans="2:23" ht="15" customHeight="1" x14ac:dyDescent="0.25">
      <c r="B55" s="16">
        <v>44205</v>
      </c>
      <c r="C55" s="8" t="s">
        <v>15</v>
      </c>
      <c r="D55" s="8" t="s">
        <v>27</v>
      </c>
      <c r="E55" s="9">
        <v>8</v>
      </c>
      <c r="F55" s="8" t="s">
        <v>111</v>
      </c>
      <c r="G55" s="8" t="s">
        <v>20</v>
      </c>
      <c r="H55" s="68">
        <v>4</v>
      </c>
      <c r="I55" s="10">
        <v>3.32</v>
      </c>
      <c r="J55" s="8" t="s">
        <v>5</v>
      </c>
      <c r="K55" s="35"/>
      <c r="L55" s="35"/>
      <c r="M55" s="35"/>
      <c r="N55" s="35"/>
      <c r="O55" s="31">
        <f t="shared" si="4"/>
        <v>-4</v>
      </c>
      <c r="P55" s="31">
        <f t="shared" si="5"/>
        <v>-4</v>
      </c>
      <c r="Q55" s="31">
        <f t="shared" si="6"/>
        <v>-4</v>
      </c>
      <c r="R55" s="39">
        <f t="shared" si="7"/>
        <v>-4</v>
      </c>
      <c r="S55" s="33">
        <f t="shared" si="10"/>
        <v>9.360000000000003</v>
      </c>
      <c r="T55" s="33">
        <f t="shared" si="10"/>
        <v>-35.56</v>
      </c>
      <c r="U55" s="33">
        <f t="shared" si="10"/>
        <v>-34.14</v>
      </c>
      <c r="V55" s="33">
        <f t="shared" si="10"/>
        <v>3.37</v>
      </c>
      <c r="W55" s="4" t="s">
        <v>252</v>
      </c>
    </row>
    <row r="56" spans="2:23" ht="15" customHeight="1" x14ac:dyDescent="0.25">
      <c r="B56" s="16">
        <v>44205</v>
      </c>
      <c r="C56" s="8" t="s">
        <v>15</v>
      </c>
      <c r="D56" s="8" t="s">
        <v>27</v>
      </c>
      <c r="E56" s="9">
        <v>8</v>
      </c>
      <c r="F56" s="8" t="s">
        <v>253</v>
      </c>
      <c r="G56" s="8" t="s">
        <v>20</v>
      </c>
      <c r="H56" s="68">
        <v>2</v>
      </c>
      <c r="I56" s="10">
        <v>3.13</v>
      </c>
      <c r="J56" s="8" t="s">
        <v>6</v>
      </c>
      <c r="K56" s="35">
        <v>4.2</v>
      </c>
      <c r="L56" s="35">
        <v>3.9</v>
      </c>
      <c r="M56" s="35">
        <v>3.9</v>
      </c>
      <c r="N56" s="35">
        <v>3.75</v>
      </c>
      <c r="O56" s="31">
        <f t="shared" si="4"/>
        <v>6.4</v>
      </c>
      <c r="P56" s="31">
        <f t="shared" si="5"/>
        <v>5.8</v>
      </c>
      <c r="Q56" s="31">
        <f t="shared" si="6"/>
        <v>5.8</v>
      </c>
      <c r="R56" s="39">
        <f t="shared" si="7"/>
        <v>5.5</v>
      </c>
      <c r="S56" s="33">
        <f t="shared" si="10"/>
        <v>15.760000000000003</v>
      </c>
      <c r="T56" s="33">
        <f t="shared" si="10"/>
        <v>-29.76</v>
      </c>
      <c r="U56" s="33">
        <f t="shared" si="10"/>
        <v>-28.34</v>
      </c>
      <c r="V56" s="33">
        <f t="shared" si="10"/>
        <v>8.870000000000001</v>
      </c>
      <c r="W56" s="4" t="s">
        <v>252</v>
      </c>
    </row>
    <row r="57" spans="2:23" ht="15" customHeight="1" x14ac:dyDescent="0.25">
      <c r="B57" s="16">
        <v>44205</v>
      </c>
      <c r="C57" s="8" t="s">
        <v>15</v>
      </c>
      <c r="D57" s="8" t="s">
        <v>27</v>
      </c>
      <c r="E57" s="9">
        <v>9</v>
      </c>
      <c r="F57" s="8" t="s">
        <v>81</v>
      </c>
      <c r="G57" s="8" t="s">
        <v>20</v>
      </c>
      <c r="H57" s="68">
        <v>3</v>
      </c>
      <c r="I57" s="10">
        <v>5.05</v>
      </c>
      <c r="J57" s="8" t="s">
        <v>18</v>
      </c>
      <c r="K57" s="35"/>
      <c r="L57" s="35"/>
      <c r="M57" s="35"/>
      <c r="N57" s="35"/>
      <c r="O57" s="31">
        <f t="shared" si="4"/>
        <v>-3</v>
      </c>
      <c r="P57" s="31">
        <f t="shared" si="5"/>
        <v>-3</v>
      </c>
      <c r="Q57" s="31">
        <f t="shared" si="6"/>
        <v>-3</v>
      </c>
      <c r="R57" s="39">
        <f t="shared" si="7"/>
        <v>-3</v>
      </c>
      <c r="S57" s="33">
        <f t="shared" ref="S57:V72" si="11">O57+S56</f>
        <v>12.760000000000003</v>
      </c>
      <c r="T57" s="33">
        <f t="shared" si="11"/>
        <v>-32.760000000000005</v>
      </c>
      <c r="U57" s="33">
        <f t="shared" si="11"/>
        <v>-31.34</v>
      </c>
      <c r="V57" s="33">
        <f t="shared" si="11"/>
        <v>5.870000000000001</v>
      </c>
      <c r="W57" s="4" t="s">
        <v>254</v>
      </c>
    </row>
    <row r="58" spans="2:23" ht="15" customHeight="1" x14ac:dyDescent="0.25">
      <c r="B58" s="16">
        <v>44205</v>
      </c>
      <c r="C58" s="8" t="s">
        <v>15</v>
      </c>
      <c r="D58" s="8" t="s">
        <v>27</v>
      </c>
      <c r="E58" s="9">
        <v>9</v>
      </c>
      <c r="F58" s="8" t="s">
        <v>255</v>
      </c>
      <c r="G58" s="8" t="s">
        <v>20</v>
      </c>
      <c r="H58" s="68">
        <v>1</v>
      </c>
      <c r="I58" s="10">
        <v>9.4499999999999993</v>
      </c>
      <c r="J58" s="8" t="s">
        <v>18</v>
      </c>
      <c r="K58" s="35"/>
      <c r="L58" s="35"/>
      <c r="M58" s="35"/>
      <c r="N58" s="35"/>
      <c r="O58" s="31">
        <f t="shared" si="4"/>
        <v>-1</v>
      </c>
      <c r="P58" s="31">
        <f t="shared" si="5"/>
        <v>-1</v>
      </c>
      <c r="Q58" s="31">
        <f t="shared" si="6"/>
        <v>-1</v>
      </c>
      <c r="R58" s="39">
        <f t="shared" si="7"/>
        <v>-1</v>
      </c>
      <c r="S58" s="33">
        <f t="shared" si="11"/>
        <v>11.760000000000003</v>
      </c>
      <c r="T58" s="33">
        <f t="shared" si="11"/>
        <v>-33.760000000000005</v>
      </c>
      <c r="U58" s="33">
        <f t="shared" si="11"/>
        <v>-32.340000000000003</v>
      </c>
      <c r="V58" s="33">
        <f t="shared" si="11"/>
        <v>4.870000000000001</v>
      </c>
      <c r="W58" s="4" t="s">
        <v>254</v>
      </c>
    </row>
    <row r="59" spans="2:23" ht="15" customHeight="1" x14ac:dyDescent="0.25">
      <c r="B59" s="16">
        <v>44205</v>
      </c>
      <c r="C59" s="8" t="s">
        <v>15</v>
      </c>
      <c r="D59" s="8" t="s">
        <v>67</v>
      </c>
      <c r="E59" s="9">
        <v>1</v>
      </c>
      <c r="F59" s="8" t="s">
        <v>257</v>
      </c>
      <c r="G59" s="8" t="s">
        <v>20</v>
      </c>
      <c r="H59" s="68">
        <v>2</v>
      </c>
      <c r="I59" s="10">
        <v>2.06</v>
      </c>
      <c r="J59" s="8" t="s">
        <v>23</v>
      </c>
      <c r="K59" s="35"/>
      <c r="L59" s="35"/>
      <c r="M59" s="35"/>
      <c r="N59" s="35"/>
      <c r="O59" s="31">
        <f t="shared" si="4"/>
        <v>-2</v>
      </c>
      <c r="P59" s="31">
        <f t="shared" si="5"/>
        <v>-2</v>
      </c>
      <c r="Q59" s="31">
        <f t="shared" si="6"/>
        <v>-2</v>
      </c>
      <c r="R59" s="39">
        <f t="shared" si="7"/>
        <v>-2</v>
      </c>
      <c r="S59" s="33">
        <f t="shared" si="11"/>
        <v>9.7600000000000033</v>
      </c>
      <c r="T59" s="33">
        <f t="shared" si="11"/>
        <v>-35.760000000000005</v>
      </c>
      <c r="U59" s="33">
        <f t="shared" si="11"/>
        <v>-34.340000000000003</v>
      </c>
      <c r="V59" s="33">
        <f t="shared" si="11"/>
        <v>2.870000000000001</v>
      </c>
      <c r="W59" s="4" t="s">
        <v>256</v>
      </c>
    </row>
    <row r="60" spans="2:23" ht="15" customHeight="1" x14ac:dyDescent="0.25">
      <c r="B60" s="16">
        <v>44205</v>
      </c>
      <c r="C60" s="8" t="s">
        <v>15</v>
      </c>
      <c r="D60" s="8" t="s">
        <v>67</v>
      </c>
      <c r="E60" s="9">
        <v>2</v>
      </c>
      <c r="F60" s="8" t="s">
        <v>259</v>
      </c>
      <c r="G60" s="8" t="s">
        <v>20</v>
      </c>
      <c r="H60" s="68">
        <v>2</v>
      </c>
      <c r="I60" s="10">
        <v>7.6</v>
      </c>
      <c r="J60" s="8" t="s">
        <v>23</v>
      </c>
      <c r="K60" s="35"/>
      <c r="L60" s="35"/>
      <c r="M60" s="35"/>
      <c r="N60" s="35"/>
      <c r="O60" s="31">
        <f t="shared" si="4"/>
        <v>-2</v>
      </c>
      <c r="P60" s="31">
        <f t="shared" si="5"/>
        <v>-2</v>
      </c>
      <c r="Q60" s="31">
        <f t="shared" si="6"/>
        <v>-2</v>
      </c>
      <c r="R60" s="39">
        <f t="shared" si="7"/>
        <v>-2</v>
      </c>
      <c r="S60" s="33">
        <f t="shared" si="11"/>
        <v>7.7600000000000033</v>
      </c>
      <c r="T60" s="33">
        <f t="shared" si="11"/>
        <v>-37.760000000000005</v>
      </c>
      <c r="U60" s="33">
        <f t="shared" si="11"/>
        <v>-36.340000000000003</v>
      </c>
      <c r="V60" s="33">
        <f t="shared" si="11"/>
        <v>0.87000000000000099</v>
      </c>
      <c r="W60" s="4" t="s">
        <v>258</v>
      </c>
    </row>
    <row r="61" spans="2:23" ht="15" customHeight="1" x14ac:dyDescent="0.25">
      <c r="B61" s="16">
        <v>44205</v>
      </c>
      <c r="C61" s="8" t="s">
        <v>15</v>
      </c>
      <c r="D61" s="8" t="s">
        <v>67</v>
      </c>
      <c r="E61" s="9">
        <v>3</v>
      </c>
      <c r="F61" s="8" t="s">
        <v>261</v>
      </c>
      <c r="G61" s="8" t="s">
        <v>20</v>
      </c>
      <c r="H61" s="68">
        <v>2</v>
      </c>
      <c r="I61" s="10">
        <v>2.4500000000000002</v>
      </c>
      <c r="J61" s="8" t="s">
        <v>18</v>
      </c>
      <c r="K61" s="35"/>
      <c r="L61" s="35"/>
      <c r="M61" s="35"/>
      <c r="N61" s="35"/>
      <c r="O61" s="31">
        <f t="shared" si="4"/>
        <v>-2</v>
      </c>
      <c r="P61" s="31">
        <f t="shared" si="5"/>
        <v>-2</v>
      </c>
      <c r="Q61" s="31">
        <f t="shared" si="6"/>
        <v>-2</v>
      </c>
      <c r="R61" s="39">
        <f t="shared" si="7"/>
        <v>-2</v>
      </c>
      <c r="S61" s="33">
        <f t="shared" si="11"/>
        <v>5.7600000000000033</v>
      </c>
      <c r="T61" s="33">
        <f t="shared" si="11"/>
        <v>-39.760000000000005</v>
      </c>
      <c r="U61" s="33">
        <f t="shared" si="11"/>
        <v>-38.340000000000003</v>
      </c>
      <c r="V61" s="33">
        <f t="shared" si="11"/>
        <v>-1.129999999999999</v>
      </c>
      <c r="W61" s="4" t="s">
        <v>260</v>
      </c>
    </row>
    <row r="62" spans="2:23" ht="15" customHeight="1" x14ac:dyDescent="0.25">
      <c r="B62" s="16">
        <v>44205</v>
      </c>
      <c r="C62" s="8" t="s">
        <v>15</v>
      </c>
      <c r="D62" s="8" t="s">
        <v>67</v>
      </c>
      <c r="E62" s="9">
        <v>4</v>
      </c>
      <c r="F62" s="8" t="s">
        <v>93</v>
      </c>
      <c r="G62" s="8" t="s">
        <v>20</v>
      </c>
      <c r="H62" s="68">
        <v>2</v>
      </c>
      <c r="I62" s="10">
        <v>3.77</v>
      </c>
      <c r="J62" s="8" t="s">
        <v>18</v>
      </c>
      <c r="K62" s="35"/>
      <c r="L62" s="35"/>
      <c r="M62" s="35"/>
      <c r="N62" s="35"/>
      <c r="O62" s="31">
        <f t="shared" si="4"/>
        <v>-2</v>
      </c>
      <c r="P62" s="31">
        <f t="shared" si="5"/>
        <v>-2</v>
      </c>
      <c r="Q62" s="31">
        <f t="shared" si="6"/>
        <v>-2</v>
      </c>
      <c r="R62" s="39">
        <f t="shared" si="7"/>
        <v>-2</v>
      </c>
      <c r="S62" s="33">
        <f t="shared" si="11"/>
        <v>3.7600000000000033</v>
      </c>
      <c r="T62" s="33">
        <f t="shared" si="11"/>
        <v>-41.760000000000005</v>
      </c>
      <c r="U62" s="33">
        <f t="shared" si="11"/>
        <v>-40.340000000000003</v>
      </c>
      <c r="V62" s="33">
        <f t="shared" si="11"/>
        <v>-3.129999999999999</v>
      </c>
      <c r="W62" s="4" t="s">
        <v>262</v>
      </c>
    </row>
    <row r="63" spans="2:23" ht="15" customHeight="1" x14ac:dyDescent="0.25">
      <c r="B63" s="16">
        <v>44205</v>
      </c>
      <c r="C63" s="8" t="s">
        <v>15</v>
      </c>
      <c r="D63" s="8" t="s">
        <v>67</v>
      </c>
      <c r="E63" s="9">
        <v>4</v>
      </c>
      <c r="F63" s="8" t="s">
        <v>263</v>
      </c>
      <c r="G63" s="8" t="s">
        <v>20</v>
      </c>
      <c r="H63" s="68">
        <v>1</v>
      </c>
      <c r="I63" s="10">
        <v>2.6</v>
      </c>
      <c r="J63" s="8" t="s">
        <v>23</v>
      </c>
      <c r="K63" s="35"/>
      <c r="L63" s="35"/>
      <c r="M63" s="35"/>
      <c r="N63" s="35"/>
      <c r="O63" s="31">
        <f t="shared" si="4"/>
        <v>-1</v>
      </c>
      <c r="P63" s="31">
        <f t="shared" si="5"/>
        <v>-1</v>
      </c>
      <c r="Q63" s="31">
        <f t="shared" si="6"/>
        <v>-1</v>
      </c>
      <c r="R63" s="39">
        <f t="shared" si="7"/>
        <v>-1</v>
      </c>
      <c r="S63" s="33">
        <f t="shared" si="11"/>
        <v>2.7600000000000033</v>
      </c>
      <c r="T63" s="33">
        <f t="shared" si="11"/>
        <v>-42.760000000000005</v>
      </c>
      <c r="U63" s="33">
        <f t="shared" si="11"/>
        <v>-41.34</v>
      </c>
      <c r="V63" s="33">
        <f t="shared" si="11"/>
        <v>-4.129999999999999</v>
      </c>
      <c r="W63" s="4" t="s">
        <v>262</v>
      </c>
    </row>
    <row r="64" spans="2:23" ht="15" customHeight="1" x14ac:dyDescent="0.25">
      <c r="B64" s="16">
        <v>44205</v>
      </c>
      <c r="C64" s="8" t="s">
        <v>15</v>
      </c>
      <c r="D64" s="8" t="s">
        <v>67</v>
      </c>
      <c r="E64" s="9">
        <v>5</v>
      </c>
      <c r="F64" s="8" t="s">
        <v>265</v>
      </c>
      <c r="G64" s="8" t="s">
        <v>20</v>
      </c>
      <c r="H64" s="68">
        <v>2</v>
      </c>
      <c r="I64" s="10">
        <v>1.57</v>
      </c>
      <c r="J64" s="8" t="s">
        <v>6</v>
      </c>
      <c r="K64" s="35">
        <v>1.9</v>
      </c>
      <c r="L64" s="35">
        <v>1.9</v>
      </c>
      <c r="M64" s="35">
        <v>1.95</v>
      </c>
      <c r="N64" s="35">
        <v>1.98</v>
      </c>
      <c r="O64" s="31">
        <f t="shared" si="4"/>
        <v>1.7999999999999998</v>
      </c>
      <c r="P64" s="31">
        <f t="shared" si="5"/>
        <v>1.7999999999999998</v>
      </c>
      <c r="Q64" s="31">
        <f t="shared" si="6"/>
        <v>1.9</v>
      </c>
      <c r="R64" s="39">
        <f t="shared" si="7"/>
        <v>1.96</v>
      </c>
      <c r="S64" s="33">
        <f t="shared" si="11"/>
        <v>4.5600000000000032</v>
      </c>
      <c r="T64" s="33">
        <f t="shared" si="11"/>
        <v>-40.960000000000008</v>
      </c>
      <c r="U64" s="33">
        <f t="shared" si="11"/>
        <v>-39.440000000000005</v>
      </c>
      <c r="V64" s="33">
        <f t="shared" si="11"/>
        <v>-2.169999999999999</v>
      </c>
      <c r="W64" s="4" t="s">
        <v>264</v>
      </c>
    </row>
    <row r="65" spans="2:23" ht="15" customHeight="1" x14ac:dyDescent="0.25">
      <c r="B65" s="16">
        <v>44206</v>
      </c>
      <c r="C65" s="8" t="s">
        <v>24</v>
      </c>
      <c r="D65" s="8" t="s">
        <v>25</v>
      </c>
      <c r="E65" s="9">
        <v>4</v>
      </c>
      <c r="F65" s="8" t="s">
        <v>267</v>
      </c>
      <c r="G65" s="8" t="s">
        <v>20</v>
      </c>
      <c r="H65" s="68">
        <v>2</v>
      </c>
      <c r="I65" s="10">
        <v>2.36</v>
      </c>
      <c r="J65" s="8" t="s">
        <v>6</v>
      </c>
      <c r="K65" s="35">
        <v>3.3</v>
      </c>
      <c r="L65" s="35">
        <v>3.2</v>
      </c>
      <c r="M65" s="35">
        <v>3.2</v>
      </c>
      <c r="N65" s="35">
        <v>3.71</v>
      </c>
      <c r="O65" s="31">
        <f t="shared" si="4"/>
        <v>4.5999999999999996</v>
      </c>
      <c r="P65" s="31">
        <f t="shared" si="5"/>
        <v>4.4000000000000004</v>
      </c>
      <c r="Q65" s="31">
        <f t="shared" si="6"/>
        <v>4.4000000000000004</v>
      </c>
      <c r="R65" s="39">
        <f t="shared" si="7"/>
        <v>5.42</v>
      </c>
      <c r="S65" s="33">
        <f t="shared" si="11"/>
        <v>9.1600000000000037</v>
      </c>
      <c r="T65" s="33">
        <f t="shared" si="11"/>
        <v>-36.560000000000009</v>
      </c>
      <c r="U65" s="33">
        <f t="shared" si="11"/>
        <v>-35.040000000000006</v>
      </c>
      <c r="V65" s="33">
        <f t="shared" si="11"/>
        <v>3.2500000000000009</v>
      </c>
      <c r="W65" s="4" t="s">
        <v>266</v>
      </c>
    </row>
    <row r="66" spans="2:23" ht="15" customHeight="1" x14ac:dyDescent="0.25">
      <c r="B66" s="16">
        <v>44206</v>
      </c>
      <c r="C66" s="8" t="s">
        <v>24</v>
      </c>
      <c r="D66" s="8" t="s">
        <v>25</v>
      </c>
      <c r="E66" s="9">
        <v>4</v>
      </c>
      <c r="F66" s="8" t="s">
        <v>55</v>
      </c>
      <c r="G66" s="8" t="s">
        <v>20</v>
      </c>
      <c r="H66" s="68">
        <v>1</v>
      </c>
      <c r="I66" s="10">
        <v>5.88</v>
      </c>
      <c r="J66" s="8" t="s">
        <v>5</v>
      </c>
      <c r="K66" s="35"/>
      <c r="L66" s="35"/>
      <c r="M66" s="35"/>
      <c r="N66" s="35"/>
      <c r="O66" s="31">
        <f t="shared" si="4"/>
        <v>-1</v>
      </c>
      <c r="P66" s="31">
        <f t="shared" si="5"/>
        <v>-1</v>
      </c>
      <c r="Q66" s="31">
        <f t="shared" si="6"/>
        <v>-1</v>
      </c>
      <c r="R66" s="39">
        <f t="shared" si="7"/>
        <v>-1</v>
      </c>
      <c r="S66" s="33">
        <f t="shared" si="11"/>
        <v>8.1600000000000037</v>
      </c>
      <c r="T66" s="33">
        <f t="shared" si="11"/>
        <v>-37.560000000000009</v>
      </c>
      <c r="U66" s="33">
        <f t="shared" si="11"/>
        <v>-36.040000000000006</v>
      </c>
      <c r="V66" s="33">
        <f t="shared" si="11"/>
        <v>2.2500000000000009</v>
      </c>
      <c r="W66" s="4" t="s">
        <v>266</v>
      </c>
    </row>
    <row r="67" spans="2:23" ht="15" customHeight="1" x14ac:dyDescent="0.25">
      <c r="B67" s="16">
        <v>44206</v>
      </c>
      <c r="C67" s="8" t="s">
        <v>24</v>
      </c>
      <c r="D67" s="8" t="s">
        <v>25</v>
      </c>
      <c r="E67" s="9">
        <v>6</v>
      </c>
      <c r="F67" s="8" t="s">
        <v>269</v>
      </c>
      <c r="G67" s="8" t="s">
        <v>20</v>
      </c>
      <c r="H67" s="68">
        <v>8</v>
      </c>
      <c r="I67" s="10">
        <v>2.13</v>
      </c>
      <c r="J67" s="8" t="s">
        <v>6</v>
      </c>
      <c r="K67" s="35">
        <v>3</v>
      </c>
      <c r="L67" s="35">
        <v>3.4</v>
      </c>
      <c r="M67" s="35">
        <v>3.3</v>
      </c>
      <c r="N67" s="35">
        <v>3.29</v>
      </c>
      <c r="O67" s="31">
        <f t="shared" si="4"/>
        <v>16</v>
      </c>
      <c r="P67" s="31">
        <f t="shared" si="5"/>
        <v>19.2</v>
      </c>
      <c r="Q67" s="31">
        <f t="shared" si="6"/>
        <v>18.399999999999999</v>
      </c>
      <c r="R67" s="39">
        <f t="shared" si="7"/>
        <v>18.32</v>
      </c>
      <c r="S67" s="33">
        <f t="shared" si="11"/>
        <v>24.160000000000004</v>
      </c>
      <c r="T67" s="33">
        <f t="shared" si="11"/>
        <v>-18.36000000000001</v>
      </c>
      <c r="U67" s="33">
        <f t="shared" si="11"/>
        <v>-17.640000000000008</v>
      </c>
      <c r="V67" s="33">
        <f t="shared" si="11"/>
        <v>20.57</v>
      </c>
      <c r="W67" s="4" t="s">
        <v>268</v>
      </c>
    </row>
    <row r="68" spans="2:23" ht="15" customHeight="1" x14ac:dyDescent="0.25">
      <c r="B68" s="16">
        <v>44206</v>
      </c>
      <c r="C68" s="8" t="s">
        <v>24</v>
      </c>
      <c r="D68" s="8" t="s">
        <v>25</v>
      </c>
      <c r="E68" s="9">
        <v>7</v>
      </c>
      <c r="F68" s="8" t="s">
        <v>271</v>
      </c>
      <c r="G68" s="8" t="s">
        <v>20</v>
      </c>
      <c r="H68" s="68">
        <v>12</v>
      </c>
      <c r="I68" s="10">
        <v>1.86</v>
      </c>
      <c r="J68" s="8" t="s">
        <v>23</v>
      </c>
      <c r="K68" s="35"/>
      <c r="L68" s="35"/>
      <c r="M68" s="35"/>
      <c r="N68" s="35"/>
      <c r="O68" s="31">
        <f t="shared" si="4"/>
        <v>-12</v>
      </c>
      <c r="P68" s="31">
        <f t="shared" si="5"/>
        <v>-12</v>
      </c>
      <c r="Q68" s="31">
        <f t="shared" si="6"/>
        <v>-12</v>
      </c>
      <c r="R68" s="39">
        <f t="shared" si="7"/>
        <v>-12</v>
      </c>
      <c r="S68" s="33">
        <f t="shared" si="11"/>
        <v>12.160000000000004</v>
      </c>
      <c r="T68" s="33">
        <f t="shared" si="11"/>
        <v>-30.36000000000001</v>
      </c>
      <c r="U68" s="33">
        <f t="shared" si="11"/>
        <v>-29.640000000000008</v>
      </c>
      <c r="V68" s="33">
        <f t="shared" si="11"/>
        <v>8.57</v>
      </c>
      <c r="W68" s="4" t="s">
        <v>270</v>
      </c>
    </row>
    <row r="69" spans="2:23" ht="15" customHeight="1" x14ac:dyDescent="0.25">
      <c r="B69" s="16">
        <v>44208</v>
      </c>
      <c r="C69" s="8" t="s">
        <v>103</v>
      </c>
      <c r="D69" s="8" t="s">
        <v>37</v>
      </c>
      <c r="E69" s="9">
        <v>1</v>
      </c>
      <c r="F69" s="8" t="s">
        <v>273</v>
      </c>
      <c r="G69" s="8" t="s">
        <v>20</v>
      </c>
      <c r="H69" s="68">
        <v>4</v>
      </c>
      <c r="I69" s="10">
        <v>2.78</v>
      </c>
      <c r="J69" s="8" t="s">
        <v>6</v>
      </c>
      <c r="K69" s="35">
        <v>3.3</v>
      </c>
      <c r="L69" s="35">
        <v>3.1</v>
      </c>
      <c r="M69" s="35">
        <v>3.1</v>
      </c>
      <c r="N69" s="35">
        <v>3.39</v>
      </c>
      <c r="O69" s="31">
        <f t="shared" si="4"/>
        <v>9.1999999999999993</v>
      </c>
      <c r="P69" s="31">
        <f t="shared" si="5"/>
        <v>8.4</v>
      </c>
      <c r="Q69" s="31">
        <f t="shared" si="6"/>
        <v>8.4</v>
      </c>
      <c r="R69" s="39">
        <f t="shared" si="7"/>
        <v>9.56</v>
      </c>
      <c r="S69" s="33">
        <f t="shared" si="11"/>
        <v>21.360000000000003</v>
      </c>
      <c r="T69" s="33">
        <f t="shared" si="11"/>
        <v>-21.960000000000008</v>
      </c>
      <c r="U69" s="33">
        <f t="shared" si="11"/>
        <v>-21.240000000000009</v>
      </c>
      <c r="V69" s="33">
        <f t="shared" si="11"/>
        <v>18.130000000000003</v>
      </c>
      <c r="W69" s="4" t="s">
        <v>272</v>
      </c>
    </row>
    <row r="70" spans="2:23" ht="15" customHeight="1" x14ac:dyDescent="0.25">
      <c r="B70" s="16">
        <v>44208</v>
      </c>
      <c r="C70" s="8" t="s">
        <v>103</v>
      </c>
      <c r="D70" s="8" t="s">
        <v>37</v>
      </c>
      <c r="E70" s="9">
        <v>3</v>
      </c>
      <c r="F70" s="8" t="s">
        <v>275</v>
      </c>
      <c r="G70" s="8" t="s">
        <v>20</v>
      </c>
      <c r="H70" s="68">
        <v>2</v>
      </c>
      <c r="I70" s="10">
        <v>4.09</v>
      </c>
      <c r="J70" s="8" t="s">
        <v>18</v>
      </c>
      <c r="K70" s="35"/>
      <c r="L70" s="35"/>
      <c r="M70" s="35"/>
      <c r="N70" s="35"/>
      <c r="O70" s="31">
        <f t="shared" si="4"/>
        <v>-2</v>
      </c>
      <c r="P70" s="31">
        <f t="shared" si="5"/>
        <v>-2</v>
      </c>
      <c r="Q70" s="31">
        <f t="shared" si="6"/>
        <v>-2</v>
      </c>
      <c r="R70" s="39">
        <f t="shared" si="7"/>
        <v>-2</v>
      </c>
      <c r="S70" s="33">
        <f t="shared" si="11"/>
        <v>19.360000000000003</v>
      </c>
      <c r="T70" s="33">
        <f t="shared" si="11"/>
        <v>-23.960000000000008</v>
      </c>
      <c r="U70" s="33">
        <f t="shared" si="11"/>
        <v>-23.240000000000009</v>
      </c>
      <c r="V70" s="33">
        <f t="shared" si="11"/>
        <v>16.130000000000003</v>
      </c>
      <c r="W70" s="4" t="s">
        <v>274</v>
      </c>
    </row>
    <row r="71" spans="2:23" ht="15" customHeight="1" x14ac:dyDescent="0.25">
      <c r="B71" s="16">
        <v>44210</v>
      </c>
      <c r="C71" s="8" t="s">
        <v>43</v>
      </c>
      <c r="D71" s="8" t="s">
        <v>0</v>
      </c>
      <c r="E71" s="9">
        <v>2</v>
      </c>
      <c r="F71" s="8" t="s">
        <v>179</v>
      </c>
      <c r="G71" s="8" t="s">
        <v>20</v>
      </c>
      <c r="H71" s="68">
        <v>2</v>
      </c>
      <c r="I71" s="10">
        <v>3.77</v>
      </c>
      <c r="J71" s="8" t="s">
        <v>18</v>
      </c>
      <c r="K71" s="35"/>
      <c r="L71" s="35"/>
      <c r="M71" s="35"/>
      <c r="N71" s="35"/>
      <c r="O71" s="31">
        <f t="shared" si="4"/>
        <v>-2</v>
      </c>
      <c r="P71" s="31">
        <f t="shared" si="5"/>
        <v>-2</v>
      </c>
      <c r="Q71" s="31">
        <f t="shared" si="6"/>
        <v>-2</v>
      </c>
      <c r="R71" s="39">
        <f t="shared" si="7"/>
        <v>-2</v>
      </c>
      <c r="S71" s="33">
        <f t="shared" si="11"/>
        <v>17.360000000000003</v>
      </c>
      <c r="T71" s="33">
        <f t="shared" si="11"/>
        <v>-25.960000000000008</v>
      </c>
      <c r="U71" s="33">
        <f t="shared" si="11"/>
        <v>-25.240000000000009</v>
      </c>
      <c r="V71" s="33">
        <f t="shared" si="11"/>
        <v>14.130000000000003</v>
      </c>
      <c r="W71" s="4" t="s">
        <v>276</v>
      </c>
    </row>
    <row r="72" spans="2:23" ht="15" customHeight="1" x14ac:dyDescent="0.25">
      <c r="B72" s="16">
        <v>44210</v>
      </c>
      <c r="C72" s="8" t="s">
        <v>43</v>
      </c>
      <c r="D72" s="8" t="s">
        <v>0</v>
      </c>
      <c r="E72" s="9">
        <v>2</v>
      </c>
      <c r="F72" s="8" t="s">
        <v>90</v>
      </c>
      <c r="G72" s="8" t="s">
        <v>20</v>
      </c>
      <c r="H72" s="68">
        <v>2</v>
      </c>
      <c r="I72" s="10">
        <v>5.91</v>
      </c>
      <c r="J72" s="8" t="s">
        <v>5</v>
      </c>
      <c r="K72" s="35"/>
      <c r="L72" s="35"/>
      <c r="M72" s="35"/>
      <c r="N72" s="35"/>
      <c r="O72" s="31">
        <f t="shared" si="4"/>
        <v>-2</v>
      </c>
      <c r="P72" s="31">
        <f t="shared" si="5"/>
        <v>-2</v>
      </c>
      <c r="Q72" s="31">
        <f t="shared" si="6"/>
        <v>-2</v>
      </c>
      <c r="R72" s="39">
        <f t="shared" si="7"/>
        <v>-2</v>
      </c>
      <c r="S72" s="33">
        <f t="shared" si="11"/>
        <v>15.360000000000003</v>
      </c>
      <c r="T72" s="33">
        <f t="shared" si="11"/>
        <v>-27.960000000000008</v>
      </c>
      <c r="U72" s="33">
        <f t="shared" si="11"/>
        <v>-27.240000000000009</v>
      </c>
      <c r="V72" s="33">
        <f t="shared" si="11"/>
        <v>12.130000000000003</v>
      </c>
      <c r="W72" s="4" t="s">
        <v>276</v>
      </c>
    </row>
    <row r="73" spans="2:23" ht="15" customHeight="1" x14ac:dyDescent="0.25">
      <c r="B73" s="16">
        <v>44210</v>
      </c>
      <c r="C73" s="8" t="s">
        <v>43</v>
      </c>
      <c r="D73" s="8" t="s">
        <v>0</v>
      </c>
      <c r="E73" s="9">
        <v>3</v>
      </c>
      <c r="F73" s="8" t="s">
        <v>141</v>
      </c>
      <c r="G73" s="8" t="s">
        <v>20</v>
      </c>
      <c r="H73" s="68">
        <v>4</v>
      </c>
      <c r="I73" s="10">
        <v>2.58</v>
      </c>
      <c r="J73" s="8" t="s">
        <v>6</v>
      </c>
      <c r="K73" s="35">
        <v>2.7</v>
      </c>
      <c r="L73" s="35">
        <v>2.4</v>
      </c>
      <c r="M73" s="35">
        <v>2.4</v>
      </c>
      <c r="N73" s="35">
        <v>2.4900000000000002</v>
      </c>
      <c r="O73" s="31">
        <f t="shared" ref="O73:O136" si="12">IF(J73&lt;&gt;0,(IF(G73="Win",IF(J73="1st",(K73*H73)-H73,IF(J73="Ref.",0,(-1*H73))),IF(OR(J73="1st",J73="2nd",J73="3rd"),(K73*H73)-H73,IF(J73="Ref.",0,(-1*H73))))),0)</f>
        <v>6.8000000000000007</v>
      </c>
      <c r="P73" s="31">
        <f t="shared" ref="P73:P136" si="13">IF(J73&lt;&gt;0,(IF(G73="Win",IF(J73="1st",(L73*H73)-H73,IF(J73="Ref.",0,(-1*H73))),IF(OR(J73="1st",J73="2nd",J73="3rd"),(L73*H73)-H73,IF(J73="Ref.",0,(-1*H73))))),0)</f>
        <v>5.6</v>
      </c>
      <c r="Q73" s="31">
        <f t="shared" ref="Q73:Q136" si="14">IF(J73&lt;&gt;0,(IF(G73="Win",IF(J73="1st",(M73*H73)-H73,IF(J73="Ref.",0,(-1*H73))),IF(J73&lt;&gt;0,R73,0))),0)</f>
        <v>5.6</v>
      </c>
      <c r="R73" s="39">
        <f t="shared" ref="R73:R136" si="15">IF(J73&lt;&gt;0,(IF(G73="Win",IF(J73="1st",(N73*H73)-H73,IF(J73="Ref.",0,(-1*H73))),IF(OR(J73="1st",J73="2nd",J73="3rd"),(N73*H73)-H73,IF(J73="Ref.",0,(-1*H73))))),0)</f>
        <v>5.9600000000000009</v>
      </c>
      <c r="S73" s="33">
        <f t="shared" ref="S73:V88" si="16">O73+S72</f>
        <v>22.160000000000004</v>
      </c>
      <c r="T73" s="33">
        <f t="shared" si="16"/>
        <v>-22.360000000000007</v>
      </c>
      <c r="U73" s="33">
        <f t="shared" si="16"/>
        <v>-21.640000000000008</v>
      </c>
      <c r="V73" s="33">
        <f t="shared" si="16"/>
        <v>18.090000000000003</v>
      </c>
      <c r="W73" s="4" t="s">
        <v>277</v>
      </c>
    </row>
    <row r="74" spans="2:23" ht="15" customHeight="1" x14ac:dyDescent="0.25">
      <c r="B74" s="16">
        <v>44210</v>
      </c>
      <c r="C74" s="8" t="s">
        <v>43</v>
      </c>
      <c r="D74" s="8" t="s">
        <v>0</v>
      </c>
      <c r="E74" s="9">
        <v>5</v>
      </c>
      <c r="F74" s="8" t="s">
        <v>279</v>
      </c>
      <c r="G74" s="8" t="s">
        <v>20</v>
      </c>
      <c r="H74" s="68">
        <v>6</v>
      </c>
      <c r="I74" s="10">
        <v>2.79</v>
      </c>
      <c r="J74" s="8" t="s">
        <v>18</v>
      </c>
      <c r="K74" s="35"/>
      <c r="L74" s="35"/>
      <c r="M74" s="35"/>
      <c r="N74" s="35"/>
      <c r="O74" s="31">
        <f t="shared" si="12"/>
        <v>-6</v>
      </c>
      <c r="P74" s="31">
        <f t="shared" si="13"/>
        <v>-6</v>
      </c>
      <c r="Q74" s="31">
        <f t="shared" si="14"/>
        <v>-6</v>
      </c>
      <c r="R74" s="39">
        <f t="shared" si="15"/>
        <v>-6</v>
      </c>
      <c r="S74" s="33">
        <f t="shared" si="16"/>
        <v>16.160000000000004</v>
      </c>
      <c r="T74" s="33">
        <f t="shared" si="16"/>
        <v>-28.360000000000007</v>
      </c>
      <c r="U74" s="33">
        <f t="shared" si="16"/>
        <v>-27.640000000000008</v>
      </c>
      <c r="V74" s="33">
        <f t="shared" si="16"/>
        <v>12.090000000000003</v>
      </c>
      <c r="W74" s="4" t="s">
        <v>278</v>
      </c>
    </row>
    <row r="75" spans="2:23" ht="15" customHeight="1" x14ac:dyDescent="0.25">
      <c r="B75" s="16">
        <v>44210</v>
      </c>
      <c r="C75" s="8" t="s">
        <v>43</v>
      </c>
      <c r="D75" s="8" t="s">
        <v>0</v>
      </c>
      <c r="E75" s="9">
        <v>5</v>
      </c>
      <c r="F75" s="8" t="s">
        <v>279</v>
      </c>
      <c r="G75" s="8" t="s">
        <v>21</v>
      </c>
      <c r="H75" s="68">
        <v>6</v>
      </c>
      <c r="I75" s="10">
        <v>2.79</v>
      </c>
      <c r="J75" s="8" t="s">
        <v>18</v>
      </c>
      <c r="K75" s="35"/>
      <c r="L75" s="35"/>
      <c r="M75" s="35"/>
      <c r="N75" s="35"/>
      <c r="O75" s="31">
        <f t="shared" si="12"/>
        <v>-6</v>
      </c>
      <c r="P75" s="31">
        <f t="shared" si="13"/>
        <v>-6</v>
      </c>
      <c r="Q75" s="31">
        <f t="shared" si="14"/>
        <v>-6</v>
      </c>
      <c r="R75" s="39">
        <f t="shared" si="15"/>
        <v>-6</v>
      </c>
      <c r="S75" s="33">
        <f t="shared" si="16"/>
        <v>10.160000000000004</v>
      </c>
      <c r="T75" s="33">
        <f t="shared" si="16"/>
        <v>-34.360000000000007</v>
      </c>
      <c r="U75" s="33">
        <f t="shared" si="16"/>
        <v>-33.640000000000008</v>
      </c>
      <c r="V75" s="33">
        <f t="shared" si="16"/>
        <v>6.0900000000000034</v>
      </c>
      <c r="W75" s="4" t="s">
        <v>278</v>
      </c>
    </row>
    <row r="76" spans="2:23" ht="15" customHeight="1" x14ac:dyDescent="0.25">
      <c r="B76" s="16">
        <v>44210</v>
      </c>
      <c r="C76" s="8" t="s">
        <v>43</v>
      </c>
      <c r="D76" s="8" t="s">
        <v>0</v>
      </c>
      <c r="E76" s="9">
        <v>6</v>
      </c>
      <c r="F76" s="8" t="s">
        <v>58</v>
      </c>
      <c r="G76" s="8" t="s">
        <v>20</v>
      </c>
      <c r="H76" s="68">
        <v>2</v>
      </c>
      <c r="I76" s="10">
        <v>4.68</v>
      </c>
      <c r="J76" s="8" t="s">
        <v>23</v>
      </c>
      <c r="K76" s="35"/>
      <c r="L76" s="35"/>
      <c r="M76" s="35"/>
      <c r="N76" s="35"/>
      <c r="O76" s="31">
        <f t="shared" si="12"/>
        <v>-2</v>
      </c>
      <c r="P76" s="31">
        <f t="shared" si="13"/>
        <v>-2</v>
      </c>
      <c r="Q76" s="31">
        <f t="shared" si="14"/>
        <v>-2</v>
      </c>
      <c r="R76" s="39">
        <f t="shared" si="15"/>
        <v>-2</v>
      </c>
      <c r="S76" s="33">
        <f t="shared" si="16"/>
        <v>8.1600000000000037</v>
      </c>
      <c r="T76" s="33">
        <f t="shared" si="16"/>
        <v>-36.360000000000007</v>
      </c>
      <c r="U76" s="33">
        <f t="shared" si="16"/>
        <v>-35.640000000000008</v>
      </c>
      <c r="V76" s="33">
        <f t="shared" si="16"/>
        <v>4.0900000000000034</v>
      </c>
      <c r="W76" s="4" t="s">
        <v>280</v>
      </c>
    </row>
    <row r="77" spans="2:23" ht="15" customHeight="1" x14ac:dyDescent="0.25">
      <c r="B77" s="16">
        <v>44210</v>
      </c>
      <c r="C77" s="8" t="s">
        <v>43</v>
      </c>
      <c r="D77" s="8" t="s">
        <v>0</v>
      </c>
      <c r="E77" s="9">
        <v>6</v>
      </c>
      <c r="F77" s="8" t="s">
        <v>119</v>
      </c>
      <c r="G77" s="8" t="s">
        <v>20</v>
      </c>
      <c r="H77" s="68">
        <v>2</v>
      </c>
      <c r="I77" s="10">
        <v>6.79</v>
      </c>
      <c r="J77" s="8" t="s">
        <v>5</v>
      </c>
      <c r="K77" s="35"/>
      <c r="L77" s="35"/>
      <c r="M77" s="35"/>
      <c r="N77" s="35"/>
      <c r="O77" s="31">
        <f t="shared" si="12"/>
        <v>-2</v>
      </c>
      <c r="P77" s="31">
        <f t="shared" si="13"/>
        <v>-2</v>
      </c>
      <c r="Q77" s="31">
        <f t="shared" si="14"/>
        <v>-2</v>
      </c>
      <c r="R77" s="39">
        <f t="shared" si="15"/>
        <v>-2</v>
      </c>
      <c r="S77" s="33">
        <f t="shared" si="16"/>
        <v>6.1600000000000037</v>
      </c>
      <c r="T77" s="33">
        <f t="shared" si="16"/>
        <v>-38.360000000000007</v>
      </c>
      <c r="U77" s="33">
        <f t="shared" si="16"/>
        <v>-37.640000000000008</v>
      </c>
      <c r="V77" s="33">
        <f t="shared" si="16"/>
        <v>2.0900000000000034</v>
      </c>
      <c r="W77" s="4" t="s">
        <v>280</v>
      </c>
    </row>
    <row r="78" spans="2:23" ht="15" customHeight="1" x14ac:dyDescent="0.25">
      <c r="B78" s="16">
        <v>44210</v>
      </c>
      <c r="C78" s="8" t="s">
        <v>43</v>
      </c>
      <c r="D78" s="8" t="s">
        <v>0</v>
      </c>
      <c r="E78" s="9">
        <v>7</v>
      </c>
      <c r="F78" s="8" t="s">
        <v>282</v>
      </c>
      <c r="G78" s="8" t="s">
        <v>20</v>
      </c>
      <c r="H78" s="68">
        <v>1</v>
      </c>
      <c r="I78" s="10">
        <v>5</v>
      </c>
      <c r="J78" s="8" t="s">
        <v>5</v>
      </c>
      <c r="K78" s="35"/>
      <c r="L78" s="35"/>
      <c r="M78" s="35"/>
      <c r="N78" s="35"/>
      <c r="O78" s="31">
        <f t="shared" si="12"/>
        <v>-1</v>
      </c>
      <c r="P78" s="31">
        <f t="shared" si="13"/>
        <v>-1</v>
      </c>
      <c r="Q78" s="31">
        <f t="shared" si="14"/>
        <v>-1</v>
      </c>
      <c r="R78" s="39">
        <f t="shared" si="15"/>
        <v>-1</v>
      </c>
      <c r="S78" s="33">
        <f t="shared" si="16"/>
        <v>5.1600000000000037</v>
      </c>
      <c r="T78" s="33">
        <f t="shared" si="16"/>
        <v>-39.360000000000007</v>
      </c>
      <c r="U78" s="33">
        <f t="shared" si="16"/>
        <v>-38.640000000000008</v>
      </c>
      <c r="V78" s="33">
        <f t="shared" si="16"/>
        <v>1.0900000000000034</v>
      </c>
      <c r="W78" s="4" t="s">
        <v>281</v>
      </c>
    </row>
    <row r="79" spans="2:23" ht="15" customHeight="1" x14ac:dyDescent="0.25">
      <c r="B79" s="16">
        <v>44212</v>
      </c>
      <c r="C79" s="8" t="s">
        <v>15</v>
      </c>
      <c r="D79" s="8" t="s">
        <v>27</v>
      </c>
      <c r="E79" s="9">
        <v>3</v>
      </c>
      <c r="F79" s="8" t="s">
        <v>284</v>
      </c>
      <c r="G79" s="8" t="s">
        <v>20</v>
      </c>
      <c r="H79" s="68">
        <v>4</v>
      </c>
      <c r="I79" s="10">
        <v>3.73</v>
      </c>
      <c r="J79" s="8" t="s">
        <v>18</v>
      </c>
      <c r="K79" s="35"/>
      <c r="L79" s="35"/>
      <c r="M79" s="35"/>
      <c r="N79" s="35"/>
      <c r="O79" s="31">
        <f t="shared" si="12"/>
        <v>-4</v>
      </c>
      <c r="P79" s="31">
        <f t="shared" si="13"/>
        <v>-4</v>
      </c>
      <c r="Q79" s="31">
        <f t="shared" si="14"/>
        <v>-4</v>
      </c>
      <c r="R79" s="39">
        <f t="shared" si="15"/>
        <v>-4</v>
      </c>
      <c r="S79" s="33">
        <f t="shared" si="16"/>
        <v>1.1600000000000037</v>
      </c>
      <c r="T79" s="33">
        <f t="shared" si="16"/>
        <v>-43.360000000000007</v>
      </c>
      <c r="U79" s="33">
        <f t="shared" si="16"/>
        <v>-42.640000000000008</v>
      </c>
      <c r="V79" s="33">
        <f t="shared" si="16"/>
        <v>-2.9099999999999966</v>
      </c>
      <c r="W79" s="4" t="s">
        <v>283</v>
      </c>
    </row>
    <row r="80" spans="2:23" ht="15" customHeight="1" x14ac:dyDescent="0.25">
      <c r="B80" s="16">
        <v>44212</v>
      </c>
      <c r="C80" s="8" t="s">
        <v>15</v>
      </c>
      <c r="D80" s="8" t="s">
        <v>27</v>
      </c>
      <c r="E80" s="9">
        <v>4</v>
      </c>
      <c r="F80" s="8" t="s">
        <v>286</v>
      </c>
      <c r="G80" s="8" t="s">
        <v>20</v>
      </c>
      <c r="H80" s="68">
        <v>5</v>
      </c>
      <c r="I80" s="10">
        <v>4</v>
      </c>
      <c r="J80" s="8" t="s">
        <v>5</v>
      </c>
      <c r="K80" s="35"/>
      <c r="L80" s="35"/>
      <c r="M80" s="35"/>
      <c r="N80" s="35"/>
      <c r="O80" s="31">
        <f t="shared" si="12"/>
        <v>-5</v>
      </c>
      <c r="P80" s="31">
        <f t="shared" si="13"/>
        <v>-5</v>
      </c>
      <c r="Q80" s="31">
        <f t="shared" si="14"/>
        <v>-5</v>
      </c>
      <c r="R80" s="39">
        <f t="shared" si="15"/>
        <v>-5</v>
      </c>
      <c r="S80" s="33">
        <f t="shared" si="16"/>
        <v>-3.8399999999999963</v>
      </c>
      <c r="T80" s="33">
        <f t="shared" si="16"/>
        <v>-48.360000000000007</v>
      </c>
      <c r="U80" s="33">
        <f t="shared" si="16"/>
        <v>-47.640000000000008</v>
      </c>
      <c r="V80" s="33">
        <f t="shared" si="16"/>
        <v>-7.9099999999999966</v>
      </c>
      <c r="W80" s="4" t="s">
        <v>285</v>
      </c>
    </row>
    <row r="81" spans="1:23" ht="15" customHeight="1" x14ac:dyDescent="0.25">
      <c r="B81" s="16">
        <v>44212</v>
      </c>
      <c r="C81" s="8" t="s">
        <v>15</v>
      </c>
      <c r="D81" s="8" t="s">
        <v>27</v>
      </c>
      <c r="E81" s="9">
        <v>4</v>
      </c>
      <c r="F81" s="8" t="s">
        <v>287</v>
      </c>
      <c r="G81" s="8" t="s">
        <v>20</v>
      </c>
      <c r="H81" s="68">
        <v>5</v>
      </c>
      <c r="I81" s="10">
        <v>4.53</v>
      </c>
      <c r="J81" s="8" t="s">
        <v>6</v>
      </c>
      <c r="K81" s="35">
        <v>4.8</v>
      </c>
      <c r="L81" s="35">
        <v>5.0999999999999996</v>
      </c>
      <c r="M81" s="35">
        <v>5.0999999999999996</v>
      </c>
      <c r="N81" s="35">
        <v>5.1100000000000003</v>
      </c>
      <c r="O81" s="31">
        <f t="shared" si="12"/>
        <v>19</v>
      </c>
      <c r="P81" s="31">
        <f t="shared" si="13"/>
        <v>20.5</v>
      </c>
      <c r="Q81" s="31">
        <f t="shared" si="14"/>
        <v>20.5</v>
      </c>
      <c r="R81" s="39">
        <f t="shared" si="15"/>
        <v>20.55</v>
      </c>
      <c r="S81" s="33">
        <f t="shared" si="16"/>
        <v>15.160000000000004</v>
      </c>
      <c r="T81" s="33">
        <f t="shared" si="16"/>
        <v>-27.860000000000007</v>
      </c>
      <c r="U81" s="33">
        <f t="shared" si="16"/>
        <v>-27.140000000000008</v>
      </c>
      <c r="V81" s="33">
        <f t="shared" si="16"/>
        <v>12.640000000000004</v>
      </c>
      <c r="W81" s="4" t="s">
        <v>285</v>
      </c>
    </row>
    <row r="82" spans="1:23" ht="15" customHeight="1" x14ac:dyDescent="0.25">
      <c r="B82" s="16">
        <v>44212</v>
      </c>
      <c r="C82" s="8" t="s">
        <v>15</v>
      </c>
      <c r="D82" s="8" t="s">
        <v>27</v>
      </c>
      <c r="E82" s="9">
        <v>4</v>
      </c>
      <c r="F82" s="8" t="s">
        <v>288</v>
      </c>
      <c r="G82" s="8" t="s">
        <v>20</v>
      </c>
      <c r="H82" s="68">
        <v>1</v>
      </c>
      <c r="I82" s="10">
        <v>4.38</v>
      </c>
      <c r="J82" s="8" t="s">
        <v>18</v>
      </c>
      <c r="K82" s="35"/>
      <c r="L82" s="35"/>
      <c r="M82" s="35"/>
      <c r="N82" s="35"/>
      <c r="O82" s="31">
        <f t="shared" si="12"/>
        <v>-1</v>
      </c>
      <c r="P82" s="31">
        <f t="shared" si="13"/>
        <v>-1</v>
      </c>
      <c r="Q82" s="31">
        <f t="shared" si="14"/>
        <v>-1</v>
      </c>
      <c r="R82" s="39">
        <f t="shared" si="15"/>
        <v>-1</v>
      </c>
      <c r="S82" s="33">
        <f t="shared" si="16"/>
        <v>14.160000000000004</v>
      </c>
      <c r="T82" s="33">
        <f t="shared" si="16"/>
        <v>-28.860000000000007</v>
      </c>
      <c r="U82" s="33">
        <f t="shared" si="16"/>
        <v>-28.140000000000008</v>
      </c>
      <c r="V82" s="33">
        <f t="shared" si="16"/>
        <v>11.640000000000004</v>
      </c>
      <c r="W82" s="4" t="s">
        <v>285</v>
      </c>
    </row>
    <row r="83" spans="1:23" ht="15" customHeight="1" x14ac:dyDescent="0.25">
      <c r="B83" s="16">
        <v>44212</v>
      </c>
      <c r="C83" s="8" t="s">
        <v>15</v>
      </c>
      <c r="D83" s="8" t="s">
        <v>27</v>
      </c>
      <c r="E83" s="9">
        <v>6</v>
      </c>
      <c r="F83" s="8" t="s">
        <v>290</v>
      </c>
      <c r="G83" s="8" t="s">
        <v>20</v>
      </c>
      <c r="H83" s="68">
        <v>4</v>
      </c>
      <c r="I83" s="10">
        <v>3.89</v>
      </c>
      <c r="J83" s="8" t="s">
        <v>18</v>
      </c>
      <c r="K83" s="35"/>
      <c r="L83" s="35"/>
      <c r="M83" s="35"/>
      <c r="N83" s="35"/>
      <c r="O83" s="31">
        <f t="shared" si="12"/>
        <v>-4</v>
      </c>
      <c r="P83" s="31">
        <f t="shared" si="13"/>
        <v>-4</v>
      </c>
      <c r="Q83" s="31">
        <f t="shared" si="14"/>
        <v>-4</v>
      </c>
      <c r="R83" s="39">
        <f t="shared" si="15"/>
        <v>-4</v>
      </c>
      <c r="S83" s="33">
        <f t="shared" si="16"/>
        <v>10.160000000000004</v>
      </c>
      <c r="T83" s="33">
        <f t="shared" si="16"/>
        <v>-32.860000000000007</v>
      </c>
      <c r="U83" s="33">
        <f t="shared" si="16"/>
        <v>-32.140000000000008</v>
      </c>
      <c r="V83" s="33">
        <f t="shared" si="16"/>
        <v>7.6400000000000041</v>
      </c>
      <c r="W83" s="4" t="s">
        <v>289</v>
      </c>
    </row>
    <row r="84" spans="1:23" s="4" customFormat="1" ht="15" customHeight="1" x14ac:dyDescent="0.25">
      <c r="A84" s="1"/>
      <c r="B84" s="16">
        <v>44212</v>
      </c>
      <c r="C84" s="8" t="s">
        <v>15</v>
      </c>
      <c r="D84" s="8" t="s">
        <v>27</v>
      </c>
      <c r="E84" s="9">
        <v>6</v>
      </c>
      <c r="F84" s="8" t="s">
        <v>291</v>
      </c>
      <c r="G84" s="8" t="s">
        <v>20</v>
      </c>
      <c r="H84" s="68">
        <v>4</v>
      </c>
      <c r="I84" s="10">
        <v>4.1399999999999997</v>
      </c>
      <c r="J84" s="8" t="s">
        <v>5</v>
      </c>
      <c r="K84" s="35"/>
      <c r="L84" s="35"/>
      <c r="M84" s="35"/>
      <c r="N84" s="35"/>
      <c r="O84" s="31">
        <f t="shared" si="12"/>
        <v>-4</v>
      </c>
      <c r="P84" s="31">
        <f t="shared" si="13"/>
        <v>-4</v>
      </c>
      <c r="Q84" s="31">
        <f t="shared" si="14"/>
        <v>-4</v>
      </c>
      <c r="R84" s="39">
        <f t="shared" si="15"/>
        <v>-4</v>
      </c>
      <c r="S84" s="33">
        <f t="shared" si="16"/>
        <v>6.1600000000000037</v>
      </c>
      <c r="T84" s="33">
        <f t="shared" si="16"/>
        <v>-36.860000000000007</v>
      </c>
      <c r="U84" s="33">
        <f t="shared" si="16"/>
        <v>-36.140000000000008</v>
      </c>
      <c r="V84" s="33">
        <f t="shared" si="16"/>
        <v>3.6400000000000041</v>
      </c>
      <c r="W84" s="4" t="s">
        <v>289</v>
      </c>
    </row>
    <row r="85" spans="1:23" s="4" customFormat="1" ht="15" customHeight="1" x14ac:dyDescent="0.25">
      <c r="A85" s="1"/>
      <c r="B85" s="16">
        <v>44212</v>
      </c>
      <c r="C85" s="8" t="s">
        <v>15</v>
      </c>
      <c r="D85" s="8" t="s">
        <v>27</v>
      </c>
      <c r="E85" s="9">
        <v>7</v>
      </c>
      <c r="F85" s="8" t="s">
        <v>293</v>
      </c>
      <c r="G85" s="8" t="s">
        <v>20</v>
      </c>
      <c r="H85" s="68">
        <v>10</v>
      </c>
      <c r="I85" s="10">
        <v>2</v>
      </c>
      <c r="J85" s="8" t="s">
        <v>18</v>
      </c>
      <c r="K85" s="35"/>
      <c r="L85" s="35"/>
      <c r="M85" s="35"/>
      <c r="N85" s="35"/>
      <c r="O85" s="31">
        <f t="shared" si="12"/>
        <v>-10</v>
      </c>
      <c r="P85" s="31">
        <f t="shared" si="13"/>
        <v>-10</v>
      </c>
      <c r="Q85" s="31">
        <f t="shared" si="14"/>
        <v>-10</v>
      </c>
      <c r="R85" s="39">
        <f t="shared" si="15"/>
        <v>-10</v>
      </c>
      <c r="S85" s="33">
        <f t="shared" si="16"/>
        <v>-3.8399999999999963</v>
      </c>
      <c r="T85" s="33">
        <f t="shared" si="16"/>
        <v>-46.860000000000007</v>
      </c>
      <c r="U85" s="33">
        <f t="shared" si="16"/>
        <v>-46.140000000000008</v>
      </c>
      <c r="V85" s="33">
        <f t="shared" si="16"/>
        <v>-6.3599999999999959</v>
      </c>
      <c r="W85" s="4" t="s">
        <v>292</v>
      </c>
    </row>
    <row r="86" spans="1:23" s="4" customFormat="1" ht="15" customHeight="1" x14ac:dyDescent="0.25">
      <c r="A86" s="1"/>
      <c r="B86" s="16">
        <v>44212</v>
      </c>
      <c r="C86" s="8" t="s">
        <v>15</v>
      </c>
      <c r="D86" s="8" t="s">
        <v>27</v>
      </c>
      <c r="E86" s="9">
        <v>8</v>
      </c>
      <c r="F86" s="8" t="s">
        <v>295</v>
      </c>
      <c r="G86" s="8" t="s">
        <v>20</v>
      </c>
      <c r="H86" s="68">
        <v>6</v>
      </c>
      <c r="I86" s="10">
        <v>2.4</v>
      </c>
      <c r="J86" s="8" t="s">
        <v>5</v>
      </c>
      <c r="K86" s="35"/>
      <c r="L86" s="35"/>
      <c r="M86" s="35"/>
      <c r="N86" s="35"/>
      <c r="O86" s="31">
        <f t="shared" si="12"/>
        <v>-6</v>
      </c>
      <c r="P86" s="31">
        <f t="shared" si="13"/>
        <v>-6</v>
      </c>
      <c r="Q86" s="31">
        <f t="shared" si="14"/>
        <v>-6</v>
      </c>
      <c r="R86" s="39">
        <f t="shared" si="15"/>
        <v>-6</v>
      </c>
      <c r="S86" s="33">
        <f t="shared" si="16"/>
        <v>-9.8399999999999963</v>
      </c>
      <c r="T86" s="33">
        <f t="shared" si="16"/>
        <v>-52.860000000000007</v>
      </c>
      <c r="U86" s="33">
        <f t="shared" si="16"/>
        <v>-52.140000000000008</v>
      </c>
      <c r="V86" s="33">
        <f t="shared" si="16"/>
        <v>-12.359999999999996</v>
      </c>
      <c r="W86" s="4" t="s">
        <v>294</v>
      </c>
    </row>
    <row r="87" spans="1:23" s="4" customFormat="1" ht="15" customHeight="1" x14ac:dyDescent="0.25">
      <c r="A87" s="1"/>
      <c r="B87" s="16">
        <v>44212</v>
      </c>
      <c r="C87" s="8" t="s">
        <v>15</v>
      </c>
      <c r="D87" s="8" t="s">
        <v>27</v>
      </c>
      <c r="E87" s="9">
        <v>9</v>
      </c>
      <c r="F87" s="8" t="s">
        <v>46</v>
      </c>
      <c r="G87" s="8" t="s">
        <v>20</v>
      </c>
      <c r="H87" s="68">
        <v>4</v>
      </c>
      <c r="I87" s="10">
        <v>2.76</v>
      </c>
      <c r="J87" s="8" t="s">
        <v>18</v>
      </c>
      <c r="K87" s="35"/>
      <c r="L87" s="35"/>
      <c r="M87" s="35"/>
      <c r="N87" s="35"/>
      <c r="O87" s="31">
        <f t="shared" si="12"/>
        <v>-4</v>
      </c>
      <c r="P87" s="31">
        <f t="shared" si="13"/>
        <v>-4</v>
      </c>
      <c r="Q87" s="31">
        <f t="shared" si="14"/>
        <v>-4</v>
      </c>
      <c r="R87" s="39">
        <f t="shared" si="15"/>
        <v>-4</v>
      </c>
      <c r="S87" s="33">
        <f t="shared" si="16"/>
        <v>-13.839999999999996</v>
      </c>
      <c r="T87" s="33">
        <f t="shared" si="16"/>
        <v>-56.860000000000007</v>
      </c>
      <c r="U87" s="33">
        <f t="shared" si="16"/>
        <v>-56.140000000000008</v>
      </c>
      <c r="V87" s="33">
        <f t="shared" si="16"/>
        <v>-16.359999999999996</v>
      </c>
      <c r="W87" s="4" t="s">
        <v>296</v>
      </c>
    </row>
    <row r="88" spans="1:23" s="4" customFormat="1" ht="15" customHeight="1" x14ac:dyDescent="0.25">
      <c r="A88" s="1"/>
      <c r="B88" s="16">
        <v>44212</v>
      </c>
      <c r="C88" s="8" t="s">
        <v>15</v>
      </c>
      <c r="D88" s="8" t="s">
        <v>27</v>
      </c>
      <c r="E88" s="9">
        <v>9</v>
      </c>
      <c r="F88" s="8" t="s">
        <v>297</v>
      </c>
      <c r="G88" s="8" t="s">
        <v>20</v>
      </c>
      <c r="H88" s="68">
        <v>1</v>
      </c>
      <c r="I88" s="10">
        <v>9.27</v>
      </c>
      <c r="J88" s="8" t="s">
        <v>18</v>
      </c>
      <c r="K88" s="35"/>
      <c r="L88" s="35"/>
      <c r="M88" s="35"/>
      <c r="N88" s="35"/>
      <c r="O88" s="31">
        <f t="shared" si="12"/>
        <v>-1</v>
      </c>
      <c r="P88" s="31">
        <f t="shared" si="13"/>
        <v>-1</v>
      </c>
      <c r="Q88" s="31">
        <f t="shared" si="14"/>
        <v>-1</v>
      </c>
      <c r="R88" s="39">
        <f t="shared" si="15"/>
        <v>-1</v>
      </c>
      <c r="S88" s="33">
        <f t="shared" si="16"/>
        <v>-14.839999999999996</v>
      </c>
      <c r="T88" s="33">
        <f t="shared" si="16"/>
        <v>-57.860000000000007</v>
      </c>
      <c r="U88" s="33">
        <f t="shared" si="16"/>
        <v>-57.140000000000008</v>
      </c>
      <c r="V88" s="33">
        <f t="shared" si="16"/>
        <v>-17.359999999999996</v>
      </c>
      <c r="W88" s="4" t="s">
        <v>296</v>
      </c>
    </row>
    <row r="89" spans="1:23" s="4" customFormat="1" ht="15" customHeight="1" x14ac:dyDescent="0.25">
      <c r="A89" s="1"/>
      <c r="B89" s="16">
        <v>44212</v>
      </c>
      <c r="C89" s="8" t="s">
        <v>15</v>
      </c>
      <c r="D89" s="8" t="s">
        <v>67</v>
      </c>
      <c r="E89" s="9">
        <v>1</v>
      </c>
      <c r="F89" s="8" t="s">
        <v>299</v>
      </c>
      <c r="G89" s="8" t="s">
        <v>20</v>
      </c>
      <c r="H89" s="68">
        <v>6</v>
      </c>
      <c r="I89" s="10">
        <v>2.5</v>
      </c>
      <c r="J89" s="8" t="s">
        <v>18</v>
      </c>
      <c r="K89" s="35"/>
      <c r="L89" s="35"/>
      <c r="M89" s="35"/>
      <c r="N89" s="35"/>
      <c r="O89" s="31">
        <f t="shared" si="12"/>
        <v>-6</v>
      </c>
      <c r="P89" s="31">
        <f t="shared" si="13"/>
        <v>-6</v>
      </c>
      <c r="Q89" s="31">
        <f t="shared" si="14"/>
        <v>-6</v>
      </c>
      <c r="R89" s="39">
        <f t="shared" si="15"/>
        <v>-6</v>
      </c>
      <c r="S89" s="33">
        <f t="shared" ref="S89:V104" si="17">O89+S88</f>
        <v>-20.839999999999996</v>
      </c>
      <c r="T89" s="33">
        <f t="shared" si="17"/>
        <v>-63.860000000000007</v>
      </c>
      <c r="U89" s="33">
        <f t="shared" si="17"/>
        <v>-63.140000000000008</v>
      </c>
      <c r="V89" s="33">
        <f t="shared" si="17"/>
        <v>-23.359999999999996</v>
      </c>
      <c r="W89" s="4" t="s">
        <v>298</v>
      </c>
    </row>
    <row r="90" spans="1:23" s="4" customFormat="1" ht="15" customHeight="1" x14ac:dyDescent="0.25">
      <c r="A90" s="1"/>
      <c r="B90" s="16">
        <v>44212</v>
      </c>
      <c r="C90" s="8" t="s">
        <v>15</v>
      </c>
      <c r="D90" s="8" t="s">
        <v>67</v>
      </c>
      <c r="E90" s="9">
        <v>2</v>
      </c>
      <c r="F90" s="8" t="s">
        <v>301</v>
      </c>
      <c r="G90" s="8" t="s">
        <v>20</v>
      </c>
      <c r="H90" s="68">
        <v>2</v>
      </c>
      <c r="I90" s="10">
        <v>2.4700000000000002</v>
      </c>
      <c r="J90" s="8" t="s">
        <v>6</v>
      </c>
      <c r="K90" s="35">
        <v>2.2999999999999998</v>
      </c>
      <c r="L90" s="35">
        <v>2.1</v>
      </c>
      <c r="M90" s="35">
        <v>2.2000000000000002</v>
      </c>
      <c r="N90" s="35">
        <v>1.96</v>
      </c>
      <c r="O90" s="31">
        <f t="shared" si="12"/>
        <v>2.5999999999999996</v>
      </c>
      <c r="P90" s="31">
        <f t="shared" si="13"/>
        <v>2.2000000000000002</v>
      </c>
      <c r="Q90" s="31">
        <f t="shared" si="14"/>
        <v>2.4000000000000004</v>
      </c>
      <c r="R90" s="39">
        <f t="shared" si="15"/>
        <v>1.92</v>
      </c>
      <c r="S90" s="33">
        <f t="shared" si="17"/>
        <v>-18.239999999999995</v>
      </c>
      <c r="T90" s="33">
        <f t="shared" si="17"/>
        <v>-61.660000000000004</v>
      </c>
      <c r="U90" s="33">
        <f t="shared" si="17"/>
        <v>-60.740000000000009</v>
      </c>
      <c r="V90" s="33">
        <f t="shared" si="17"/>
        <v>-21.439999999999998</v>
      </c>
      <c r="W90" s="4" t="s">
        <v>300</v>
      </c>
    </row>
    <row r="91" spans="1:23" s="4" customFormat="1" ht="15" customHeight="1" x14ac:dyDescent="0.25">
      <c r="A91" s="1"/>
      <c r="B91" s="16">
        <v>44212</v>
      </c>
      <c r="C91" s="8" t="s">
        <v>15</v>
      </c>
      <c r="D91" s="8" t="s">
        <v>67</v>
      </c>
      <c r="E91" s="9">
        <v>4</v>
      </c>
      <c r="F91" s="8" t="s">
        <v>303</v>
      </c>
      <c r="G91" s="8" t="s">
        <v>20</v>
      </c>
      <c r="H91" s="68">
        <v>8</v>
      </c>
      <c r="I91" s="10">
        <v>1.88</v>
      </c>
      <c r="J91" s="8" t="s">
        <v>18</v>
      </c>
      <c r="K91" s="35"/>
      <c r="L91" s="35"/>
      <c r="M91" s="35"/>
      <c r="N91" s="35"/>
      <c r="O91" s="31">
        <f t="shared" si="12"/>
        <v>-8</v>
      </c>
      <c r="P91" s="31">
        <f t="shared" si="13"/>
        <v>-8</v>
      </c>
      <c r="Q91" s="31">
        <f t="shared" si="14"/>
        <v>-8</v>
      </c>
      <c r="R91" s="39">
        <f t="shared" si="15"/>
        <v>-8</v>
      </c>
      <c r="S91" s="33">
        <f t="shared" si="17"/>
        <v>-26.239999999999995</v>
      </c>
      <c r="T91" s="33">
        <f t="shared" si="17"/>
        <v>-69.66</v>
      </c>
      <c r="U91" s="33">
        <f t="shared" si="17"/>
        <v>-68.740000000000009</v>
      </c>
      <c r="V91" s="33">
        <f t="shared" si="17"/>
        <v>-29.439999999999998</v>
      </c>
      <c r="W91" s="4" t="s">
        <v>302</v>
      </c>
    </row>
    <row r="92" spans="1:23" s="4" customFormat="1" ht="15" customHeight="1" x14ac:dyDescent="0.25">
      <c r="A92" s="1"/>
      <c r="B92" s="16">
        <v>44213</v>
      </c>
      <c r="C92" s="8" t="s">
        <v>24</v>
      </c>
      <c r="D92" s="8" t="s">
        <v>25</v>
      </c>
      <c r="E92" s="9">
        <v>4</v>
      </c>
      <c r="F92" s="8" t="s">
        <v>305</v>
      </c>
      <c r="G92" s="8" t="s">
        <v>20</v>
      </c>
      <c r="H92" s="68">
        <v>8</v>
      </c>
      <c r="I92" s="10">
        <v>2.0499999999999998</v>
      </c>
      <c r="J92" s="8" t="s">
        <v>18</v>
      </c>
      <c r="K92" s="35"/>
      <c r="L92" s="35"/>
      <c r="M92" s="35"/>
      <c r="N92" s="35"/>
      <c r="O92" s="31">
        <f t="shared" si="12"/>
        <v>-8</v>
      </c>
      <c r="P92" s="31">
        <f t="shared" si="13"/>
        <v>-8</v>
      </c>
      <c r="Q92" s="31">
        <f t="shared" si="14"/>
        <v>-8</v>
      </c>
      <c r="R92" s="39">
        <f t="shared" si="15"/>
        <v>-8</v>
      </c>
      <c r="S92" s="33">
        <f t="shared" si="17"/>
        <v>-34.239999999999995</v>
      </c>
      <c r="T92" s="33">
        <f t="shared" si="17"/>
        <v>-77.66</v>
      </c>
      <c r="U92" s="33">
        <f t="shared" si="17"/>
        <v>-76.740000000000009</v>
      </c>
      <c r="V92" s="33">
        <f t="shared" si="17"/>
        <v>-37.44</v>
      </c>
      <c r="W92" s="4" t="s">
        <v>304</v>
      </c>
    </row>
    <row r="93" spans="1:23" s="4" customFormat="1" ht="15" customHeight="1" x14ac:dyDescent="0.25">
      <c r="A93" s="1"/>
      <c r="B93" s="16">
        <v>44217</v>
      </c>
      <c r="C93" s="8" t="s">
        <v>43</v>
      </c>
      <c r="D93" s="8" t="s">
        <v>0</v>
      </c>
      <c r="E93" s="9">
        <v>3</v>
      </c>
      <c r="F93" s="8" t="s">
        <v>34</v>
      </c>
      <c r="G93" s="8" t="s">
        <v>20</v>
      </c>
      <c r="H93" s="68">
        <v>4</v>
      </c>
      <c r="I93" s="10">
        <v>1.72</v>
      </c>
      <c r="J93" s="8" t="s">
        <v>18</v>
      </c>
      <c r="K93" s="35"/>
      <c r="L93" s="35"/>
      <c r="M93" s="35"/>
      <c r="N93" s="35"/>
      <c r="O93" s="31">
        <f t="shared" si="12"/>
        <v>-4</v>
      </c>
      <c r="P93" s="31">
        <f t="shared" si="13"/>
        <v>-4</v>
      </c>
      <c r="Q93" s="31">
        <f t="shared" si="14"/>
        <v>-4</v>
      </c>
      <c r="R93" s="39">
        <f t="shared" si="15"/>
        <v>-4</v>
      </c>
      <c r="S93" s="33">
        <f t="shared" si="17"/>
        <v>-38.239999999999995</v>
      </c>
      <c r="T93" s="33">
        <f t="shared" si="17"/>
        <v>-81.66</v>
      </c>
      <c r="U93" s="33">
        <f t="shared" si="17"/>
        <v>-80.740000000000009</v>
      </c>
      <c r="V93" s="33">
        <f t="shared" si="17"/>
        <v>-41.44</v>
      </c>
      <c r="W93" s="4" t="s">
        <v>306</v>
      </c>
    </row>
    <row r="94" spans="1:23" s="4" customFormat="1" ht="15" customHeight="1" x14ac:dyDescent="0.25">
      <c r="A94" s="1"/>
      <c r="B94" s="16">
        <v>44217</v>
      </c>
      <c r="C94" s="8" t="s">
        <v>43</v>
      </c>
      <c r="D94" s="8" t="s">
        <v>0</v>
      </c>
      <c r="E94" s="9">
        <v>5</v>
      </c>
      <c r="F94" s="8" t="s">
        <v>308</v>
      </c>
      <c r="G94" s="8" t="s">
        <v>20</v>
      </c>
      <c r="H94" s="68">
        <v>1</v>
      </c>
      <c r="I94" s="10">
        <v>4.57</v>
      </c>
      <c r="J94" s="8" t="s">
        <v>18</v>
      </c>
      <c r="K94" s="35"/>
      <c r="L94" s="35"/>
      <c r="M94" s="35"/>
      <c r="N94" s="35"/>
      <c r="O94" s="31">
        <f t="shared" si="12"/>
        <v>-1</v>
      </c>
      <c r="P94" s="31">
        <f t="shared" si="13"/>
        <v>-1</v>
      </c>
      <c r="Q94" s="31">
        <f t="shared" si="14"/>
        <v>-1</v>
      </c>
      <c r="R94" s="39">
        <f t="shared" si="15"/>
        <v>-1</v>
      </c>
      <c r="S94" s="33">
        <f t="shared" si="17"/>
        <v>-39.239999999999995</v>
      </c>
      <c r="T94" s="33">
        <f t="shared" si="17"/>
        <v>-82.66</v>
      </c>
      <c r="U94" s="33">
        <f t="shared" si="17"/>
        <v>-81.740000000000009</v>
      </c>
      <c r="V94" s="33">
        <f t="shared" si="17"/>
        <v>-42.44</v>
      </c>
      <c r="W94" s="4" t="s">
        <v>307</v>
      </c>
    </row>
    <row r="95" spans="1:23" s="4" customFormat="1" ht="15" customHeight="1" x14ac:dyDescent="0.25">
      <c r="A95" s="1"/>
      <c r="B95" s="16">
        <v>44217</v>
      </c>
      <c r="C95" s="8" t="s">
        <v>43</v>
      </c>
      <c r="D95" s="8" t="s">
        <v>0</v>
      </c>
      <c r="E95" s="9">
        <v>5</v>
      </c>
      <c r="F95" s="8" t="s">
        <v>309</v>
      </c>
      <c r="G95" s="8" t="s">
        <v>20</v>
      </c>
      <c r="H95" s="68">
        <v>1</v>
      </c>
      <c r="I95" s="10">
        <v>5.12</v>
      </c>
      <c r="J95" s="8" t="s">
        <v>6</v>
      </c>
      <c r="K95" s="35">
        <v>17</v>
      </c>
      <c r="L95" s="35">
        <v>15.6</v>
      </c>
      <c r="M95" s="35">
        <v>12</v>
      </c>
      <c r="N95" s="35">
        <v>14</v>
      </c>
      <c r="O95" s="31">
        <f t="shared" si="12"/>
        <v>16</v>
      </c>
      <c r="P95" s="31">
        <f t="shared" si="13"/>
        <v>14.6</v>
      </c>
      <c r="Q95" s="31">
        <f t="shared" si="14"/>
        <v>11</v>
      </c>
      <c r="R95" s="39">
        <f t="shared" si="15"/>
        <v>13</v>
      </c>
      <c r="S95" s="33">
        <f t="shared" si="17"/>
        <v>-23.239999999999995</v>
      </c>
      <c r="T95" s="33">
        <f t="shared" si="17"/>
        <v>-68.06</v>
      </c>
      <c r="U95" s="33">
        <f t="shared" si="17"/>
        <v>-70.740000000000009</v>
      </c>
      <c r="V95" s="33">
        <f t="shared" si="17"/>
        <v>-29.439999999999998</v>
      </c>
      <c r="W95" s="4" t="s">
        <v>307</v>
      </c>
    </row>
    <row r="96" spans="1:23" s="4" customFormat="1" ht="15" customHeight="1" x14ac:dyDescent="0.25">
      <c r="A96" s="1"/>
      <c r="B96" s="16">
        <v>44217</v>
      </c>
      <c r="C96" s="8" t="s">
        <v>43</v>
      </c>
      <c r="D96" s="8" t="s">
        <v>0</v>
      </c>
      <c r="E96" s="9">
        <v>6</v>
      </c>
      <c r="F96" s="8" t="s">
        <v>185</v>
      </c>
      <c r="G96" s="8" t="s">
        <v>20</v>
      </c>
      <c r="H96" s="68">
        <v>8</v>
      </c>
      <c r="I96" s="10">
        <v>2.62</v>
      </c>
      <c r="J96" s="8" t="s">
        <v>6</v>
      </c>
      <c r="K96" s="35">
        <v>4.5999999999999996</v>
      </c>
      <c r="L96" s="35">
        <v>2.1</v>
      </c>
      <c r="M96" s="35">
        <v>2.5</v>
      </c>
      <c r="N96" s="35">
        <v>2.15</v>
      </c>
      <c r="O96" s="31">
        <f t="shared" si="12"/>
        <v>28.799999999999997</v>
      </c>
      <c r="P96" s="31">
        <f t="shared" si="13"/>
        <v>8.8000000000000007</v>
      </c>
      <c r="Q96" s="31">
        <f t="shared" si="14"/>
        <v>12</v>
      </c>
      <c r="R96" s="39">
        <f t="shared" si="15"/>
        <v>9.1999999999999993</v>
      </c>
      <c r="S96" s="33">
        <f t="shared" si="17"/>
        <v>5.5600000000000023</v>
      </c>
      <c r="T96" s="33">
        <f t="shared" si="17"/>
        <v>-59.260000000000005</v>
      </c>
      <c r="U96" s="33">
        <f t="shared" si="17"/>
        <v>-58.740000000000009</v>
      </c>
      <c r="V96" s="33">
        <f t="shared" si="17"/>
        <v>-20.239999999999998</v>
      </c>
      <c r="W96" s="4" t="s">
        <v>310</v>
      </c>
    </row>
    <row r="97" spans="1:23" s="4" customFormat="1" ht="15" customHeight="1" x14ac:dyDescent="0.25">
      <c r="A97" s="1"/>
      <c r="B97" s="16">
        <v>44217</v>
      </c>
      <c r="C97" s="8" t="s">
        <v>43</v>
      </c>
      <c r="D97" s="8" t="s">
        <v>0</v>
      </c>
      <c r="E97" s="9">
        <v>7</v>
      </c>
      <c r="F97" s="8" t="s">
        <v>74</v>
      </c>
      <c r="G97" s="8" t="s">
        <v>20</v>
      </c>
      <c r="H97" s="68">
        <v>3</v>
      </c>
      <c r="I97" s="10">
        <v>2.12</v>
      </c>
      <c r="J97" s="8" t="s">
        <v>6</v>
      </c>
      <c r="K97" s="35">
        <v>4.4000000000000004</v>
      </c>
      <c r="L97" s="35">
        <v>2.6</v>
      </c>
      <c r="M97" s="35">
        <v>3.6</v>
      </c>
      <c r="N97" s="35">
        <v>2.67</v>
      </c>
      <c r="O97" s="31">
        <f t="shared" si="12"/>
        <v>10.200000000000001</v>
      </c>
      <c r="P97" s="31">
        <f t="shared" si="13"/>
        <v>4.8000000000000007</v>
      </c>
      <c r="Q97" s="31">
        <f t="shared" si="14"/>
        <v>7.8000000000000007</v>
      </c>
      <c r="R97" s="39">
        <f t="shared" si="15"/>
        <v>5.01</v>
      </c>
      <c r="S97" s="33">
        <f t="shared" si="17"/>
        <v>15.760000000000003</v>
      </c>
      <c r="T97" s="33">
        <f t="shared" si="17"/>
        <v>-54.460000000000008</v>
      </c>
      <c r="U97" s="33">
        <f t="shared" si="17"/>
        <v>-50.940000000000012</v>
      </c>
      <c r="V97" s="33">
        <f t="shared" si="17"/>
        <v>-15.229999999999999</v>
      </c>
      <c r="W97" s="4" t="s">
        <v>311</v>
      </c>
    </row>
    <row r="98" spans="1:23" s="4" customFormat="1" ht="15" customHeight="1" x14ac:dyDescent="0.25">
      <c r="A98" s="1"/>
      <c r="B98" s="16">
        <v>44217</v>
      </c>
      <c r="C98" s="8" t="s">
        <v>43</v>
      </c>
      <c r="D98" s="8" t="s">
        <v>0</v>
      </c>
      <c r="E98" s="9">
        <v>8</v>
      </c>
      <c r="F98" s="8" t="s">
        <v>313</v>
      </c>
      <c r="G98" s="8" t="s">
        <v>20</v>
      </c>
      <c r="H98" s="68">
        <v>1</v>
      </c>
      <c r="I98" s="10">
        <v>4.79</v>
      </c>
      <c r="J98" s="8" t="s">
        <v>18</v>
      </c>
      <c r="K98" s="35"/>
      <c r="L98" s="35"/>
      <c r="M98" s="35"/>
      <c r="N98" s="35"/>
      <c r="O98" s="31">
        <f t="shared" si="12"/>
        <v>-1</v>
      </c>
      <c r="P98" s="31">
        <f t="shared" si="13"/>
        <v>-1</v>
      </c>
      <c r="Q98" s="31">
        <f t="shared" si="14"/>
        <v>-1</v>
      </c>
      <c r="R98" s="39">
        <f t="shared" si="15"/>
        <v>-1</v>
      </c>
      <c r="S98" s="33">
        <f t="shared" si="17"/>
        <v>14.760000000000003</v>
      </c>
      <c r="T98" s="33">
        <f t="shared" si="17"/>
        <v>-55.460000000000008</v>
      </c>
      <c r="U98" s="33">
        <f t="shared" si="17"/>
        <v>-51.940000000000012</v>
      </c>
      <c r="V98" s="33">
        <f t="shared" si="17"/>
        <v>-16.229999999999997</v>
      </c>
      <c r="W98" s="4" t="s">
        <v>312</v>
      </c>
    </row>
    <row r="99" spans="1:23" s="4" customFormat="1" ht="15" customHeight="1" x14ac:dyDescent="0.25">
      <c r="A99" s="1"/>
      <c r="B99" s="16">
        <v>44218</v>
      </c>
      <c r="C99" s="8" t="s">
        <v>40</v>
      </c>
      <c r="D99" s="8" t="s">
        <v>25</v>
      </c>
      <c r="E99" s="9">
        <v>2</v>
      </c>
      <c r="F99" s="8" t="s">
        <v>315</v>
      </c>
      <c r="G99" s="8" t="s">
        <v>20</v>
      </c>
      <c r="H99" s="68">
        <v>4</v>
      </c>
      <c r="I99" s="10">
        <v>1.39</v>
      </c>
      <c r="J99" s="8" t="s">
        <v>6</v>
      </c>
      <c r="K99" s="35">
        <v>1.5</v>
      </c>
      <c r="L99" s="35">
        <v>1.3</v>
      </c>
      <c r="M99" s="35">
        <v>1.35</v>
      </c>
      <c r="N99" s="35">
        <v>1.28</v>
      </c>
      <c r="O99" s="31">
        <f t="shared" si="12"/>
        <v>2</v>
      </c>
      <c r="P99" s="31">
        <f t="shared" si="13"/>
        <v>1.2000000000000002</v>
      </c>
      <c r="Q99" s="31">
        <f t="shared" si="14"/>
        <v>1.4000000000000004</v>
      </c>
      <c r="R99" s="39">
        <f t="shared" si="15"/>
        <v>1.1200000000000001</v>
      </c>
      <c r="S99" s="33">
        <f t="shared" si="17"/>
        <v>16.760000000000005</v>
      </c>
      <c r="T99" s="33">
        <f t="shared" si="17"/>
        <v>-54.260000000000005</v>
      </c>
      <c r="U99" s="33">
        <f t="shared" si="17"/>
        <v>-50.540000000000013</v>
      </c>
      <c r="V99" s="33">
        <f t="shared" si="17"/>
        <v>-15.109999999999996</v>
      </c>
      <c r="W99" s="4" t="s">
        <v>314</v>
      </c>
    </row>
    <row r="100" spans="1:23" s="4" customFormat="1" ht="15" customHeight="1" x14ac:dyDescent="0.25">
      <c r="A100" s="1"/>
      <c r="B100" s="16">
        <v>44218</v>
      </c>
      <c r="C100" s="8" t="s">
        <v>40</v>
      </c>
      <c r="D100" s="8" t="s">
        <v>25</v>
      </c>
      <c r="E100" s="9">
        <v>3</v>
      </c>
      <c r="F100" s="8" t="s">
        <v>317</v>
      </c>
      <c r="G100" s="8" t="s">
        <v>20</v>
      </c>
      <c r="H100" s="68">
        <v>1</v>
      </c>
      <c r="I100" s="10">
        <v>6.77</v>
      </c>
      <c r="J100" s="8" t="s">
        <v>5</v>
      </c>
      <c r="K100" s="35"/>
      <c r="L100" s="35"/>
      <c r="M100" s="35"/>
      <c r="N100" s="35"/>
      <c r="O100" s="31">
        <f t="shared" si="12"/>
        <v>-1</v>
      </c>
      <c r="P100" s="31">
        <f t="shared" si="13"/>
        <v>-1</v>
      </c>
      <c r="Q100" s="31">
        <f t="shared" si="14"/>
        <v>-1</v>
      </c>
      <c r="R100" s="39">
        <f t="shared" si="15"/>
        <v>-1</v>
      </c>
      <c r="S100" s="33">
        <f t="shared" si="17"/>
        <v>15.760000000000005</v>
      </c>
      <c r="T100" s="33">
        <f t="shared" si="17"/>
        <v>-55.260000000000005</v>
      </c>
      <c r="U100" s="33">
        <f t="shared" si="17"/>
        <v>-51.540000000000013</v>
      </c>
      <c r="V100" s="33">
        <f t="shared" si="17"/>
        <v>-16.109999999999996</v>
      </c>
      <c r="W100" s="4" t="s">
        <v>316</v>
      </c>
    </row>
    <row r="101" spans="1:23" s="4" customFormat="1" ht="15" customHeight="1" x14ac:dyDescent="0.25">
      <c r="A101" s="1"/>
      <c r="B101" s="16">
        <v>44219</v>
      </c>
      <c r="C101" s="8" t="s">
        <v>15</v>
      </c>
      <c r="D101" s="8" t="s">
        <v>39</v>
      </c>
      <c r="E101" s="9">
        <v>2</v>
      </c>
      <c r="F101" s="8" t="s">
        <v>81</v>
      </c>
      <c r="G101" s="8" t="s">
        <v>20</v>
      </c>
      <c r="H101" s="68">
        <v>2</v>
      </c>
      <c r="I101" s="10">
        <v>2.57</v>
      </c>
      <c r="J101" s="8" t="s">
        <v>23</v>
      </c>
      <c r="K101" s="35"/>
      <c r="L101" s="35"/>
      <c r="M101" s="35"/>
      <c r="N101" s="35"/>
      <c r="O101" s="31">
        <f t="shared" si="12"/>
        <v>-2</v>
      </c>
      <c r="P101" s="31">
        <f t="shared" si="13"/>
        <v>-2</v>
      </c>
      <c r="Q101" s="31">
        <f t="shared" si="14"/>
        <v>-2</v>
      </c>
      <c r="R101" s="39">
        <f t="shared" si="15"/>
        <v>-2</v>
      </c>
      <c r="S101" s="33">
        <f t="shared" si="17"/>
        <v>13.760000000000005</v>
      </c>
      <c r="T101" s="33">
        <f t="shared" si="17"/>
        <v>-57.260000000000005</v>
      </c>
      <c r="U101" s="33">
        <f t="shared" si="17"/>
        <v>-53.540000000000013</v>
      </c>
      <c r="V101" s="33">
        <f t="shared" si="17"/>
        <v>-18.109999999999996</v>
      </c>
      <c r="W101" s="4" t="s">
        <v>318</v>
      </c>
    </row>
    <row r="102" spans="1:23" s="4" customFormat="1" ht="15" customHeight="1" x14ac:dyDescent="0.25">
      <c r="A102" s="1"/>
      <c r="B102" s="16">
        <v>44219</v>
      </c>
      <c r="C102" s="8" t="s">
        <v>15</v>
      </c>
      <c r="D102" s="8" t="s">
        <v>39</v>
      </c>
      <c r="E102" s="9">
        <v>4</v>
      </c>
      <c r="F102" s="8" t="s">
        <v>75</v>
      </c>
      <c r="G102" s="8" t="s">
        <v>20</v>
      </c>
      <c r="H102" s="68">
        <v>4</v>
      </c>
      <c r="I102" s="10">
        <v>2.09</v>
      </c>
      <c r="J102" s="8" t="s">
        <v>6</v>
      </c>
      <c r="K102" s="35">
        <v>2.25</v>
      </c>
      <c r="L102" s="35">
        <v>1.8</v>
      </c>
      <c r="M102" s="35">
        <v>2.0499999999999998</v>
      </c>
      <c r="N102" s="35">
        <v>2.0299999999999998</v>
      </c>
      <c r="O102" s="31">
        <f t="shared" si="12"/>
        <v>5</v>
      </c>
      <c r="P102" s="31">
        <f t="shared" si="13"/>
        <v>3.2</v>
      </c>
      <c r="Q102" s="31">
        <f t="shared" si="14"/>
        <v>4.1999999999999993</v>
      </c>
      <c r="R102" s="39">
        <f t="shared" si="15"/>
        <v>4.1199999999999992</v>
      </c>
      <c r="S102" s="33">
        <f t="shared" si="17"/>
        <v>18.760000000000005</v>
      </c>
      <c r="T102" s="33">
        <f t="shared" si="17"/>
        <v>-54.06</v>
      </c>
      <c r="U102" s="33">
        <f t="shared" si="17"/>
        <v>-49.340000000000018</v>
      </c>
      <c r="V102" s="33">
        <f t="shared" si="17"/>
        <v>-13.989999999999997</v>
      </c>
      <c r="W102" s="4" t="s">
        <v>319</v>
      </c>
    </row>
    <row r="103" spans="1:23" s="4" customFormat="1" ht="15" customHeight="1" x14ac:dyDescent="0.25">
      <c r="A103" s="1"/>
      <c r="B103" s="16">
        <v>44219</v>
      </c>
      <c r="C103" s="8" t="s">
        <v>15</v>
      </c>
      <c r="D103" s="8" t="s">
        <v>39</v>
      </c>
      <c r="E103" s="9">
        <v>5</v>
      </c>
      <c r="F103" s="8" t="s">
        <v>65</v>
      </c>
      <c r="G103" s="8" t="s">
        <v>20</v>
      </c>
      <c r="H103" s="68">
        <v>8</v>
      </c>
      <c r="I103" s="10">
        <v>2.86</v>
      </c>
      <c r="J103" s="8" t="s">
        <v>6</v>
      </c>
      <c r="K103" s="35">
        <v>3.2</v>
      </c>
      <c r="L103" s="35">
        <v>3.7</v>
      </c>
      <c r="M103" s="35">
        <v>3.7</v>
      </c>
      <c r="N103" s="35">
        <v>3.76</v>
      </c>
      <c r="O103" s="31">
        <f t="shared" si="12"/>
        <v>17.600000000000001</v>
      </c>
      <c r="P103" s="31">
        <f t="shared" si="13"/>
        <v>21.6</v>
      </c>
      <c r="Q103" s="31">
        <f t="shared" si="14"/>
        <v>21.6</v>
      </c>
      <c r="R103" s="39">
        <f t="shared" si="15"/>
        <v>22.08</v>
      </c>
      <c r="S103" s="33">
        <f t="shared" si="17"/>
        <v>36.360000000000007</v>
      </c>
      <c r="T103" s="33">
        <f t="shared" si="17"/>
        <v>-32.46</v>
      </c>
      <c r="U103" s="33">
        <f t="shared" si="17"/>
        <v>-27.740000000000016</v>
      </c>
      <c r="V103" s="33">
        <f t="shared" si="17"/>
        <v>8.0900000000000016</v>
      </c>
      <c r="W103" s="4" t="s">
        <v>320</v>
      </c>
    </row>
    <row r="104" spans="1:23" s="4" customFormat="1" ht="15" customHeight="1" x14ac:dyDescent="0.25">
      <c r="A104" s="1"/>
      <c r="B104" s="16">
        <v>44219</v>
      </c>
      <c r="C104" s="8" t="s">
        <v>15</v>
      </c>
      <c r="D104" s="8" t="s">
        <v>39</v>
      </c>
      <c r="E104" s="9">
        <v>6</v>
      </c>
      <c r="F104" s="8" t="s">
        <v>91</v>
      </c>
      <c r="G104" s="8" t="s">
        <v>20</v>
      </c>
      <c r="H104" s="68">
        <v>1</v>
      </c>
      <c r="I104" s="10">
        <v>5.77</v>
      </c>
      <c r="J104" s="8" t="s">
        <v>5</v>
      </c>
      <c r="K104" s="35"/>
      <c r="L104" s="35"/>
      <c r="M104" s="35"/>
      <c r="N104" s="35"/>
      <c r="O104" s="31">
        <f t="shared" si="12"/>
        <v>-1</v>
      </c>
      <c r="P104" s="31">
        <f t="shared" si="13"/>
        <v>-1</v>
      </c>
      <c r="Q104" s="31">
        <f t="shared" si="14"/>
        <v>-1</v>
      </c>
      <c r="R104" s="39">
        <f t="shared" si="15"/>
        <v>-1</v>
      </c>
      <c r="S104" s="33">
        <f t="shared" si="17"/>
        <v>35.360000000000007</v>
      </c>
      <c r="T104" s="33">
        <f t="shared" si="17"/>
        <v>-33.46</v>
      </c>
      <c r="U104" s="33">
        <f t="shared" si="17"/>
        <v>-28.740000000000016</v>
      </c>
      <c r="V104" s="33">
        <f t="shared" si="17"/>
        <v>7.0900000000000016</v>
      </c>
      <c r="W104" s="4" t="s">
        <v>321</v>
      </c>
    </row>
    <row r="105" spans="1:23" s="4" customFormat="1" ht="15" customHeight="1" x14ac:dyDescent="0.25">
      <c r="A105" s="1"/>
      <c r="B105" s="16">
        <v>44219</v>
      </c>
      <c r="C105" s="8" t="s">
        <v>15</v>
      </c>
      <c r="D105" s="8" t="s">
        <v>39</v>
      </c>
      <c r="E105" s="9">
        <v>6</v>
      </c>
      <c r="F105" s="8" t="s">
        <v>322</v>
      </c>
      <c r="G105" s="8" t="s">
        <v>20</v>
      </c>
      <c r="H105" s="68">
        <v>1</v>
      </c>
      <c r="I105" s="10">
        <v>6.14</v>
      </c>
      <c r="J105" s="8" t="s">
        <v>23</v>
      </c>
      <c r="K105" s="35"/>
      <c r="L105" s="35"/>
      <c r="M105" s="35"/>
      <c r="N105" s="35"/>
      <c r="O105" s="31">
        <f t="shared" si="12"/>
        <v>-1</v>
      </c>
      <c r="P105" s="31">
        <f t="shared" si="13"/>
        <v>-1</v>
      </c>
      <c r="Q105" s="31">
        <f t="shared" si="14"/>
        <v>-1</v>
      </c>
      <c r="R105" s="39">
        <f t="shared" si="15"/>
        <v>-1</v>
      </c>
      <c r="S105" s="33">
        <f t="shared" ref="S105:V120" si="18">O105+S104</f>
        <v>34.360000000000007</v>
      </c>
      <c r="T105" s="33">
        <f t="shared" si="18"/>
        <v>-34.46</v>
      </c>
      <c r="U105" s="33">
        <f t="shared" si="18"/>
        <v>-29.740000000000016</v>
      </c>
      <c r="V105" s="33">
        <f t="shared" si="18"/>
        <v>6.0900000000000016</v>
      </c>
      <c r="W105" s="4" t="s">
        <v>321</v>
      </c>
    </row>
    <row r="106" spans="1:23" s="4" customFormat="1" ht="15" customHeight="1" x14ac:dyDescent="0.25">
      <c r="A106" s="1"/>
      <c r="B106" s="16">
        <v>44219</v>
      </c>
      <c r="C106" s="8" t="s">
        <v>15</v>
      </c>
      <c r="D106" s="8" t="s">
        <v>39</v>
      </c>
      <c r="E106" s="9">
        <v>7</v>
      </c>
      <c r="F106" s="8" t="s">
        <v>324</v>
      </c>
      <c r="G106" s="8" t="s">
        <v>20</v>
      </c>
      <c r="H106" s="68">
        <v>1</v>
      </c>
      <c r="I106" s="10">
        <v>5.95</v>
      </c>
      <c r="J106" s="8" t="s">
        <v>18</v>
      </c>
      <c r="K106" s="35"/>
      <c r="L106" s="35"/>
      <c r="M106" s="35"/>
      <c r="N106" s="35"/>
      <c r="O106" s="31">
        <f t="shared" si="12"/>
        <v>-1</v>
      </c>
      <c r="P106" s="31">
        <f t="shared" si="13"/>
        <v>-1</v>
      </c>
      <c r="Q106" s="31">
        <f t="shared" si="14"/>
        <v>-1</v>
      </c>
      <c r="R106" s="39">
        <f t="shared" si="15"/>
        <v>-1</v>
      </c>
      <c r="S106" s="33">
        <f t="shared" si="18"/>
        <v>33.360000000000007</v>
      </c>
      <c r="T106" s="33">
        <f t="shared" si="18"/>
        <v>-35.46</v>
      </c>
      <c r="U106" s="33">
        <f t="shared" si="18"/>
        <v>-30.740000000000016</v>
      </c>
      <c r="V106" s="33">
        <f t="shared" si="18"/>
        <v>5.0900000000000016</v>
      </c>
      <c r="W106" s="4" t="s">
        <v>323</v>
      </c>
    </row>
    <row r="107" spans="1:23" s="4" customFormat="1" ht="15" customHeight="1" x14ac:dyDescent="0.25">
      <c r="A107" s="1"/>
      <c r="B107" s="16">
        <v>44219</v>
      </c>
      <c r="C107" s="8" t="s">
        <v>15</v>
      </c>
      <c r="D107" s="8" t="s">
        <v>39</v>
      </c>
      <c r="E107" s="9">
        <v>7</v>
      </c>
      <c r="F107" s="8" t="s">
        <v>325</v>
      </c>
      <c r="G107" s="8" t="s">
        <v>20</v>
      </c>
      <c r="H107" s="68">
        <v>1</v>
      </c>
      <c r="I107" s="10">
        <v>6.29</v>
      </c>
      <c r="J107" s="8" t="s">
        <v>18</v>
      </c>
      <c r="K107" s="35"/>
      <c r="L107" s="35"/>
      <c r="M107" s="35"/>
      <c r="N107" s="35"/>
      <c r="O107" s="31">
        <f t="shared" si="12"/>
        <v>-1</v>
      </c>
      <c r="P107" s="31">
        <f t="shared" si="13"/>
        <v>-1</v>
      </c>
      <c r="Q107" s="31">
        <f t="shared" si="14"/>
        <v>-1</v>
      </c>
      <c r="R107" s="39">
        <f t="shared" si="15"/>
        <v>-1</v>
      </c>
      <c r="S107" s="33">
        <f t="shared" si="18"/>
        <v>32.360000000000007</v>
      </c>
      <c r="T107" s="33">
        <f t="shared" si="18"/>
        <v>-36.46</v>
      </c>
      <c r="U107" s="33">
        <f t="shared" si="18"/>
        <v>-31.740000000000016</v>
      </c>
      <c r="V107" s="33">
        <f t="shared" si="18"/>
        <v>4.0900000000000016</v>
      </c>
      <c r="W107" s="4" t="s">
        <v>323</v>
      </c>
    </row>
    <row r="108" spans="1:23" s="4" customFormat="1" ht="15" customHeight="1" x14ac:dyDescent="0.25">
      <c r="A108" s="1"/>
      <c r="B108" s="16">
        <v>44219</v>
      </c>
      <c r="C108" s="8" t="s">
        <v>15</v>
      </c>
      <c r="D108" s="8" t="s">
        <v>39</v>
      </c>
      <c r="E108" s="9">
        <v>9</v>
      </c>
      <c r="F108" s="8" t="s">
        <v>327</v>
      </c>
      <c r="G108" s="8" t="s">
        <v>20</v>
      </c>
      <c r="H108" s="68">
        <v>4</v>
      </c>
      <c r="I108" s="10">
        <v>2.63</v>
      </c>
      <c r="J108" s="8" t="s">
        <v>18</v>
      </c>
      <c r="K108" s="35"/>
      <c r="L108" s="35"/>
      <c r="M108" s="35"/>
      <c r="N108" s="35"/>
      <c r="O108" s="31">
        <f t="shared" si="12"/>
        <v>-4</v>
      </c>
      <c r="P108" s="31">
        <f t="shared" si="13"/>
        <v>-4</v>
      </c>
      <c r="Q108" s="31">
        <f t="shared" si="14"/>
        <v>-4</v>
      </c>
      <c r="R108" s="39">
        <f t="shared" si="15"/>
        <v>-4</v>
      </c>
      <c r="S108" s="33">
        <f t="shared" si="18"/>
        <v>28.360000000000007</v>
      </c>
      <c r="T108" s="33">
        <f t="shared" si="18"/>
        <v>-40.46</v>
      </c>
      <c r="U108" s="33">
        <f t="shared" si="18"/>
        <v>-35.740000000000016</v>
      </c>
      <c r="V108" s="33">
        <f t="shared" si="18"/>
        <v>9.0000000000001634E-2</v>
      </c>
      <c r="W108" s="4" t="s">
        <v>326</v>
      </c>
    </row>
    <row r="109" spans="1:23" s="4" customFormat="1" ht="15" customHeight="1" x14ac:dyDescent="0.25">
      <c r="A109" s="1"/>
      <c r="B109" s="16">
        <v>44219</v>
      </c>
      <c r="C109" s="8" t="s">
        <v>15</v>
      </c>
      <c r="D109" s="8" t="s">
        <v>39</v>
      </c>
      <c r="E109" s="9">
        <v>9</v>
      </c>
      <c r="F109" s="8" t="s">
        <v>187</v>
      </c>
      <c r="G109" s="8" t="s">
        <v>20</v>
      </c>
      <c r="H109" s="68">
        <v>2</v>
      </c>
      <c r="I109" s="10">
        <v>5.85</v>
      </c>
      <c r="J109" s="8" t="s">
        <v>5</v>
      </c>
      <c r="K109" s="35"/>
      <c r="L109" s="35"/>
      <c r="M109" s="35"/>
      <c r="N109" s="35"/>
      <c r="O109" s="31">
        <f t="shared" si="12"/>
        <v>-2</v>
      </c>
      <c r="P109" s="31">
        <f t="shared" si="13"/>
        <v>-2</v>
      </c>
      <c r="Q109" s="31">
        <f t="shared" si="14"/>
        <v>-2</v>
      </c>
      <c r="R109" s="39">
        <f t="shared" si="15"/>
        <v>-2</v>
      </c>
      <c r="S109" s="33">
        <f t="shared" si="18"/>
        <v>26.360000000000007</v>
      </c>
      <c r="T109" s="33">
        <f t="shared" si="18"/>
        <v>-42.46</v>
      </c>
      <c r="U109" s="33">
        <f t="shared" si="18"/>
        <v>-37.740000000000016</v>
      </c>
      <c r="V109" s="33">
        <f t="shared" si="18"/>
        <v>-1.9099999999999984</v>
      </c>
      <c r="W109" s="4" t="s">
        <v>326</v>
      </c>
    </row>
    <row r="110" spans="1:23" s="4" customFormat="1" ht="15" customHeight="1" x14ac:dyDescent="0.25">
      <c r="A110" s="1"/>
      <c r="B110" s="16">
        <v>44219</v>
      </c>
      <c r="C110" s="8" t="s">
        <v>15</v>
      </c>
      <c r="D110" s="8" t="s">
        <v>39</v>
      </c>
      <c r="E110" s="9">
        <v>9</v>
      </c>
      <c r="F110" s="8" t="s">
        <v>87</v>
      </c>
      <c r="G110" s="8" t="s">
        <v>20</v>
      </c>
      <c r="H110" s="68">
        <v>1</v>
      </c>
      <c r="I110" s="10">
        <v>9.8699999999999992</v>
      </c>
      <c r="J110" s="8" t="s">
        <v>6</v>
      </c>
      <c r="K110" s="35">
        <v>4.8</v>
      </c>
      <c r="L110" s="35">
        <v>5.7</v>
      </c>
      <c r="M110" s="35">
        <v>5.5</v>
      </c>
      <c r="N110" s="35">
        <v>5.17</v>
      </c>
      <c r="O110" s="31">
        <f t="shared" si="12"/>
        <v>3.8</v>
      </c>
      <c r="P110" s="31">
        <f t="shared" si="13"/>
        <v>4.7</v>
      </c>
      <c r="Q110" s="31">
        <f t="shared" si="14"/>
        <v>4.5</v>
      </c>
      <c r="R110" s="39">
        <f t="shared" si="15"/>
        <v>4.17</v>
      </c>
      <c r="S110" s="33">
        <f t="shared" si="18"/>
        <v>30.160000000000007</v>
      </c>
      <c r="T110" s="33">
        <f t="shared" si="18"/>
        <v>-37.76</v>
      </c>
      <c r="U110" s="33">
        <f t="shared" si="18"/>
        <v>-33.240000000000016</v>
      </c>
      <c r="V110" s="33">
        <f t="shared" si="18"/>
        <v>2.2600000000000016</v>
      </c>
      <c r="W110" s="4" t="s">
        <v>326</v>
      </c>
    </row>
    <row r="111" spans="1:23" s="4" customFormat="1" ht="15" customHeight="1" x14ac:dyDescent="0.25">
      <c r="A111" s="1"/>
      <c r="B111" s="16">
        <v>44219</v>
      </c>
      <c r="C111" s="8" t="s">
        <v>15</v>
      </c>
      <c r="D111" s="8" t="s">
        <v>67</v>
      </c>
      <c r="E111" s="9">
        <v>1</v>
      </c>
      <c r="F111" s="8" t="s">
        <v>329</v>
      </c>
      <c r="G111" s="8" t="s">
        <v>20</v>
      </c>
      <c r="H111" s="68">
        <v>4</v>
      </c>
      <c r="I111" s="10">
        <v>1.4</v>
      </c>
      <c r="J111" s="8" t="s">
        <v>23</v>
      </c>
      <c r="K111" s="35"/>
      <c r="L111" s="35"/>
      <c r="M111" s="35"/>
      <c r="N111" s="35"/>
      <c r="O111" s="31">
        <f t="shared" si="12"/>
        <v>-4</v>
      </c>
      <c r="P111" s="31">
        <f t="shared" si="13"/>
        <v>-4</v>
      </c>
      <c r="Q111" s="31">
        <f t="shared" si="14"/>
        <v>-4</v>
      </c>
      <c r="R111" s="39">
        <f t="shared" si="15"/>
        <v>-4</v>
      </c>
      <c r="S111" s="33">
        <f t="shared" si="18"/>
        <v>26.160000000000007</v>
      </c>
      <c r="T111" s="33">
        <f t="shared" si="18"/>
        <v>-41.76</v>
      </c>
      <c r="U111" s="33">
        <f t="shared" si="18"/>
        <v>-37.240000000000016</v>
      </c>
      <c r="V111" s="33">
        <f t="shared" si="18"/>
        <v>-1.7399999999999984</v>
      </c>
      <c r="W111" s="4" t="s">
        <v>328</v>
      </c>
    </row>
    <row r="112" spans="1:23" s="4" customFormat="1" ht="15" customHeight="1" x14ac:dyDescent="0.25">
      <c r="A112" s="1"/>
      <c r="B112" s="16">
        <v>44219</v>
      </c>
      <c r="C112" s="8" t="s">
        <v>15</v>
      </c>
      <c r="D112" s="8" t="s">
        <v>67</v>
      </c>
      <c r="E112" s="9">
        <v>2</v>
      </c>
      <c r="F112" s="8" t="s">
        <v>331</v>
      </c>
      <c r="G112" s="8" t="s">
        <v>20</v>
      </c>
      <c r="H112" s="68">
        <v>8</v>
      </c>
      <c r="I112" s="10">
        <v>1.5</v>
      </c>
      <c r="J112" s="8" t="s">
        <v>23</v>
      </c>
      <c r="K112" s="35"/>
      <c r="L112" s="35"/>
      <c r="M112" s="35"/>
      <c r="N112" s="35"/>
      <c r="O112" s="31">
        <f t="shared" si="12"/>
        <v>-8</v>
      </c>
      <c r="P112" s="31">
        <f t="shared" si="13"/>
        <v>-8</v>
      </c>
      <c r="Q112" s="31">
        <f t="shared" si="14"/>
        <v>-8</v>
      </c>
      <c r="R112" s="39">
        <f t="shared" si="15"/>
        <v>-8</v>
      </c>
      <c r="S112" s="33">
        <f t="shared" si="18"/>
        <v>18.160000000000007</v>
      </c>
      <c r="T112" s="33">
        <f t="shared" si="18"/>
        <v>-49.76</v>
      </c>
      <c r="U112" s="33">
        <f t="shared" si="18"/>
        <v>-45.240000000000016</v>
      </c>
      <c r="V112" s="33">
        <f t="shared" si="18"/>
        <v>-9.7399999999999984</v>
      </c>
      <c r="W112" s="4" t="s">
        <v>330</v>
      </c>
    </row>
    <row r="113" spans="1:23" s="4" customFormat="1" ht="15" customHeight="1" x14ac:dyDescent="0.25">
      <c r="A113" s="1"/>
      <c r="B113" s="16">
        <v>44219</v>
      </c>
      <c r="C113" s="8" t="s">
        <v>15</v>
      </c>
      <c r="D113" s="8" t="s">
        <v>67</v>
      </c>
      <c r="E113" s="9">
        <v>3</v>
      </c>
      <c r="F113" s="8" t="s">
        <v>83</v>
      </c>
      <c r="G113" s="8" t="s">
        <v>20</v>
      </c>
      <c r="H113" s="68">
        <v>1</v>
      </c>
      <c r="I113" s="10">
        <v>3.48</v>
      </c>
      <c r="J113" s="8" t="s">
        <v>18</v>
      </c>
      <c r="K113" s="35"/>
      <c r="L113" s="35"/>
      <c r="M113" s="35"/>
      <c r="N113" s="35"/>
      <c r="O113" s="31">
        <f t="shared" si="12"/>
        <v>-1</v>
      </c>
      <c r="P113" s="31">
        <f t="shared" si="13"/>
        <v>-1</v>
      </c>
      <c r="Q113" s="31">
        <f t="shared" si="14"/>
        <v>-1</v>
      </c>
      <c r="R113" s="39">
        <f t="shared" si="15"/>
        <v>-1</v>
      </c>
      <c r="S113" s="33">
        <f t="shared" si="18"/>
        <v>17.160000000000007</v>
      </c>
      <c r="T113" s="33">
        <f t="shared" si="18"/>
        <v>-50.76</v>
      </c>
      <c r="U113" s="33">
        <f t="shared" si="18"/>
        <v>-46.240000000000016</v>
      </c>
      <c r="V113" s="33">
        <f t="shared" si="18"/>
        <v>-10.739999999999998</v>
      </c>
      <c r="W113" s="4" t="s">
        <v>332</v>
      </c>
    </row>
    <row r="114" spans="1:23" s="4" customFormat="1" ht="15" customHeight="1" x14ac:dyDescent="0.25">
      <c r="A114" s="1"/>
      <c r="B114" s="16">
        <v>44219</v>
      </c>
      <c r="C114" s="8" t="s">
        <v>15</v>
      </c>
      <c r="D114" s="8" t="s">
        <v>67</v>
      </c>
      <c r="E114" s="9">
        <v>3</v>
      </c>
      <c r="F114" s="8" t="s">
        <v>83</v>
      </c>
      <c r="G114" s="8" t="s">
        <v>21</v>
      </c>
      <c r="H114" s="68">
        <v>1</v>
      </c>
      <c r="I114" s="10">
        <v>3.48</v>
      </c>
      <c r="J114" s="8" t="s">
        <v>18</v>
      </c>
      <c r="K114" s="35"/>
      <c r="L114" s="35"/>
      <c r="M114" s="35"/>
      <c r="N114" s="35"/>
      <c r="O114" s="31">
        <f t="shared" si="12"/>
        <v>-1</v>
      </c>
      <c r="P114" s="31">
        <f t="shared" si="13"/>
        <v>-1</v>
      </c>
      <c r="Q114" s="31">
        <f t="shared" si="14"/>
        <v>-1</v>
      </c>
      <c r="R114" s="39">
        <f t="shared" si="15"/>
        <v>-1</v>
      </c>
      <c r="S114" s="33">
        <f t="shared" si="18"/>
        <v>16.160000000000007</v>
      </c>
      <c r="T114" s="33">
        <f t="shared" si="18"/>
        <v>-51.76</v>
      </c>
      <c r="U114" s="33">
        <f t="shared" si="18"/>
        <v>-47.240000000000016</v>
      </c>
      <c r="V114" s="33">
        <f t="shared" si="18"/>
        <v>-11.739999999999998</v>
      </c>
      <c r="W114" s="4" t="s">
        <v>332</v>
      </c>
    </row>
    <row r="115" spans="1:23" s="4" customFormat="1" ht="15" customHeight="1" x14ac:dyDescent="0.25">
      <c r="A115" s="1"/>
      <c r="B115" s="16">
        <v>44219</v>
      </c>
      <c r="C115" s="8" t="s">
        <v>15</v>
      </c>
      <c r="D115" s="8" t="s">
        <v>67</v>
      </c>
      <c r="E115" s="9">
        <v>4</v>
      </c>
      <c r="F115" s="8" t="s">
        <v>334</v>
      </c>
      <c r="G115" s="8" t="s">
        <v>20</v>
      </c>
      <c r="H115" s="68">
        <v>2</v>
      </c>
      <c r="I115" s="10">
        <v>2.97</v>
      </c>
      <c r="J115" s="8" t="s">
        <v>18</v>
      </c>
      <c r="K115" s="35"/>
      <c r="L115" s="35"/>
      <c r="M115" s="35"/>
      <c r="N115" s="35"/>
      <c r="O115" s="31">
        <f t="shared" si="12"/>
        <v>-2</v>
      </c>
      <c r="P115" s="31">
        <f t="shared" si="13"/>
        <v>-2</v>
      </c>
      <c r="Q115" s="31">
        <f t="shared" si="14"/>
        <v>-2</v>
      </c>
      <c r="R115" s="39">
        <f t="shared" si="15"/>
        <v>-2</v>
      </c>
      <c r="S115" s="33">
        <f t="shared" si="18"/>
        <v>14.160000000000007</v>
      </c>
      <c r="T115" s="33">
        <f t="shared" si="18"/>
        <v>-53.76</v>
      </c>
      <c r="U115" s="33">
        <f t="shared" si="18"/>
        <v>-49.240000000000016</v>
      </c>
      <c r="V115" s="33">
        <f t="shared" si="18"/>
        <v>-13.739999999999998</v>
      </c>
      <c r="W115" s="4" t="s">
        <v>333</v>
      </c>
    </row>
    <row r="116" spans="1:23" s="4" customFormat="1" ht="15" customHeight="1" x14ac:dyDescent="0.25">
      <c r="A116" s="1"/>
      <c r="B116" s="16">
        <v>44219</v>
      </c>
      <c r="C116" s="8" t="s">
        <v>15</v>
      </c>
      <c r="D116" s="8" t="s">
        <v>67</v>
      </c>
      <c r="E116" s="9">
        <v>8</v>
      </c>
      <c r="F116" s="8" t="s">
        <v>70</v>
      </c>
      <c r="G116" s="8" t="s">
        <v>21</v>
      </c>
      <c r="H116" s="68">
        <v>4</v>
      </c>
      <c r="I116" s="10">
        <v>9.59</v>
      </c>
      <c r="J116" s="8" t="s">
        <v>5</v>
      </c>
      <c r="K116" s="35">
        <v>3.5</v>
      </c>
      <c r="L116" s="35">
        <v>2.8</v>
      </c>
      <c r="M116" s="35"/>
      <c r="N116" s="35">
        <v>2.89</v>
      </c>
      <c r="O116" s="31">
        <f t="shared" si="12"/>
        <v>10</v>
      </c>
      <c r="P116" s="31">
        <f t="shared" si="13"/>
        <v>7.1999999999999993</v>
      </c>
      <c r="Q116" s="31">
        <f t="shared" si="14"/>
        <v>7.5600000000000005</v>
      </c>
      <c r="R116" s="39">
        <f t="shared" si="15"/>
        <v>7.5600000000000005</v>
      </c>
      <c r="S116" s="33">
        <f t="shared" si="18"/>
        <v>24.160000000000007</v>
      </c>
      <c r="T116" s="33">
        <f t="shared" si="18"/>
        <v>-46.56</v>
      </c>
      <c r="U116" s="33">
        <f t="shared" si="18"/>
        <v>-41.680000000000014</v>
      </c>
      <c r="V116" s="33">
        <f t="shared" si="18"/>
        <v>-6.1799999999999979</v>
      </c>
      <c r="W116" s="4" t="s">
        <v>335</v>
      </c>
    </row>
    <row r="117" spans="1:23" s="4" customFormat="1" ht="15" customHeight="1" x14ac:dyDescent="0.25">
      <c r="A117" s="1"/>
      <c r="B117" s="16">
        <v>44220</v>
      </c>
      <c r="C117" s="8" t="s">
        <v>24</v>
      </c>
      <c r="D117" s="8" t="s">
        <v>25</v>
      </c>
      <c r="E117" s="9" t="s">
        <v>337</v>
      </c>
      <c r="F117" s="8" t="s">
        <v>339</v>
      </c>
      <c r="G117" s="8" t="s">
        <v>20</v>
      </c>
      <c r="H117" s="68">
        <v>10</v>
      </c>
      <c r="I117" s="10">
        <v>2.2000000000000002</v>
      </c>
      <c r="J117" s="8" t="s">
        <v>18</v>
      </c>
      <c r="K117" s="35"/>
      <c r="L117" s="35"/>
      <c r="M117" s="35"/>
      <c r="N117" s="35"/>
      <c r="O117" s="31">
        <f t="shared" si="12"/>
        <v>-10</v>
      </c>
      <c r="P117" s="31">
        <f t="shared" si="13"/>
        <v>-10</v>
      </c>
      <c r="Q117" s="31">
        <f t="shared" si="14"/>
        <v>-10</v>
      </c>
      <c r="R117" s="39">
        <f t="shared" si="15"/>
        <v>-10</v>
      </c>
      <c r="S117" s="33">
        <f t="shared" si="18"/>
        <v>14.160000000000007</v>
      </c>
      <c r="T117" s="33">
        <f t="shared" si="18"/>
        <v>-56.56</v>
      </c>
      <c r="U117" s="33">
        <f t="shared" si="18"/>
        <v>-51.680000000000014</v>
      </c>
      <c r="V117" s="33">
        <f t="shared" si="18"/>
        <v>-16.18</v>
      </c>
      <c r="W117" s="4" t="s">
        <v>336</v>
      </c>
    </row>
    <row r="118" spans="1:23" s="4" customFormat="1" ht="15" customHeight="1" x14ac:dyDescent="0.25">
      <c r="A118" s="1"/>
      <c r="B118" s="16">
        <v>44220</v>
      </c>
      <c r="C118" s="8" t="s">
        <v>24</v>
      </c>
      <c r="D118" s="8" t="s">
        <v>25</v>
      </c>
      <c r="E118" s="9">
        <v>6</v>
      </c>
      <c r="F118" s="8" t="s">
        <v>224</v>
      </c>
      <c r="G118" s="8" t="s">
        <v>20</v>
      </c>
      <c r="H118" s="68">
        <v>2</v>
      </c>
      <c r="I118" s="10">
        <v>3.13</v>
      </c>
      <c r="J118" s="8" t="s">
        <v>18</v>
      </c>
      <c r="K118" s="35"/>
      <c r="L118" s="35"/>
      <c r="M118" s="35"/>
      <c r="N118" s="35"/>
      <c r="O118" s="31">
        <f t="shared" si="12"/>
        <v>-2</v>
      </c>
      <c r="P118" s="31">
        <f t="shared" si="13"/>
        <v>-2</v>
      </c>
      <c r="Q118" s="31">
        <f t="shared" si="14"/>
        <v>-2</v>
      </c>
      <c r="R118" s="39">
        <f t="shared" si="15"/>
        <v>-2</v>
      </c>
      <c r="S118" s="33">
        <f t="shared" si="18"/>
        <v>12.160000000000007</v>
      </c>
      <c r="T118" s="33">
        <f t="shared" si="18"/>
        <v>-58.56</v>
      </c>
      <c r="U118" s="33">
        <f t="shared" si="18"/>
        <v>-53.680000000000014</v>
      </c>
      <c r="V118" s="33">
        <f t="shared" si="18"/>
        <v>-18.18</v>
      </c>
      <c r="W118" s="4" t="s">
        <v>340</v>
      </c>
    </row>
    <row r="119" spans="1:23" s="4" customFormat="1" ht="15" customHeight="1" x14ac:dyDescent="0.25">
      <c r="A119" s="1"/>
      <c r="B119" s="16">
        <v>44222</v>
      </c>
      <c r="C119" s="8" t="s">
        <v>103</v>
      </c>
      <c r="D119" s="8" t="s">
        <v>50</v>
      </c>
      <c r="E119" s="9">
        <v>2</v>
      </c>
      <c r="F119" s="8" t="s">
        <v>41</v>
      </c>
      <c r="G119" s="8" t="s">
        <v>20</v>
      </c>
      <c r="H119" s="68">
        <v>8</v>
      </c>
      <c r="I119" s="10">
        <v>1.61</v>
      </c>
      <c r="J119" s="8" t="s">
        <v>6</v>
      </c>
      <c r="K119" s="35">
        <v>2.0499999999999998</v>
      </c>
      <c r="L119" s="35">
        <v>2.2000000000000002</v>
      </c>
      <c r="M119" s="35">
        <v>2.35</v>
      </c>
      <c r="N119" s="35">
        <v>2.44</v>
      </c>
      <c r="O119" s="31">
        <f t="shared" si="12"/>
        <v>8.3999999999999986</v>
      </c>
      <c r="P119" s="31">
        <f t="shared" si="13"/>
        <v>9.6000000000000014</v>
      </c>
      <c r="Q119" s="31">
        <f t="shared" si="14"/>
        <v>10.8</v>
      </c>
      <c r="R119" s="39">
        <f t="shared" si="15"/>
        <v>11.52</v>
      </c>
      <c r="S119" s="33">
        <f t="shared" si="18"/>
        <v>20.560000000000006</v>
      </c>
      <c r="T119" s="33">
        <f t="shared" si="18"/>
        <v>-48.96</v>
      </c>
      <c r="U119" s="33">
        <f t="shared" si="18"/>
        <v>-42.88000000000001</v>
      </c>
      <c r="V119" s="33">
        <f t="shared" si="18"/>
        <v>-6.66</v>
      </c>
      <c r="W119" s="4" t="s">
        <v>341</v>
      </c>
    </row>
    <row r="120" spans="1:23" s="4" customFormat="1" ht="15" customHeight="1" x14ac:dyDescent="0.25">
      <c r="A120" s="1"/>
      <c r="B120" s="16">
        <v>44222</v>
      </c>
      <c r="C120" s="8" t="s">
        <v>103</v>
      </c>
      <c r="D120" s="8" t="s">
        <v>50</v>
      </c>
      <c r="E120" s="9">
        <v>4</v>
      </c>
      <c r="F120" s="8" t="s">
        <v>118</v>
      </c>
      <c r="G120" s="8" t="s">
        <v>20</v>
      </c>
      <c r="H120" s="68">
        <v>6</v>
      </c>
      <c r="I120" s="10">
        <v>2.5</v>
      </c>
      <c r="J120" s="8" t="s">
        <v>18</v>
      </c>
      <c r="K120" s="35"/>
      <c r="L120" s="35"/>
      <c r="M120" s="35"/>
      <c r="N120" s="35"/>
      <c r="O120" s="31">
        <f t="shared" si="12"/>
        <v>-6</v>
      </c>
      <c r="P120" s="31">
        <f t="shared" si="13"/>
        <v>-6</v>
      </c>
      <c r="Q120" s="31">
        <f t="shared" si="14"/>
        <v>-6</v>
      </c>
      <c r="R120" s="39">
        <f t="shared" si="15"/>
        <v>-6</v>
      </c>
      <c r="S120" s="33">
        <f t="shared" si="18"/>
        <v>14.560000000000006</v>
      </c>
      <c r="T120" s="33">
        <f t="shared" si="18"/>
        <v>-54.96</v>
      </c>
      <c r="U120" s="33">
        <f t="shared" si="18"/>
        <v>-48.88000000000001</v>
      </c>
      <c r="V120" s="33">
        <f t="shared" si="18"/>
        <v>-12.66</v>
      </c>
      <c r="W120" s="4" t="s">
        <v>342</v>
      </c>
    </row>
    <row r="121" spans="1:23" s="4" customFormat="1" ht="15" customHeight="1" x14ac:dyDescent="0.25">
      <c r="A121" s="1"/>
      <c r="B121" s="16">
        <v>44222</v>
      </c>
      <c r="C121" s="8" t="s">
        <v>103</v>
      </c>
      <c r="D121" s="8" t="s">
        <v>50</v>
      </c>
      <c r="E121" s="9">
        <v>4</v>
      </c>
      <c r="F121" s="8" t="s">
        <v>343</v>
      </c>
      <c r="G121" s="8" t="s">
        <v>20</v>
      </c>
      <c r="H121" s="68">
        <v>3</v>
      </c>
      <c r="I121" s="10">
        <v>3.92</v>
      </c>
      <c r="J121" s="8" t="s">
        <v>6</v>
      </c>
      <c r="K121" s="35">
        <v>10</v>
      </c>
      <c r="L121" s="35">
        <v>7.5</v>
      </c>
      <c r="M121" s="35">
        <v>9.5</v>
      </c>
      <c r="N121" s="35">
        <v>8.1999999999999993</v>
      </c>
      <c r="O121" s="31">
        <f t="shared" si="12"/>
        <v>27</v>
      </c>
      <c r="P121" s="31">
        <f t="shared" si="13"/>
        <v>19.5</v>
      </c>
      <c r="Q121" s="31">
        <f t="shared" si="14"/>
        <v>25.5</v>
      </c>
      <c r="R121" s="39">
        <f t="shared" si="15"/>
        <v>21.599999999999998</v>
      </c>
      <c r="S121" s="33">
        <f t="shared" ref="S121:V136" si="19">O121+S120</f>
        <v>41.56</v>
      </c>
      <c r="T121" s="33">
        <f t="shared" si="19"/>
        <v>-35.46</v>
      </c>
      <c r="U121" s="33">
        <f t="shared" si="19"/>
        <v>-23.38000000000001</v>
      </c>
      <c r="V121" s="33">
        <f t="shared" si="19"/>
        <v>8.9399999999999977</v>
      </c>
      <c r="W121" s="4" t="s">
        <v>342</v>
      </c>
    </row>
    <row r="122" spans="1:23" s="4" customFormat="1" ht="15" customHeight="1" x14ac:dyDescent="0.25">
      <c r="A122" s="1"/>
      <c r="B122" s="16">
        <v>44222</v>
      </c>
      <c r="C122" s="8" t="s">
        <v>103</v>
      </c>
      <c r="D122" s="8" t="s">
        <v>50</v>
      </c>
      <c r="E122" s="9">
        <v>5</v>
      </c>
      <c r="F122" s="8" t="s">
        <v>345</v>
      </c>
      <c r="G122" s="8" t="s">
        <v>20</v>
      </c>
      <c r="H122" s="68">
        <v>1</v>
      </c>
      <c r="I122" s="10">
        <v>3.8</v>
      </c>
      <c r="J122" s="8" t="s">
        <v>6</v>
      </c>
      <c r="K122" s="35">
        <v>6.5</v>
      </c>
      <c r="L122" s="35">
        <v>8.6</v>
      </c>
      <c r="M122" s="35">
        <v>8</v>
      </c>
      <c r="N122" s="35">
        <v>8.99</v>
      </c>
      <c r="O122" s="31">
        <f t="shared" si="12"/>
        <v>5.5</v>
      </c>
      <c r="P122" s="31">
        <f t="shared" si="13"/>
        <v>7.6</v>
      </c>
      <c r="Q122" s="31">
        <f t="shared" si="14"/>
        <v>7</v>
      </c>
      <c r="R122" s="39">
        <f t="shared" si="15"/>
        <v>7.99</v>
      </c>
      <c r="S122" s="33">
        <f t="shared" si="19"/>
        <v>47.06</v>
      </c>
      <c r="T122" s="33">
        <f t="shared" si="19"/>
        <v>-27.86</v>
      </c>
      <c r="U122" s="33">
        <f t="shared" si="19"/>
        <v>-16.38000000000001</v>
      </c>
      <c r="V122" s="33">
        <f t="shared" si="19"/>
        <v>16.93</v>
      </c>
      <c r="W122" s="4" t="s">
        <v>344</v>
      </c>
    </row>
    <row r="123" spans="1:23" s="4" customFormat="1" ht="15" customHeight="1" x14ac:dyDescent="0.25">
      <c r="A123" s="1"/>
      <c r="B123" s="16">
        <v>44222</v>
      </c>
      <c r="C123" s="8" t="s">
        <v>103</v>
      </c>
      <c r="D123" s="8" t="s">
        <v>50</v>
      </c>
      <c r="E123" s="9">
        <v>5</v>
      </c>
      <c r="F123" s="8" t="s">
        <v>345</v>
      </c>
      <c r="G123" s="8" t="s">
        <v>21</v>
      </c>
      <c r="H123" s="68">
        <v>1</v>
      </c>
      <c r="I123" s="10">
        <v>3.8</v>
      </c>
      <c r="J123" s="8" t="s">
        <v>6</v>
      </c>
      <c r="K123" s="35">
        <v>2.2999999999999998</v>
      </c>
      <c r="L123" s="35">
        <v>2.2000000000000002</v>
      </c>
      <c r="M123" s="35"/>
      <c r="N123" s="35">
        <v>2.58</v>
      </c>
      <c r="O123" s="31">
        <f t="shared" si="12"/>
        <v>1.2999999999999998</v>
      </c>
      <c r="P123" s="31">
        <f t="shared" si="13"/>
        <v>1.2000000000000002</v>
      </c>
      <c r="Q123" s="31">
        <f t="shared" si="14"/>
        <v>1.58</v>
      </c>
      <c r="R123" s="39">
        <f t="shared" si="15"/>
        <v>1.58</v>
      </c>
      <c r="S123" s="33">
        <f t="shared" si="19"/>
        <v>48.36</v>
      </c>
      <c r="T123" s="33">
        <f t="shared" si="19"/>
        <v>-26.66</v>
      </c>
      <c r="U123" s="33">
        <f t="shared" si="19"/>
        <v>-14.80000000000001</v>
      </c>
      <c r="V123" s="33">
        <f t="shared" si="19"/>
        <v>18.509999999999998</v>
      </c>
      <c r="W123" s="4" t="s">
        <v>344</v>
      </c>
    </row>
    <row r="124" spans="1:23" s="4" customFormat="1" ht="15" customHeight="1" x14ac:dyDescent="0.25">
      <c r="A124" s="1"/>
      <c r="B124" s="16">
        <v>44222</v>
      </c>
      <c r="C124" s="8" t="s">
        <v>103</v>
      </c>
      <c r="D124" s="8" t="s">
        <v>50</v>
      </c>
      <c r="E124" s="9">
        <v>6</v>
      </c>
      <c r="F124" s="8" t="s">
        <v>347</v>
      </c>
      <c r="G124" s="8" t="s">
        <v>20</v>
      </c>
      <c r="H124" s="68">
        <v>1</v>
      </c>
      <c r="I124" s="10">
        <v>4.32</v>
      </c>
      <c r="J124" s="8" t="s">
        <v>18</v>
      </c>
      <c r="K124" s="35"/>
      <c r="L124" s="35"/>
      <c r="M124" s="35"/>
      <c r="N124" s="35"/>
      <c r="O124" s="31">
        <f t="shared" si="12"/>
        <v>-1</v>
      </c>
      <c r="P124" s="31">
        <f t="shared" si="13"/>
        <v>-1</v>
      </c>
      <c r="Q124" s="31">
        <f t="shared" si="14"/>
        <v>-1</v>
      </c>
      <c r="R124" s="39">
        <f t="shared" si="15"/>
        <v>-1</v>
      </c>
      <c r="S124" s="33">
        <f t="shared" si="19"/>
        <v>47.36</v>
      </c>
      <c r="T124" s="33">
        <f t="shared" si="19"/>
        <v>-27.66</v>
      </c>
      <c r="U124" s="33">
        <f t="shared" si="19"/>
        <v>-15.80000000000001</v>
      </c>
      <c r="V124" s="33">
        <f t="shared" si="19"/>
        <v>17.509999999999998</v>
      </c>
      <c r="W124" s="4" t="s">
        <v>346</v>
      </c>
    </row>
    <row r="125" spans="1:23" s="4" customFormat="1" ht="15" customHeight="1" x14ac:dyDescent="0.25">
      <c r="A125" s="1"/>
      <c r="B125" s="16">
        <v>44222</v>
      </c>
      <c r="C125" s="8" t="s">
        <v>103</v>
      </c>
      <c r="D125" s="8" t="s">
        <v>50</v>
      </c>
      <c r="E125" s="9">
        <v>7</v>
      </c>
      <c r="F125" s="8" t="s">
        <v>184</v>
      </c>
      <c r="G125" s="8" t="s">
        <v>20</v>
      </c>
      <c r="H125" s="68">
        <v>2</v>
      </c>
      <c r="I125" s="10">
        <v>3.6</v>
      </c>
      <c r="J125" s="8" t="s">
        <v>18</v>
      </c>
      <c r="K125" s="35"/>
      <c r="L125" s="35"/>
      <c r="M125" s="35"/>
      <c r="N125" s="35"/>
      <c r="O125" s="31">
        <f t="shared" si="12"/>
        <v>-2</v>
      </c>
      <c r="P125" s="31">
        <f t="shared" si="13"/>
        <v>-2</v>
      </c>
      <c r="Q125" s="31">
        <f t="shared" si="14"/>
        <v>-2</v>
      </c>
      <c r="R125" s="39">
        <f t="shared" si="15"/>
        <v>-2</v>
      </c>
      <c r="S125" s="33">
        <f t="shared" si="19"/>
        <v>45.36</v>
      </c>
      <c r="T125" s="33">
        <f t="shared" si="19"/>
        <v>-29.66</v>
      </c>
      <c r="U125" s="33">
        <f t="shared" si="19"/>
        <v>-17.800000000000011</v>
      </c>
      <c r="V125" s="33">
        <f t="shared" si="19"/>
        <v>15.509999999999998</v>
      </c>
      <c r="W125" s="4" t="s">
        <v>348</v>
      </c>
    </row>
    <row r="126" spans="1:23" s="4" customFormat="1" ht="15" customHeight="1" x14ac:dyDescent="0.25">
      <c r="A126" s="1"/>
      <c r="B126" s="16">
        <v>44222</v>
      </c>
      <c r="C126" s="8" t="s">
        <v>103</v>
      </c>
      <c r="D126" s="8" t="s">
        <v>50</v>
      </c>
      <c r="E126" s="9">
        <v>7</v>
      </c>
      <c r="F126" s="8" t="s">
        <v>349</v>
      </c>
      <c r="G126" s="8" t="s">
        <v>20</v>
      </c>
      <c r="H126" s="68">
        <v>2</v>
      </c>
      <c r="I126" s="10">
        <v>3.71</v>
      </c>
      <c r="J126" s="8" t="s">
        <v>5</v>
      </c>
      <c r="K126" s="35"/>
      <c r="L126" s="35"/>
      <c r="M126" s="35"/>
      <c r="N126" s="35"/>
      <c r="O126" s="31">
        <f t="shared" si="12"/>
        <v>-2</v>
      </c>
      <c r="P126" s="31">
        <f t="shared" si="13"/>
        <v>-2</v>
      </c>
      <c r="Q126" s="31">
        <f t="shared" si="14"/>
        <v>-2</v>
      </c>
      <c r="R126" s="39">
        <f t="shared" si="15"/>
        <v>-2</v>
      </c>
      <c r="S126" s="33">
        <f t="shared" si="19"/>
        <v>43.36</v>
      </c>
      <c r="T126" s="33">
        <f t="shared" si="19"/>
        <v>-31.66</v>
      </c>
      <c r="U126" s="33">
        <f t="shared" si="19"/>
        <v>-19.800000000000011</v>
      </c>
      <c r="V126" s="33">
        <f t="shared" si="19"/>
        <v>13.509999999999998</v>
      </c>
      <c r="W126" s="4" t="s">
        <v>348</v>
      </c>
    </row>
    <row r="127" spans="1:23" s="4" customFormat="1" ht="15" customHeight="1" x14ac:dyDescent="0.25">
      <c r="A127" s="1"/>
      <c r="B127" s="16">
        <v>44224</v>
      </c>
      <c r="C127" s="8" t="s">
        <v>43</v>
      </c>
      <c r="D127" s="8" t="s">
        <v>0</v>
      </c>
      <c r="E127" s="9">
        <v>5</v>
      </c>
      <c r="F127" s="8" t="s">
        <v>355</v>
      </c>
      <c r="G127" s="8" t="s">
        <v>20</v>
      </c>
      <c r="H127" s="68">
        <v>4</v>
      </c>
      <c r="I127" s="10">
        <v>2.33</v>
      </c>
      <c r="J127" s="8" t="s">
        <v>6</v>
      </c>
      <c r="K127" s="35">
        <v>3.3</v>
      </c>
      <c r="L127" s="35">
        <v>2</v>
      </c>
      <c r="M127" s="35">
        <v>2.6</v>
      </c>
      <c r="N127" s="35">
        <v>1.97</v>
      </c>
      <c r="O127" s="31">
        <f t="shared" si="12"/>
        <v>9.1999999999999993</v>
      </c>
      <c r="P127" s="31">
        <f t="shared" si="13"/>
        <v>4</v>
      </c>
      <c r="Q127" s="31">
        <f t="shared" si="14"/>
        <v>6.4</v>
      </c>
      <c r="R127" s="39">
        <f t="shared" si="15"/>
        <v>3.88</v>
      </c>
      <c r="S127" s="33">
        <f t="shared" si="19"/>
        <v>52.56</v>
      </c>
      <c r="T127" s="33">
        <f t="shared" si="19"/>
        <v>-27.66</v>
      </c>
      <c r="U127" s="33">
        <f t="shared" si="19"/>
        <v>-13.400000000000011</v>
      </c>
      <c r="V127" s="33">
        <f t="shared" si="19"/>
        <v>17.389999999999997</v>
      </c>
      <c r="W127" s="4" t="s">
        <v>350</v>
      </c>
    </row>
    <row r="128" spans="1:23" s="4" customFormat="1" ht="15" customHeight="1" x14ac:dyDescent="0.25">
      <c r="A128" s="1"/>
      <c r="B128" s="16">
        <v>44224</v>
      </c>
      <c r="C128" s="8" t="s">
        <v>43</v>
      </c>
      <c r="D128" s="8" t="s">
        <v>0</v>
      </c>
      <c r="E128" s="9">
        <v>6</v>
      </c>
      <c r="F128" s="8" t="s">
        <v>354</v>
      </c>
      <c r="G128" s="8" t="s">
        <v>20</v>
      </c>
      <c r="H128" s="68">
        <v>1</v>
      </c>
      <c r="I128" s="10">
        <v>5.72</v>
      </c>
      <c r="J128" s="8" t="s">
        <v>23</v>
      </c>
      <c r="K128" s="35"/>
      <c r="L128" s="35"/>
      <c r="M128" s="35"/>
      <c r="N128" s="35"/>
      <c r="O128" s="31">
        <f t="shared" si="12"/>
        <v>-1</v>
      </c>
      <c r="P128" s="31">
        <f t="shared" si="13"/>
        <v>-1</v>
      </c>
      <c r="Q128" s="31">
        <f t="shared" si="14"/>
        <v>-1</v>
      </c>
      <c r="R128" s="39">
        <f t="shared" si="15"/>
        <v>-1</v>
      </c>
      <c r="S128" s="33">
        <f t="shared" si="19"/>
        <v>51.56</v>
      </c>
      <c r="T128" s="33">
        <f t="shared" si="19"/>
        <v>-28.66</v>
      </c>
      <c r="U128" s="33">
        <f t="shared" si="19"/>
        <v>-14.400000000000011</v>
      </c>
      <c r="V128" s="33">
        <f t="shared" si="19"/>
        <v>16.389999999999997</v>
      </c>
      <c r="W128" s="4" t="s">
        <v>351</v>
      </c>
    </row>
    <row r="129" spans="1:23" s="4" customFormat="1" ht="15" customHeight="1" x14ac:dyDescent="0.25">
      <c r="A129" s="1"/>
      <c r="B129" s="16">
        <v>44224</v>
      </c>
      <c r="C129" s="8" t="s">
        <v>43</v>
      </c>
      <c r="D129" s="8" t="s">
        <v>0</v>
      </c>
      <c r="E129" s="9">
        <v>8</v>
      </c>
      <c r="F129" s="8" t="s">
        <v>353</v>
      </c>
      <c r="G129" s="8" t="s">
        <v>20</v>
      </c>
      <c r="H129" s="68">
        <v>1</v>
      </c>
      <c r="I129" s="10">
        <v>3.95</v>
      </c>
      <c r="J129" s="8" t="s">
        <v>18</v>
      </c>
      <c r="K129" s="35"/>
      <c r="L129" s="35"/>
      <c r="M129" s="35"/>
      <c r="N129" s="35"/>
      <c r="O129" s="31">
        <f t="shared" si="12"/>
        <v>-1</v>
      </c>
      <c r="P129" s="31">
        <f t="shared" si="13"/>
        <v>-1</v>
      </c>
      <c r="Q129" s="31">
        <f t="shared" si="14"/>
        <v>-1</v>
      </c>
      <c r="R129" s="39">
        <f t="shared" si="15"/>
        <v>-1</v>
      </c>
      <c r="S129" s="33">
        <f t="shared" si="19"/>
        <v>50.56</v>
      </c>
      <c r="T129" s="33">
        <f t="shared" si="19"/>
        <v>-29.66</v>
      </c>
      <c r="U129" s="33">
        <f t="shared" si="19"/>
        <v>-15.400000000000011</v>
      </c>
      <c r="V129" s="33">
        <f t="shared" si="19"/>
        <v>15.389999999999997</v>
      </c>
      <c r="W129" s="4" t="s">
        <v>352</v>
      </c>
    </row>
    <row r="130" spans="1:23" s="4" customFormat="1" ht="15" customHeight="1" x14ac:dyDescent="0.25">
      <c r="A130" s="1"/>
      <c r="B130" s="16">
        <v>44224</v>
      </c>
      <c r="C130" s="8" t="s">
        <v>43</v>
      </c>
      <c r="D130" s="8" t="s">
        <v>0</v>
      </c>
      <c r="E130" s="9">
        <v>8</v>
      </c>
      <c r="F130" s="8" t="s">
        <v>188</v>
      </c>
      <c r="G130" s="8" t="s">
        <v>20</v>
      </c>
      <c r="H130" s="68">
        <v>1</v>
      </c>
      <c r="I130" s="10">
        <v>9.4499999999999993</v>
      </c>
      <c r="J130" s="8" t="s">
        <v>18</v>
      </c>
      <c r="K130" s="35"/>
      <c r="L130" s="35"/>
      <c r="M130" s="35"/>
      <c r="N130" s="35"/>
      <c r="O130" s="31">
        <f t="shared" si="12"/>
        <v>-1</v>
      </c>
      <c r="P130" s="31">
        <f t="shared" si="13"/>
        <v>-1</v>
      </c>
      <c r="Q130" s="31">
        <f t="shared" si="14"/>
        <v>-1</v>
      </c>
      <c r="R130" s="39">
        <f t="shared" si="15"/>
        <v>-1</v>
      </c>
      <c r="S130" s="33">
        <f t="shared" si="19"/>
        <v>49.56</v>
      </c>
      <c r="T130" s="33">
        <f t="shared" si="19"/>
        <v>-30.66</v>
      </c>
      <c r="U130" s="33">
        <f t="shared" si="19"/>
        <v>-16.400000000000013</v>
      </c>
      <c r="V130" s="33">
        <f t="shared" si="19"/>
        <v>14.389999999999997</v>
      </c>
      <c r="W130" s="4" t="s">
        <v>352</v>
      </c>
    </row>
    <row r="131" spans="1:23" s="4" customFormat="1" ht="15" customHeight="1" x14ac:dyDescent="0.25">
      <c r="A131" s="1"/>
      <c r="B131" s="16">
        <v>44226</v>
      </c>
      <c r="C131" s="8" t="s">
        <v>15</v>
      </c>
      <c r="D131" s="8" t="s">
        <v>25</v>
      </c>
      <c r="E131" s="9">
        <v>2</v>
      </c>
      <c r="F131" s="8" t="s">
        <v>357</v>
      </c>
      <c r="G131" s="8" t="s">
        <v>20</v>
      </c>
      <c r="H131" s="68">
        <v>2</v>
      </c>
      <c r="I131" s="10">
        <v>4.16</v>
      </c>
      <c r="J131" s="8" t="s">
        <v>23</v>
      </c>
      <c r="K131" s="35"/>
      <c r="L131" s="35"/>
      <c r="M131" s="35"/>
      <c r="N131" s="35"/>
      <c r="O131" s="31">
        <f t="shared" si="12"/>
        <v>-2</v>
      </c>
      <c r="P131" s="31">
        <f t="shared" si="13"/>
        <v>-2</v>
      </c>
      <c r="Q131" s="31">
        <f t="shared" si="14"/>
        <v>-2</v>
      </c>
      <c r="R131" s="39">
        <f t="shared" si="15"/>
        <v>-2</v>
      </c>
      <c r="S131" s="33">
        <f t="shared" si="19"/>
        <v>47.56</v>
      </c>
      <c r="T131" s="33">
        <f t="shared" si="19"/>
        <v>-32.659999999999997</v>
      </c>
      <c r="U131" s="33">
        <f t="shared" si="19"/>
        <v>-18.400000000000013</v>
      </c>
      <c r="V131" s="33">
        <f t="shared" si="19"/>
        <v>12.389999999999997</v>
      </c>
      <c r="W131" s="4" t="s">
        <v>356</v>
      </c>
    </row>
    <row r="132" spans="1:23" s="4" customFormat="1" ht="15" customHeight="1" x14ac:dyDescent="0.25">
      <c r="A132" s="1"/>
      <c r="B132" s="16">
        <v>44226</v>
      </c>
      <c r="C132" s="8" t="s">
        <v>15</v>
      </c>
      <c r="D132" s="8" t="s">
        <v>25</v>
      </c>
      <c r="E132" s="9">
        <v>5</v>
      </c>
      <c r="F132" s="8" t="s">
        <v>187</v>
      </c>
      <c r="G132" s="8" t="s">
        <v>20</v>
      </c>
      <c r="H132" s="68">
        <v>2</v>
      </c>
      <c r="I132" s="10">
        <v>3.77</v>
      </c>
      <c r="J132" s="8" t="s">
        <v>18</v>
      </c>
      <c r="K132" s="35"/>
      <c r="L132" s="35"/>
      <c r="M132" s="35"/>
      <c r="N132" s="35"/>
      <c r="O132" s="31">
        <f t="shared" si="12"/>
        <v>-2</v>
      </c>
      <c r="P132" s="31">
        <f t="shared" si="13"/>
        <v>-2</v>
      </c>
      <c r="Q132" s="31">
        <f t="shared" si="14"/>
        <v>-2</v>
      </c>
      <c r="R132" s="39">
        <f t="shared" si="15"/>
        <v>-2</v>
      </c>
      <c r="S132" s="33">
        <f t="shared" si="19"/>
        <v>45.56</v>
      </c>
      <c r="T132" s="33">
        <f t="shared" si="19"/>
        <v>-34.659999999999997</v>
      </c>
      <c r="U132" s="33">
        <f t="shared" si="19"/>
        <v>-20.400000000000013</v>
      </c>
      <c r="V132" s="33">
        <f t="shared" si="19"/>
        <v>10.389999999999997</v>
      </c>
      <c r="W132" s="4" t="s">
        <v>358</v>
      </c>
    </row>
    <row r="133" spans="1:23" s="4" customFormat="1" ht="15" customHeight="1" x14ac:dyDescent="0.25">
      <c r="A133" s="1"/>
      <c r="B133" s="16">
        <v>44226</v>
      </c>
      <c r="C133" s="8" t="s">
        <v>15</v>
      </c>
      <c r="D133" s="8" t="s">
        <v>25</v>
      </c>
      <c r="E133" s="9">
        <v>6</v>
      </c>
      <c r="F133" s="8" t="s">
        <v>232</v>
      </c>
      <c r="G133" s="8" t="s">
        <v>20</v>
      </c>
      <c r="H133" s="68">
        <v>1</v>
      </c>
      <c r="I133" s="10">
        <v>10</v>
      </c>
      <c r="J133" s="8" t="s">
        <v>6</v>
      </c>
      <c r="K133" s="35">
        <v>13</v>
      </c>
      <c r="L133" s="35">
        <v>13.3</v>
      </c>
      <c r="M133" s="35">
        <v>15</v>
      </c>
      <c r="N133" s="35">
        <v>18</v>
      </c>
      <c r="O133" s="31">
        <f t="shared" si="12"/>
        <v>12</v>
      </c>
      <c r="P133" s="31">
        <f t="shared" si="13"/>
        <v>12.3</v>
      </c>
      <c r="Q133" s="31">
        <f t="shared" si="14"/>
        <v>14</v>
      </c>
      <c r="R133" s="39">
        <f t="shared" si="15"/>
        <v>17</v>
      </c>
      <c r="S133" s="33">
        <f t="shared" si="19"/>
        <v>57.56</v>
      </c>
      <c r="T133" s="33">
        <f t="shared" si="19"/>
        <v>-22.359999999999996</v>
      </c>
      <c r="U133" s="33">
        <f t="shared" si="19"/>
        <v>-6.4000000000000128</v>
      </c>
      <c r="V133" s="33">
        <f t="shared" si="19"/>
        <v>27.389999999999997</v>
      </c>
      <c r="W133" s="4" t="s">
        <v>359</v>
      </c>
    </row>
    <row r="134" spans="1:23" s="4" customFormat="1" ht="15" customHeight="1" x14ac:dyDescent="0.25">
      <c r="A134" s="1"/>
      <c r="B134" s="16">
        <v>44226</v>
      </c>
      <c r="C134" s="8" t="s">
        <v>15</v>
      </c>
      <c r="D134" s="8" t="s">
        <v>25</v>
      </c>
      <c r="E134" s="9">
        <v>7</v>
      </c>
      <c r="F134" s="8" t="s">
        <v>361</v>
      </c>
      <c r="G134" s="8" t="s">
        <v>20</v>
      </c>
      <c r="H134" s="68">
        <v>4</v>
      </c>
      <c r="I134" s="10">
        <v>3.94</v>
      </c>
      <c r="J134" s="8" t="s">
        <v>18</v>
      </c>
      <c r="K134" s="35"/>
      <c r="L134" s="35"/>
      <c r="M134" s="35"/>
      <c r="N134" s="35"/>
      <c r="O134" s="31">
        <f t="shared" si="12"/>
        <v>-4</v>
      </c>
      <c r="P134" s="31">
        <f t="shared" si="13"/>
        <v>-4</v>
      </c>
      <c r="Q134" s="31">
        <f t="shared" si="14"/>
        <v>-4</v>
      </c>
      <c r="R134" s="39">
        <f t="shared" si="15"/>
        <v>-4</v>
      </c>
      <c r="S134" s="33">
        <f t="shared" si="19"/>
        <v>53.56</v>
      </c>
      <c r="T134" s="33">
        <f t="shared" si="19"/>
        <v>-26.359999999999996</v>
      </c>
      <c r="U134" s="33">
        <f t="shared" si="19"/>
        <v>-10.400000000000013</v>
      </c>
      <c r="V134" s="33">
        <f t="shared" si="19"/>
        <v>23.389999999999997</v>
      </c>
      <c r="W134" s="4" t="s">
        <v>360</v>
      </c>
    </row>
    <row r="135" spans="1:23" s="4" customFormat="1" ht="15" customHeight="1" x14ac:dyDescent="0.25">
      <c r="A135" s="1"/>
      <c r="B135" s="16">
        <v>44226</v>
      </c>
      <c r="C135" s="8" t="s">
        <v>15</v>
      </c>
      <c r="D135" s="8" t="s">
        <v>25</v>
      </c>
      <c r="E135" s="9">
        <v>9</v>
      </c>
      <c r="F135" s="8" t="s">
        <v>363</v>
      </c>
      <c r="G135" s="8" t="s">
        <v>20</v>
      </c>
      <c r="H135" s="68">
        <v>6</v>
      </c>
      <c r="I135" s="10">
        <v>4.68</v>
      </c>
      <c r="J135" s="8" t="s">
        <v>18</v>
      </c>
      <c r="K135" s="35"/>
      <c r="L135" s="35"/>
      <c r="M135" s="35"/>
      <c r="N135" s="35"/>
      <c r="O135" s="31">
        <f t="shared" si="12"/>
        <v>-6</v>
      </c>
      <c r="P135" s="31">
        <f t="shared" si="13"/>
        <v>-6</v>
      </c>
      <c r="Q135" s="31">
        <f t="shared" si="14"/>
        <v>-6</v>
      </c>
      <c r="R135" s="39">
        <f t="shared" si="15"/>
        <v>-6</v>
      </c>
      <c r="S135" s="33">
        <f t="shared" si="19"/>
        <v>47.56</v>
      </c>
      <c r="T135" s="33">
        <f t="shared" si="19"/>
        <v>-32.36</v>
      </c>
      <c r="U135" s="33">
        <f t="shared" si="19"/>
        <v>-16.400000000000013</v>
      </c>
      <c r="V135" s="33">
        <f t="shared" si="19"/>
        <v>17.389999999999997</v>
      </c>
      <c r="W135" s="4" t="s">
        <v>362</v>
      </c>
    </row>
    <row r="136" spans="1:23" s="4" customFormat="1" ht="15" customHeight="1" x14ac:dyDescent="0.25">
      <c r="A136" s="1"/>
      <c r="B136" s="16">
        <v>44226</v>
      </c>
      <c r="C136" s="8" t="s">
        <v>15</v>
      </c>
      <c r="D136" s="8" t="s">
        <v>25</v>
      </c>
      <c r="E136" s="9">
        <v>9</v>
      </c>
      <c r="F136" s="8" t="s">
        <v>61</v>
      </c>
      <c r="G136" s="8" t="s">
        <v>20</v>
      </c>
      <c r="H136" s="68">
        <v>1</v>
      </c>
      <c r="I136" s="10">
        <v>5.2</v>
      </c>
      <c r="J136" s="8" t="s">
        <v>18</v>
      </c>
      <c r="K136" s="35"/>
      <c r="L136" s="35"/>
      <c r="M136" s="35"/>
      <c r="N136" s="35"/>
      <c r="O136" s="31">
        <f t="shared" si="12"/>
        <v>-1</v>
      </c>
      <c r="P136" s="31">
        <f t="shared" si="13"/>
        <v>-1</v>
      </c>
      <c r="Q136" s="31">
        <f t="shared" si="14"/>
        <v>-1</v>
      </c>
      <c r="R136" s="39">
        <f t="shared" si="15"/>
        <v>-1</v>
      </c>
      <c r="S136" s="33">
        <f t="shared" si="19"/>
        <v>46.56</v>
      </c>
      <c r="T136" s="33">
        <f t="shared" si="19"/>
        <v>-33.36</v>
      </c>
      <c r="U136" s="33">
        <f t="shared" si="19"/>
        <v>-17.400000000000013</v>
      </c>
      <c r="V136" s="33">
        <f t="shared" si="19"/>
        <v>16.389999999999997</v>
      </c>
      <c r="W136" s="4" t="s">
        <v>362</v>
      </c>
    </row>
    <row r="137" spans="1:23" s="4" customFormat="1" ht="15" customHeight="1" x14ac:dyDescent="0.25">
      <c r="A137" s="1"/>
      <c r="B137" s="16">
        <v>44226</v>
      </c>
      <c r="C137" s="8" t="s">
        <v>15</v>
      </c>
      <c r="D137" s="8" t="s">
        <v>27</v>
      </c>
      <c r="E137" s="9">
        <v>2</v>
      </c>
      <c r="F137" s="8" t="s">
        <v>365</v>
      </c>
      <c r="G137" s="8" t="s">
        <v>20</v>
      </c>
      <c r="H137" s="68">
        <v>2</v>
      </c>
      <c r="I137" s="10">
        <v>1.98</v>
      </c>
      <c r="J137" s="8" t="s">
        <v>6</v>
      </c>
      <c r="K137" s="35">
        <v>2.15</v>
      </c>
      <c r="L137" s="35">
        <v>1.5</v>
      </c>
      <c r="M137" s="35">
        <v>1.8</v>
      </c>
      <c r="N137" s="35">
        <v>1.6</v>
      </c>
      <c r="O137" s="31">
        <f t="shared" ref="O137:O200" si="20">IF(J137&lt;&gt;0,(IF(G137="Win",IF(J137="1st",(K137*H137)-H137,IF(J137="Ref.",0,(-1*H137))),IF(OR(J137="1st",J137="2nd",J137="3rd"),(K137*H137)-H137,IF(J137="Ref.",0,(-1*H137))))),0)</f>
        <v>2.2999999999999998</v>
      </c>
      <c r="P137" s="31">
        <f t="shared" ref="P137:P200" si="21">IF(J137&lt;&gt;0,(IF(G137="Win",IF(J137="1st",(L137*H137)-H137,IF(J137="Ref.",0,(-1*H137))),IF(OR(J137="1st",J137="2nd",J137="3rd"),(L137*H137)-H137,IF(J137="Ref.",0,(-1*H137))))),0)</f>
        <v>1</v>
      </c>
      <c r="Q137" s="31">
        <f t="shared" ref="Q137:Q200" si="22">IF(J137&lt;&gt;0,(IF(G137="Win",IF(J137="1st",(M137*H137)-H137,IF(J137="Ref.",0,(-1*H137))),IF(J137&lt;&gt;0,R137,0))),0)</f>
        <v>1.6</v>
      </c>
      <c r="R137" s="39">
        <f t="shared" ref="R137:R200" si="23">IF(J137&lt;&gt;0,(IF(G137="Win",IF(J137="1st",(N137*H137)-H137,IF(J137="Ref.",0,(-1*H137))),IF(OR(J137="1st",J137="2nd",J137="3rd"),(N137*H137)-H137,IF(J137="Ref.",0,(-1*H137))))),0)</f>
        <v>1.2000000000000002</v>
      </c>
      <c r="S137" s="33">
        <f t="shared" ref="S137:V152" si="24">O137+S136</f>
        <v>48.86</v>
      </c>
      <c r="T137" s="33">
        <f t="shared" si="24"/>
        <v>-32.36</v>
      </c>
      <c r="U137" s="33">
        <f t="shared" si="24"/>
        <v>-15.800000000000013</v>
      </c>
      <c r="V137" s="33">
        <f t="shared" si="24"/>
        <v>17.589999999999996</v>
      </c>
      <c r="W137" s="4" t="s">
        <v>364</v>
      </c>
    </row>
    <row r="138" spans="1:23" s="4" customFormat="1" ht="15" customHeight="1" x14ac:dyDescent="0.25">
      <c r="A138" s="1"/>
      <c r="B138" s="16">
        <v>44226</v>
      </c>
      <c r="C138" s="8" t="s">
        <v>15</v>
      </c>
      <c r="D138" s="8" t="s">
        <v>27</v>
      </c>
      <c r="E138" s="9">
        <v>3</v>
      </c>
      <c r="F138" s="8" t="s">
        <v>367</v>
      </c>
      <c r="G138" s="8" t="s">
        <v>20</v>
      </c>
      <c r="H138" s="68">
        <v>8</v>
      </c>
      <c r="I138" s="10">
        <v>1.92</v>
      </c>
      <c r="J138" s="8" t="s">
        <v>23</v>
      </c>
      <c r="K138" s="35"/>
      <c r="L138" s="35"/>
      <c r="M138" s="35"/>
      <c r="N138" s="35"/>
      <c r="O138" s="31">
        <f t="shared" si="20"/>
        <v>-8</v>
      </c>
      <c r="P138" s="31">
        <f t="shared" si="21"/>
        <v>-8</v>
      </c>
      <c r="Q138" s="31">
        <f t="shared" si="22"/>
        <v>-8</v>
      </c>
      <c r="R138" s="39">
        <f t="shared" si="23"/>
        <v>-8</v>
      </c>
      <c r="S138" s="33">
        <f t="shared" si="24"/>
        <v>40.86</v>
      </c>
      <c r="T138" s="33">
        <f t="shared" si="24"/>
        <v>-40.36</v>
      </c>
      <c r="U138" s="33">
        <f t="shared" si="24"/>
        <v>-23.800000000000011</v>
      </c>
      <c r="V138" s="33">
        <f t="shared" si="24"/>
        <v>9.5899999999999963</v>
      </c>
      <c r="W138" s="4" t="s">
        <v>366</v>
      </c>
    </row>
    <row r="139" spans="1:23" s="4" customFormat="1" ht="15" customHeight="1" x14ac:dyDescent="0.25">
      <c r="A139" s="1"/>
      <c r="B139" s="16">
        <v>44226</v>
      </c>
      <c r="C139" s="8" t="s">
        <v>15</v>
      </c>
      <c r="D139" s="8" t="s">
        <v>27</v>
      </c>
      <c r="E139" s="9">
        <v>5</v>
      </c>
      <c r="F139" s="8" t="s">
        <v>369</v>
      </c>
      <c r="G139" s="8" t="s">
        <v>20</v>
      </c>
      <c r="H139" s="68">
        <v>2</v>
      </c>
      <c r="I139" s="10">
        <v>1.6</v>
      </c>
      <c r="J139" s="8" t="s">
        <v>5</v>
      </c>
      <c r="K139" s="35"/>
      <c r="L139" s="35"/>
      <c r="M139" s="35"/>
      <c r="N139" s="35"/>
      <c r="O139" s="31">
        <f t="shared" si="20"/>
        <v>-2</v>
      </c>
      <c r="P139" s="31">
        <f t="shared" si="21"/>
        <v>-2</v>
      </c>
      <c r="Q139" s="31">
        <f t="shared" si="22"/>
        <v>-2</v>
      </c>
      <c r="R139" s="39">
        <f t="shared" si="23"/>
        <v>-2</v>
      </c>
      <c r="S139" s="33">
        <f t="shared" si="24"/>
        <v>38.86</v>
      </c>
      <c r="T139" s="33">
        <f t="shared" si="24"/>
        <v>-42.36</v>
      </c>
      <c r="U139" s="33">
        <f t="shared" si="24"/>
        <v>-25.800000000000011</v>
      </c>
      <c r="V139" s="33">
        <f t="shared" si="24"/>
        <v>7.5899999999999963</v>
      </c>
      <c r="W139" s="4" t="s">
        <v>368</v>
      </c>
    </row>
    <row r="140" spans="1:23" s="4" customFormat="1" ht="15" customHeight="1" x14ac:dyDescent="0.25">
      <c r="A140" s="1"/>
      <c r="B140" s="16">
        <v>44226</v>
      </c>
      <c r="C140" s="8" t="s">
        <v>15</v>
      </c>
      <c r="D140" s="8" t="s">
        <v>27</v>
      </c>
      <c r="E140" s="9">
        <v>5</v>
      </c>
      <c r="F140" s="8" t="s">
        <v>140</v>
      </c>
      <c r="G140" s="8" t="s">
        <v>20</v>
      </c>
      <c r="H140" s="68">
        <v>1</v>
      </c>
      <c r="I140" s="10">
        <v>5.59</v>
      </c>
      <c r="J140" s="8" t="s">
        <v>6</v>
      </c>
      <c r="K140" s="35">
        <v>9</v>
      </c>
      <c r="L140" s="35">
        <v>6.9</v>
      </c>
      <c r="M140" s="35">
        <v>9.5</v>
      </c>
      <c r="N140" s="35">
        <v>7.59</v>
      </c>
      <c r="O140" s="31">
        <f t="shared" si="20"/>
        <v>8</v>
      </c>
      <c r="P140" s="31">
        <f t="shared" si="21"/>
        <v>5.9</v>
      </c>
      <c r="Q140" s="31">
        <f t="shared" si="22"/>
        <v>8.5</v>
      </c>
      <c r="R140" s="39">
        <f t="shared" si="23"/>
        <v>6.59</v>
      </c>
      <c r="S140" s="33">
        <f t="shared" si="24"/>
        <v>46.86</v>
      </c>
      <c r="T140" s="33">
        <f t="shared" si="24"/>
        <v>-36.46</v>
      </c>
      <c r="U140" s="33">
        <f t="shared" si="24"/>
        <v>-17.300000000000011</v>
      </c>
      <c r="V140" s="33">
        <f t="shared" si="24"/>
        <v>14.179999999999996</v>
      </c>
      <c r="W140" s="4" t="s">
        <v>368</v>
      </c>
    </row>
    <row r="141" spans="1:23" s="4" customFormat="1" ht="15" customHeight="1" x14ac:dyDescent="0.25">
      <c r="A141" s="1"/>
      <c r="B141" s="16">
        <v>44226</v>
      </c>
      <c r="C141" s="8" t="s">
        <v>15</v>
      </c>
      <c r="D141" s="8" t="s">
        <v>27</v>
      </c>
      <c r="E141" s="9">
        <v>7</v>
      </c>
      <c r="F141" s="8" t="s">
        <v>371</v>
      </c>
      <c r="G141" s="8" t="s">
        <v>20</v>
      </c>
      <c r="H141" s="68">
        <v>2</v>
      </c>
      <c r="I141" s="10">
        <v>2.61</v>
      </c>
      <c r="J141" s="8" t="s">
        <v>6</v>
      </c>
      <c r="K141" s="35">
        <v>3.5</v>
      </c>
      <c r="L141" s="35">
        <v>2.6</v>
      </c>
      <c r="M141" s="35">
        <v>2.7</v>
      </c>
      <c r="N141" s="35">
        <v>3.44</v>
      </c>
      <c r="O141" s="31">
        <f t="shared" si="20"/>
        <v>5</v>
      </c>
      <c r="P141" s="31">
        <f t="shared" si="21"/>
        <v>3.2</v>
      </c>
      <c r="Q141" s="31">
        <f t="shared" si="22"/>
        <v>3.4000000000000004</v>
      </c>
      <c r="R141" s="39">
        <f t="shared" si="23"/>
        <v>4.88</v>
      </c>
      <c r="S141" s="33">
        <f t="shared" si="24"/>
        <v>51.86</v>
      </c>
      <c r="T141" s="33">
        <f t="shared" si="24"/>
        <v>-33.26</v>
      </c>
      <c r="U141" s="33">
        <f t="shared" si="24"/>
        <v>-13.900000000000011</v>
      </c>
      <c r="V141" s="33">
        <f t="shared" si="24"/>
        <v>19.059999999999995</v>
      </c>
      <c r="W141" s="4" t="s">
        <v>370</v>
      </c>
    </row>
    <row r="142" spans="1:23" s="4" customFormat="1" ht="15" customHeight="1" x14ac:dyDescent="0.25">
      <c r="A142" s="1"/>
      <c r="B142" s="16">
        <v>44226</v>
      </c>
      <c r="C142" s="8" t="s">
        <v>15</v>
      </c>
      <c r="D142" s="8" t="s">
        <v>27</v>
      </c>
      <c r="E142" s="9">
        <v>7</v>
      </c>
      <c r="F142" s="8" t="s">
        <v>176</v>
      </c>
      <c r="G142" s="8" t="s">
        <v>20</v>
      </c>
      <c r="H142" s="68">
        <v>1</v>
      </c>
      <c r="I142" s="10">
        <v>2.96</v>
      </c>
      <c r="J142" s="8" t="s">
        <v>18</v>
      </c>
      <c r="K142" s="35"/>
      <c r="L142" s="35"/>
      <c r="M142" s="35"/>
      <c r="N142" s="35"/>
      <c r="O142" s="31">
        <f t="shared" si="20"/>
        <v>-1</v>
      </c>
      <c r="P142" s="31">
        <f t="shared" si="21"/>
        <v>-1</v>
      </c>
      <c r="Q142" s="31">
        <f t="shared" si="22"/>
        <v>-1</v>
      </c>
      <c r="R142" s="39">
        <f t="shared" si="23"/>
        <v>-1</v>
      </c>
      <c r="S142" s="33">
        <f t="shared" si="24"/>
        <v>50.86</v>
      </c>
      <c r="T142" s="33">
        <f t="shared" si="24"/>
        <v>-34.26</v>
      </c>
      <c r="U142" s="33">
        <f t="shared" si="24"/>
        <v>-14.900000000000011</v>
      </c>
      <c r="V142" s="33">
        <f t="shared" si="24"/>
        <v>18.059999999999995</v>
      </c>
      <c r="W142" s="4" t="s">
        <v>370</v>
      </c>
    </row>
    <row r="143" spans="1:23" s="4" customFormat="1" ht="15" customHeight="1" x14ac:dyDescent="0.25">
      <c r="A143" s="1"/>
      <c r="B143" s="16">
        <v>44226</v>
      </c>
      <c r="C143" s="8" t="s">
        <v>15</v>
      </c>
      <c r="D143" s="8" t="s">
        <v>27</v>
      </c>
      <c r="E143" s="9">
        <v>8</v>
      </c>
      <c r="F143" s="8" t="s">
        <v>373</v>
      </c>
      <c r="G143" s="8" t="s">
        <v>20</v>
      </c>
      <c r="H143" s="68">
        <v>8</v>
      </c>
      <c r="I143" s="10">
        <v>1.63</v>
      </c>
      <c r="J143" s="8" t="s">
        <v>23</v>
      </c>
      <c r="K143" s="35"/>
      <c r="L143" s="35"/>
      <c r="M143" s="35"/>
      <c r="N143" s="35"/>
      <c r="O143" s="31">
        <f t="shared" si="20"/>
        <v>-8</v>
      </c>
      <c r="P143" s="31">
        <f t="shared" si="21"/>
        <v>-8</v>
      </c>
      <c r="Q143" s="31">
        <f t="shared" si="22"/>
        <v>-8</v>
      </c>
      <c r="R143" s="39">
        <f t="shared" si="23"/>
        <v>-8</v>
      </c>
      <c r="S143" s="33">
        <f t="shared" si="24"/>
        <v>42.86</v>
      </c>
      <c r="T143" s="33">
        <f t="shared" si="24"/>
        <v>-42.26</v>
      </c>
      <c r="U143" s="33">
        <f t="shared" si="24"/>
        <v>-22.900000000000013</v>
      </c>
      <c r="V143" s="33">
        <f t="shared" si="24"/>
        <v>10.059999999999995</v>
      </c>
      <c r="W143" s="4" t="s">
        <v>372</v>
      </c>
    </row>
    <row r="144" spans="1:23" s="4" customFormat="1" ht="15" customHeight="1" x14ac:dyDescent="0.25">
      <c r="A144" s="1"/>
      <c r="B144" s="16">
        <v>44227</v>
      </c>
      <c r="C144" s="8" t="s">
        <v>24</v>
      </c>
      <c r="D144" s="8" t="s">
        <v>37</v>
      </c>
      <c r="E144" s="9">
        <v>1</v>
      </c>
      <c r="F144" s="8" t="s">
        <v>375</v>
      </c>
      <c r="G144" s="8" t="s">
        <v>20</v>
      </c>
      <c r="H144" s="68">
        <v>1</v>
      </c>
      <c r="I144" s="10">
        <v>3.72</v>
      </c>
      <c r="J144" s="8" t="s">
        <v>5</v>
      </c>
      <c r="K144" s="35"/>
      <c r="L144" s="35"/>
      <c r="M144" s="35"/>
      <c r="N144" s="35"/>
      <c r="O144" s="31">
        <f t="shared" si="20"/>
        <v>-1</v>
      </c>
      <c r="P144" s="31">
        <f t="shared" si="21"/>
        <v>-1</v>
      </c>
      <c r="Q144" s="31">
        <f t="shared" si="22"/>
        <v>-1</v>
      </c>
      <c r="R144" s="39">
        <f t="shared" si="23"/>
        <v>-1</v>
      </c>
      <c r="S144" s="33">
        <f t="shared" si="24"/>
        <v>41.86</v>
      </c>
      <c r="T144" s="33">
        <f t="shared" si="24"/>
        <v>-43.26</v>
      </c>
      <c r="U144" s="33">
        <f t="shared" si="24"/>
        <v>-23.900000000000013</v>
      </c>
      <c r="V144" s="33">
        <f t="shared" si="24"/>
        <v>9.0599999999999952</v>
      </c>
      <c r="W144" s="4" t="s">
        <v>374</v>
      </c>
    </row>
    <row r="145" spans="1:23" s="4" customFormat="1" ht="15" customHeight="1" x14ac:dyDescent="0.25">
      <c r="A145" s="1"/>
      <c r="B145" s="16">
        <v>44227</v>
      </c>
      <c r="C145" s="8" t="s">
        <v>24</v>
      </c>
      <c r="D145" s="8" t="s">
        <v>37</v>
      </c>
      <c r="E145" s="9">
        <v>1</v>
      </c>
      <c r="F145" s="8" t="s">
        <v>376</v>
      </c>
      <c r="G145" s="8" t="s">
        <v>20</v>
      </c>
      <c r="H145" s="68">
        <v>1</v>
      </c>
      <c r="I145" s="10">
        <v>16</v>
      </c>
      <c r="J145" s="8" t="s">
        <v>18</v>
      </c>
      <c r="K145" s="35"/>
      <c r="L145" s="35"/>
      <c r="M145" s="35"/>
      <c r="N145" s="35"/>
      <c r="O145" s="31">
        <f t="shared" si="20"/>
        <v>-1</v>
      </c>
      <c r="P145" s="31">
        <f t="shared" si="21"/>
        <v>-1</v>
      </c>
      <c r="Q145" s="31">
        <f t="shared" si="22"/>
        <v>-1</v>
      </c>
      <c r="R145" s="39">
        <f t="shared" si="23"/>
        <v>-1</v>
      </c>
      <c r="S145" s="33">
        <f t="shared" si="24"/>
        <v>40.86</v>
      </c>
      <c r="T145" s="33">
        <f t="shared" si="24"/>
        <v>-44.26</v>
      </c>
      <c r="U145" s="33">
        <f t="shared" si="24"/>
        <v>-24.900000000000013</v>
      </c>
      <c r="V145" s="33">
        <f t="shared" si="24"/>
        <v>8.0599999999999952</v>
      </c>
      <c r="W145" s="4" t="s">
        <v>374</v>
      </c>
    </row>
    <row r="146" spans="1:23" s="4" customFormat="1" ht="15" customHeight="1" x14ac:dyDescent="0.25">
      <c r="A146" s="1"/>
      <c r="B146" s="16">
        <v>44227</v>
      </c>
      <c r="C146" s="8" t="s">
        <v>24</v>
      </c>
      <c r="D146" s="8" t="s">
        <v>37</v>
      </c>
      <c r="E146" s="9">
        <v>3</v>
      </c>
      <c r="F146" s="8" t="s">
        <v>177</v>
      </c>
      <c r="G146" s="8" t="s">
        <v>20</v>
      </c>
      <c r="H146" s="68">
        <v>1</v>
      </c>
      <c r="I146" s="10">
        <v>2.34</v>
      </c>
      <c r="J146" s="8" t="s">
        <v>6</v>
      </c>
      <c r="K146" s="35">
        <v>6</v>
      </c>
      <c r="L146" s="35">
        <v>4.8</v>
      </c>
      <c r="M146" s="35">
        <v>4.4000000000000004</v>
      </c>
      <c r="N146" s="35">
        <v>5.5</v>
      </c>
      <c r="O146" s="31">
        <f t="shared" si="20"/>
        <v>5</v>
      </c>
      <c r="P146" s="31">
        <f t="shared" si="21"/>
        <v>3.8</v>
      </c>
      <c r="Q146" s="31">
        <f t="shared" si="22"/>
        <v>3.4000000000000004</v>
      </c>
      <c r="R146" s="39">
        <f t="shared" si="23"/>
        <v>4.5</v>
      </c>
      <c r="S146" s="33">
        <f t="shared" si="24"/>
        <v>45.86</v>
      </c>
      <c r="T146" s="33">
        <f t="shared" si="24"/>
        <v>-40.46</v>
      </c>
      <c r="U146" s="33">
        <f t="shared" si="24"/>
        <v>-21.500000000000014</v>
      </c>
      <c r="V146" s="33">
        <f t="shared" si="24"/>
        <v>12.559999999999995</v>
      </c>
      <c r="W146" s="4" t="s">
        <v>377</v>
      </c>
    </row>
    <row r="147" spans="1:23" s="4" customFormat="1" ht="15" customHeight="1" x14ac:dyDescent="0.25">
      <c r="A147" s="1"/>
      <c r="B147" s="16">
        <v>44227</v>
      </c>
      <c r="C147" s="8" t="s">
        <v>24</v>
      </c>
      <c r="D147" s="8" t="s">
        <v>37</v>
      </c>
      <c r="E147" s="9">
        <v>3</v>
      </c>
      <c r="F147" s="8" t="s">
        <v>177</v>
      </c>
      <c r="G147" s="8" t="s">
        <v>21</v>
      </c>
      <c r="H147" s="68">
        <v>1</v>
      </c>
      <c r="I147" s="10">
        <v>2.34</v>
      </c>
      <c r="J147" s="8" t="s">
        <v>6</v>
      </c>
      <c r="K147" s="35">
        <v>2.25</v>
      </c>
      <c r="L147" s="35">
        <v>1.6</v>
      </c>
      <c r="M147" s="35"/>
      <c r="N147" s="35">
        <v>1.89</v>
      </c>
      <c r="O147" s="31">
        <f t="shared" si="20"/>
        <v>1.25</v>
      </c>
      <c r="P147" s="31">
        <f t="shared" si="21"/>
        <v>0.60000000000000009</v>
      </c>
      <c r="Q147" s="31">
        <f t="shared" si="22"/>
        <v>0.8899999999999999</v>
      </c>
      <c r="R147" s="39">
        <f t="shared" si="23"/>
        <v>0.8899999999999999</v>
      </c>
      <c r="S147" s="33">
        <f t="shared" si="24"/>
        <v>47.11</v>
      </c>
      <c r="T147" s="33">
        <f t="shared" si="24"/>
        <v>-39.86</v>
      </c>
      <c r="U147" s="33">
        <f t="shared" si="24"/>
        <v>-20.610000000000014</v>
      </c>
      <c r="V147" s="33">
        <f t="shared" si="24"/>
        <v>13.449999999999996</v>
      </c>
      <c r="W147" s="4" t="s">
        <v>377</v>
      </c>
    </row>
    <row r="148" spans="1:23" s="4" customFormat="1" ht="15" customHeight="1" x14ac:dyDescent="0.25">
      <c r="A148" s="1"/>
      <c r="B148" s="16">
        <v>44227</v>
      </c>
      <c r="C148" s="8" t="s">
        <v>24</v>
      </c>
      <c r="D148" s="8" t="s">
        <v>37</v>
      </c>
      <c r="E148" s="9">
        <v>5</v>
      </c>
      <c r="F148" s="8" t="s">
        <v>153</v>
      </c>
      <c r="G148" s="8" t="s">
        <v>20</v>
      </c>
      <c r="H148" s="68">
        <v>6</v>
      </c>
      <c r="I148" s="10">
        <v>2.16</v>
      </c>
      <c r="J148" s="8" t="s">
        <v>6</v>
      </c>
      <c r="K148" s="35">
        <v>2.2000000000000002</v>
      </c>
      <c r="L148" s="35">
        <v>2</v>
      </c>
      <c r="M148" s="35">
        <v>2.25</v>
      </c>
      <c r="N148" s="35">
        <v>1.91</v>
      </c>
      <c r="O148" s="31">
        <f t="shared" si="20"/>
        <v>7.2000000000000011</v>
      </c>
      <c r="P148" s="31">
        <f t="shared" si="21"/>
        <v>6</v>
      </c>
      <c r="Q148" s="31">
        <f t="shared" si="22"/>
        <v>7.5</v>
      </c>
      <c r="R148" s="39">
        <f t="shared" si="23"/>
        <v>5.4599999999999991</v>
      </c>
      <c r="S148" s="33">
        <f t="shared" si="24"/>
        <v>54.31</v>
      </c>
      <c r="T148" s="33">
        <f t="shared" si="24"/>
        <v>-33.86</v>
      </c>
      <c r="U148" s="33">
        <f t="shared" si="24"/>
        <v>-13.110000000000014</v>
      </c>
      <c r="V148" s="33">
        <f t="shared" si="24"/>
        <v>18.909999999999997</v>
      </c>
      <c r="W148" s="4" t="s">
        <v>378</v>
      </c>
    </row>
    <row r="149" spans="1:23" s="4" customFormat="1" ht="15" customHeight="1" x14ac:dyDescent="0.25">
      <c r="A149" s="1"/>
      <c r="B149" s="16">
        <v>44227</v>
      </c>
      <c r="C149" s="8" t="s">
        <v>24</v>
      </c>
      <c r="D149" s="8" t="s">
        <v>37</v>
      </c>
      <c r="E149" s="9">
        <v>5</v>
      </c>
      <c r="F149" s="8" t="s">
        <v>82</v>
      </c>
      <c r="G149" s="8" t="s">
        <v>20</v>
      </c>
      <c r="H149" s="68">
        <v>1</v>
      </c>
      <c r="I149" s="10">
        <v>3.65</v>
      </c>
      <c r="J149" s="8" t="s">
        <v>18</v>
      </c>
      <c r="K149" s="35"/>
      <c r="L149" s="35"/>
      <c r="M149" s="35"/>
      <c r="N149" s="35"/>
      <c r="O149" s="31">
        <f t="shared" si="20"/>
        <v>-1</v>
      </c>
      <c r="P149" s="31">
        <f t="shared" si="21"/>
        <v>-1</v>
      </c>
      <c r="Q149" s="31">
        <f t="shared" si="22"/>
        <v>-1</v>
      </c>
      <c r="R149" s="39">
        <f t="shared" si="23"/>
        <v>-1</v>
      </c>
      <c r="S149" s="33">
        <f t="shared" si="24"/>
        <v>53.31</v>
      </c>
      <c r="T149" s="33">
        <f t="shared" si="24"/>
        <v>-34.86</v>
      </c>
      <c r="U149" s="33">
        <f t="shared" si="24"/>
        <v>-14.110000000000014</v>
      </c>
      <c r="V149" s="33">
        <f t="shared" si="24"/>
        <v>17.909999999999997</v>
      </c>
      <c r="W149" s="4" t="s">
        <v>378</v>
      </c>
    </row>
    <row r="150" spans="1:23" s="4" customFormat="1" ht="15" customHeight="1" x14ac:dyDescent="0.25">
      <c r="A150" s="1"/>
      <c r="B150" s="16">
        <v>44227</v>
      </c>
      <c r="C150" s="8" t="s">
        <v>24</v>
      </c>
      <c r="D150" s="8" t="s">
        <v>37</v>
      </c>
      <c r="E150" s="9">
        <v>8</v>
      </c>
      <c r="F150" s="8" t="s">
        <v>380</v>
      </c>
      <c r="G150" s="8" t="s">
        <v>20</v>
      </c>
      <c r="H150" s="68">
        <v>8</v>
      </c>
      <c r="I150" s="10">
        <v>1.33</v>
      </c>
      <c r="J150" s="8" t="s">
        <v>6</v>
      </c>
      <c r="K150" s="35">
        <v>1.9</v>
      </c>
      <c r="L150" s="35">
        <v>2.1</v>
      </c>
      <c r="M150" s="35">
        <v>2</v>
      </c>
      <c r="N150" s="35">
        <v>1.99</v>
      </c>
      <c r="O150" s="31">
        <f t="shared" si="20"/>
        <v>7.1999999999999993</v>
      </c>
      <c r="P150" s="31">
        <f t="shared" si="21"/>
        <v>8.8000000000000007</v>
      </c>
      <c r="Q150" s="31">
        <f t="shared" si="22"/>
        <v>8</v>
      </c>
      <c r="R150" s="39">
        <f t="shared" si="23"/>
        <v>7.92</v>
      </c>
      <c r="S150" s="33">
        <f t="shared" si="24"/>
        <v>60.510000000000005</v>
      </c>
      <c r="T150" s="33">
        <f t="shared" si="24"/>
        <v>-26.06</v>
      </c>
      <c r="U150" s="33">
        <f t="shared" si="24"/>
        <v>-6.1100000000000136</v>
      </c>
      <c r="V150" s="33">
        <f t="shared" si="24"/>
        <v>25.83</v>
      </c>
      <c r="W150" s="4" t="s">
        <v>379</v>
      </c>
    </row>
    <row r="151" spans="1:23" s="4" customFormat="1" ht="15" customHeight="1" x14ac:dyDescent="0.25">
      <c r="A151" s="1"/>
      <c r="B151" s="16">
        <v>44230</v>
      </c>
      <c r="C151" s="8" t="s">
        <v>17</v>
      </c>
      <c r="D151" s="8" t="s">
        <v>67</v>
      </c>
      <c r="E151" s="9">
        <v>3</v>
      </c>
      <c r="F151" s="8" t="s">
        <v>57</v>
      </c>
      <c r="G151" s="8" t="s">
        <v>20</v>
      </c>
      <c r="H151" s="68">
        <v>8</v>
      </c>
      <c r="I151" s="10">
        <v>1.54</v>
      </c>
      <c r="J151" s="8" t="s">
        <v>6</v>
      </c>
      <c r="K151" s="35">
        <v>2.15</v>
      </c>
      <c r="L151" s="35">
        <v>1.5</v>
      </c>
      <c r="M151" s="35">
        <v>1.65</v>
      </c>
      <c r="N151" s="35">
        <v>1.58</v>
      </c>
      <c r="O151" s="31">
        <f t="shared" si="20"/>
        <v>9.1999999999999993</v>
      </c>
      <c r="P151" s="31">
        <f t="shared" si="21"/>
        <v>4</v>
      </c>
      <c r="Q151" s="31">
        <f t="shared" si="22"/>
        <v>5.1999999999999993</v>
      </c>
      <c r="R151" s="39">
        <f t="shared" si="23"/>
        <v>4.6400000000000006</v>
      </c>
      <c r="S151" s="33">
        <f t="shared" si="24"/>
        <v>69.710000000000008</v>
      </c>
      <c r="T151" s="33">
        <f t="shared" si="24"/>
        <v>-22.06</v>
      </c>
      <c r="U151" s="33">
        <f t="shared" si="24"/>
        <v>-0.91000000000001435</v>
      </c>
      <c r="V151" s="33">
        <f t="shared" si="24"/>
        <v>30.47</v>
      </c>
      <c r="W151" s="4" t="s">
        <v>381</v>
      </c>
    </row>
    <row r="152" spans="1:23" s="4" customFormat="1" ht="15" customHeight="1" x14ac:dyDescent="0.25">
      <c r="A152" s="1"/>
      <c r="B152" s="16">
        <v>44231</v>
      </c>
      <c r="C152" s="8" t="s">
        <v>43</v>
      </c>
      <c r="D152" s="8" t="s">
        <v>39</v>
      </c>
      <c r="E152" s="9">
        <v>2</v>
      </c>
      <c r="F152" s="8" t="s">
        <v>383</v>
      </c>
      <c r="G152" s="8" t="s">
        <v>20</v>
      </c>
      <c r="H152" s="68">
        <v>3</v>
      </c>
      <c r="I152" s="10">
        <v>2.91</v>
      </c>
      <c r="J152" s="8" t="s">
        <v>5</v>
      </c>
      <c r="K152" s="35"/>
      <c r="L152" s="35"/>
      <c r="M152" s="35"/>
      <c r="N152" s="35"/>
      <c r="O152" s="31">
        <f t="shared" si="20"/>
        <v>-3</v>
      </c>
      <c r="P152" s="31">
        <f t="shared" si="21"/>
        <v>-3</v>
      </c>
      <c r="Q152" s="31">
        <f t="shared" si="22"/>
        <v>-3</v>
      </c>
      <c r="R152" s="39">
        <f t="shared" si="23"/>
        <v>-3</v>
      </c>
      <c r="S152" s="33">
        <f t="shared" si="24"/>
        <v>66.710000000000008</v>
      </c>
      <c r="T152" s="33">
        <f t="shared" si="24"/>
        <v>-25.06</v>
      </c>
      <c r="U152" s="33">
        <f t="shared" si="24"/>
        <v>-3.9100000000000144</v>
      </c>
      <c r="V152" s="33">
        <f t="shared" si="24"/>
        <v>27.47</v>
      </c>
      <c r="W152" s="4" t="s">
        <v>382</v>
      </c>
    </row>
    <row r="153" spans="1:23" s="4" customFormat="1" ht="15" customHeight="1" x14ac:dyDescent="0.25">
      <c r="A153" s="1"/>
      <c r="B153" s="16">
        <v>44231</v>
      </c>
      <c r="C153" s="8" t="s">
        <v>43</v>
      </c>
      <c r="D153" s="8" t="s">
        <v>39</v>
      </c>
      <c r="E153" s="9">
        <v>4</v>
      </c>
      <c r="F153" s="8" t="s">
        <v>127</v>
      </c>
      <c r="G153" s="8" t="s">
        <v>20</v>
      </c>
      <c r="H153" s="68">
        <v>4</v>
      </c>
      <c r="I153" s="10">
        <v>1.72</v>
      </c>
      <c r="J153" s="8" t="s">
        <v>6</v>
      </c>
      <c r="K153" s="35">
        <v>2.8</v>
      </c>
      <c r="L153" s="35">
        <v>2.2000000000000002</v>
      </c>
      <c r="M153" s="35">
        <v>2.6</v>
      </c>
      <c r="N153" s="35">
        <v>2.31</v>
      </c>
      <c r="O153" s="31">
        <f t="shared" si="20"/>
        <v>7.1999999999999993</v>
      </c>
      <c r="P153" s="31">
        <f t="shared" si="21"/>
        <v>4.8000000000000007</v>
      </c>
      <c r="Q153" s="31">
        <f t="shared" si="22"/>
        <v>6.4</v>
      </c>
      <c r="R153" s="39">
        <f t="shared" si="23"/>
        <v>5.24</v>
      </c>
      <c r="S153" s="33">
        <f t="shared" ref="S153:V168" si="25">O153+S152</f>
        <v>73.910000000000011</v>
      </c>
      <c r="T153" s="33">
        <f t="shared" si="25"/>
        <v>-20.259999999999998</v>
      </c>
      <c r="U153" s="33">
        <f t="shared" si="25"/>
        <v>2.489999999999986</v>
      </c>
      <c r="V153" s="33">
        <f t="shared" si="25"/>
        <v>32.71</v>
      </c>
      <c r="W153" s="4" t="s">
        <v>384</v>
      </c>
    </row>
    <row r="154" spans="1:23" s="4" customFormat="1" ht="15" customHeight="1" x14ac:dyDescent="0.25">
      <c r="A154" s="1"/>
      <c r="B154" s="16">
        <v>44231</v>
      </c>
      <c r="C154" s="8" t="s">
        <v>43</v>
      </c>
      <c r="D154" s="8" t="s">
        <v>39</v>
      </c>
      <c r="E154" s="9">
        <v>6</v>
      </c>
      <c r="F154" s="8" t="s">
        <v>386</v>
      </c>
      <c r="G154" s="8" t="s">
        <v>20</v>
      </c>
      <c r="H154" s="68">
        <v>2</v>
      </c>
      <c r="I154" s="10">
        <v>3.44</v>
      </c>
      <c r="J154" s="8" t="s">
        <v>18</v>
      </c>
      <c r="K154" s="35"/>
      <c r="L154" s="35"/>
      <c r="M154" s="35"/>
      <c r="N154" s="35"/>
      <c r="O154" s="31">
        <f t="shared" si="20"/>
        <v>-2</v>
      </c>
      <c r="P154" s="31">
        <f t="shared" si="21"/>
        <v>-2</v>
      </c>
      <c r="Q154" s="31">
        <f t="shared" si="22"/>
        <v>-2</v>
      </c>
      <c r="R154" s="39">
        <f t="shared" si="23"/>
        <v>-2</v>
      </c>
      <c r="S154" s="33">
        <f t="shared" si="25"/>
        <v>71.910000000000011</v>
      </c>
      <c r="T154" s="33">
        <f t="shared" si="25"/>
        <v>-22.259999999999998</v>
      </c>
      <c r="U154" s="33">
        <f t="shared" si="25"/>
        <v>0.489999999999986</v>
      </c>
      <c r="V154" s="33">
        <f t="shared" si="25"/>
        <v>30.71</v>
      </c>
      <c r="W154" s="4" t="s">
        <v>385</v>
      </c>
    </row>
    <row r="155" spans="1:23" s="4" customFormat="1" ht="15" customHeight="1" x14ac:dyDescent="0.25">
      <c r="A155" s="1"/>
      <c r="B155" s="16">
        <v>44231</v>
      </c>
      <c r="C155" s="8" t="s">
        <v>43</v>
      </c>
      <c r="D155" s="8" t="s">
        <v>39</v>
      </c>
      <c r="E155" s="9">
        <v>7</v>
      </c>
      <c r="F155" s="8" t="s">
        <v>47</v>
      </c>
      <c r="G155" s="8" t="s">
        <v>20</v>
      </c>
      <c r="H155" s="68">
        <v>3</v>
      </c>
      <c r="I155" s="10">
        <v>2.59</v>
      </c>
      <c r="J155" s="8" t="s">
        <v>6</v>
      </c>
      <c r="K155" s="35">
        <v>3.5</v>
      </c>
      <c r="L155" s="35">
        <v>3.9</v>
      </c>
      <c r="M155" s="35">
        <v>4.8</v>
      </c>
      <c r="N155" s="35">
        <v>5.0999999999999996</v>
      </c>
      <c r="O155" s="31">
        <f t="shared" si="20"/>
        <v>7.5</v>
      </c>
      <c r="P155" s="31">
        <f t="shared" si="21"/>
        <v>8.6999999999999993</v>
      </c>
      <c r="Q155" s="31">
        <f t="shared" si="22"/>
        <v>11.399999999999999</v>
      </c>
      <c r="R155" s="39">
        <f t="shared" si="23"/>
        <v>12.299999999999999</v>
      </c>
      <c r="S155" s="33">
        <f t="shared" si="25"/>
        <v>79.410000000000011</v>
      </c>
      <c r="T155" s="33">
        <f t="shared" si="25"/>
        <v>-13.559999999999999</v>
      </c>
      <c r="U155" s="33">
        <f t="shared" si="25"/>
        <v>11.889999999999985</v>
      </c>
      <c r="V155" s="33">
        <f t="shared" si="25"/>
        <v>43.01</v>
      </c>
      <c r="W155" s="4" t="s">
        <v>387</v>
      </c>
    </row>
    <row r="156" spans="1:23" s="4" customFormat="1" ht="15" customHeight="1" x14ac:dyDescent="0.25">
      <c r="A156" s="1"/>
      <c r="B156" s="16">
        <v>44231</v>
      </c>
      <c r="C156" s="8" t="s">
        <v>43</v>
      </c>
      <c r="D156" s="8" t="s">
        <v>39</v>
      </c>
      <c r="E156" s="9">
        <v>8</v>
      </c>
      <c r="F156" s="8" t="s">
        <v>389</v>
      </c>
      <c r="G156" s="8" t="s">
        <v>20</v>
      </c>
      <c r="H156" s="68">
        <v>2</v>
      </c>
      <c r="I156" s="10">
        <v>3.23</v>
      </c>
      <c r="J156" s="8" t="s">
        <v>23</v>
      </c>
      <c r="K156" s="35"/>
      <c r="L156" s="35"/>
      <c r="M156" s="35"/>
      <c r="N156" s="35"/>
      <c r="O156" s="31">
        <f t="shared" si="20"/>
        <v>-2</v>
      </c>
      <c r="P156" s="31">
        <f t="shared" si="21"/>
        <v>-2</v>
      </c>
      <c r="Q156" s="31">
        <f t="shared" si="22"/>
        <v>-2</v>
      </c>
      <c r="R156" s="39">
        <f t="shared" si="23"/>
        <v>-2</v>
      </c>
      <c r="S156" s="33">
        <f t="shared" si="25"/>
        <v>77.410000000000011</v>
      </c>
      <c r="T156" s="33">
        <f t="shared" si="25"/>
        <v>-15.559999999999999</v>
      </c>
      <c r="U156" s="33">
        <f t="shared" si="25"/>
        <v>9.8899999999999846</v>
      </c>
      <c r="V156" s="33">
        <f t="shared" si="25"/>
        <v>41.01</v>
      </c>
      <c r="W156" s="4" t="s">
        <v>388</v>
      </c>
    </row>
    <row r="157" spans="1:23" s="4" customFormat="1" ht="15" customHeight="1" x14ac:dyDescent="0.25">
      <c r="A157" s="1"/>
      <c r="B157" s="16">
        <v>44232</v>
      </c>
      <c r="C157" s="8" t="s">
        <v>40</v>
      </c>
      <c r="D157" s="8" t="s">
        <v>25</v>
      </c>
      <c r="E157" s="9">
        <v>1</v>
      </c>
      <c r="F157" s="8" t="s">
        <v>391</v>
      </c>
      <c r="G157" s="8" t="s">
        <v>20</v>
      </c>
      <c r="H157" s="68">
        <v>2</v>
      </c>
      <c r="I157" s="10">
        <v>2.21</v>
      </c>
      <c r="J157" s="8" t="s">
        <v>23</v>
      </c>
      <c r="K157" s="35"/>
      <c r="L157" s="35"/>
      <c r="M157" s="35"/>
      <c r="N157" s="35"/>
      <c r="O157" s="31">
        <f t="shared" si="20"/>
        <v>-2</v>
      </c>
      <c r="P157" s="31">
        <f t="shared" si="21"/>
        <v>-2</v>
      </c>
      <c r="Q157" s="31">
        <f t="shared" si="22"/>
        <v>-2</v>
      </c>
      <c r="R157" s="39">
        <f t="shared" si="23"/>
        <v>-2</v>
      </c>
      <c r="S157" s="33">
        <f t="shared" si="25"/>
        <v>75.410000000000011</v>
      </c>
      <c r="T157" s="33">
        <f t="shared" si="25"/>
        <v>-17.559999999999999</v>
      </c>
      <c r="U157" s="33">
        <f t="shared" si="25"/>
        <v>7.8899999999999846</v>
      </c>
      <c r="V157" s="33">
        <f t="shared" si="25"/>
        <v>39.01</v>
      </c>
      <c r="W157" s="4" t="s">
        <v>390</v>
      </c>
    </row>
    <row r="158" spans="1:23" s="4" customFormat="1" ht="15" customHeight="1" x14ac:dyDescent="0.25">
      <c r="A158" s="1"/>
      <c r="B158" s="16">
        <v>44232</v>
      </c>
      <c r="C158" s="8" t="s">
        <v>40</v>
      </c>
      <c r="D158" s="8" t="s">
        <v>25</v>
      </c>
      <c r="E158" s="9">
        <v>3</v>
      </c>
      <c r="F158" s="8" t="s">
        <v>107</v>
      </c>
      <c r="G158" s="8" t="s">
        <v>20</v>
      </c>
      <c r="H158" s="68">
        <v>4</v>
      </c>
      <c r="I158" s="10">
        <v>2.75</v>
      </c>
      <c r="J158" s="8" t="s">
        <v>18</v>
      </c>
      <c r="K158" s="35"/>
      <c r="L158" s="35"/>
      <c r="M158" s="35"/>
      <c r="N158" s="35"/>
      <c r="O158" s="31">
        <f t="shared" si="20"/>
        <v>-4</v>
      </c>
      <c r="P158" s="31">
        <f t="shared" si="21"/>
        <v>-4</v>
      </c>
      <c r="Q158" s="31">
        <f t="shared" si="22"/>
        <v>-4</v>
      </c>
      <c r="R158" s="39">
        <f t="shared" si="23"/>
        <v>-4</v>
      </c>
      <c r="S158" s="33">
        <f t="shared" si="25"/>
        <v>71.410000000000011</v>
      </c>
      <c r="T158" s="33">
        <f t="shared" si="25"/>
        <v>-21.56</v>
      </c>
      <c r="U158" s="33">
        <f t="shared" si="25"/>
        <v>3.8899999999999846</v>
      </c>
      <c r="V158" s="33">
        <f t="shared" si="25"/>
        <v>35.01</v>
      </c>
      <c r="W158" s="4" t="s">
        <v>392</v>
      </c>
    </row>
    <row r="159" spans="1:23" s="4" customFormat="1" ht="15" customHeight="1" x14ac:dyDescent="0.25">
      <c r="A159" s="1"/>
      <c r="B159" s="16">
        <v>44232</v>
      </c>
      <c r="C159" s="8" t="s">
        <v>40</v>
      </c>
      <c r="D159" s="8" t="s">
        <v>25</v>
      </c>
      <c r="E159" s="9">
        <v>3</v>
      </c>
      <c r="F159" s="8" t="s">
        <v>393</v>
      </c>
      <c r="G159" s="8" t="s">
        <v>20</v>
      </c>
      <c r="H159" s="68">
        <v>1</v>
      </c>
      <c r="I159" s="10">
        <v>3.73</v>
      </c>
      <c r="J159" s="8" t="s">
        <v>6</v>
      </c>
      <c r="K159" s="35">
        <v>5</v>
      </c>
      <c r="L159" s="35">
        <v>6.2</v>
      </c>
      <c r="M159" s="35">
        <v>5.5</v>
      </c>
      <c r="N159" s="35">
        <v>6.87</v>
      </c>
      <c r="O159" s="31">
        <f t="shared" si="20"/>
        <v>4</v>
      </c>
      <c r="P159" s="31">
        <f t="shared" si="21"/>
        <v>5.2</v>
      </c>
      <c r="Q159" s="31">
        <f t="shared" si="22"/>
        <v>4.5</v>
      </c>
      <c r="R159" s="39">
        <f t="shared" si="23"/>
        <v>5.87</v>
      </c>
      <c r="S159" s="33">
        <f t="shared" si="25"/>
        <v>75.410000000000011</v>
      </c>
      <c r="T159" s="33">
        <f t="shared" si="25"/>
        <v>-16.36</v>
      </c>
      <c r="U159" s="33">
        <f t="shared" si="25"/>
        <v>8.3899999999999846</v>
      </c>
      <c r="V159" s="33">
        <f t="shared" si="25"/>
        <v>40.879999999999995</v>
      </c>
      <c r="W159" s="4" t="s">
        <v>394</v>
      </c>
    </row>
    <row r="160" spans="1:23" s="4" customFormat="1" ht="15" customHeight="1" x14ac:dyDescent="0.25">
      <c r="A160" s="1"/>
      <c r="B160" s="16">
        <v>44233</v>
      </c>
      <c r="C160" s="8" t="s">
        <v>15</v>
      </c>
      <c r="D160" s="8" t="s">
        <v>0</v>
      </c>
      <c r="E160" s="9">
        <v>6</v>
      </c>
      <c r="F160" s="8" t="s">
        <v>80</v>
      </c>
      <c r="G160" s="8" t="s">
        <v>20</v>
      </c>
      <c r="H160" s="68">
        <v>10</v>
      </c>
      <c r="I160" s="10">
        <v>2.31</v>
      </c>
      <c r="J160" s="8" t="s">
        <v>23</v>
      </c>
      <c r="K160" s="35"/>
      <c r="L160" s="35"/>
      <c r="M160" s="35"/>
      <c r="N160" s="35"/>
      <c r="O160" s="31">
        <f t="shared" si="20"/>
        <v>-10</v>
      </c>
      <c r="P160" s="31">
        <f t="shared" si="21"/>
        <v>-10</v>
      </c>
      <c r="Q160" s="31">
        <f t="shared" si="22"/>
        <v>-10</v>
      </c>
      <c r="R160" s="39">
        <f t="shared" si="23"/>
        <v>-10</v>
      </c>
      <c r="S160" s="33">
        <f t="shared" si="25"/>
        <v>65.410000000000011</v>
      </c>
      <c r="T160" s="33">
        <f t="shared" si="25"/>
        <v>-26.36</v>
      </c>
      <c r="U160" s="33">
        <f t="shared" si="25"/>
        <v>-1.6100000000000154</v>
      </c>
      <c r="V160" s="33">
        <f t="shared" si="25"/>
        <v>30.879999999999995</v>
      </c>
      <c r="W160" s="4" t="s">
        <v>395</v>
      </c>
    </row>
    <row r="161" spans="1:23" s="4" customFormat="1" ht="15" customHeight="1" x14ac:dyDescent="0.25">
      <c r="A161" s="1"/>
      <c r="B161" s="16">
        <v>44233</v>
      </c>
      <c r="C161" s="8" t="s">
        <v>15</v>
      </c>
      <c r="D161" s="8" t="s">
        <v>0</v>
      </c>
      <c r="E161" s="9">
        <v>8</v>
      </c>
      <c r="F161" s="8" t="s">
        <v>91</v>
      </c>
      <c r="G161" s="8" t="s">
        <v>20</v>
      </c>
      <c r="H161" s="68">
        <v>10</v>
      </c>
      <c r="I161" s="10">
        <v>2.89</v>
      </c>
      <c r="J161" s="8" t="s">
        <v>5</v>
      </c>
      <c r="K161" s="35"/>
      <c r="L161" s="35"/>
      <c r="M161" s="35"/>
      <c r="N161" s="35"/>
      <c r="O161" s="31">
        <f t="shared" si="20"/>
        <v>-10</v>
      </c>
      <c r="P161" s="31">
        <f t="shared" si="21"/>
        <v>-10</v>
      </c>
      <c r="Q161" s="31">
        <f t="shared" si="22"/>
        <v>-10</v>
      </c>
      <c r="R161" s="39">
        <f t="shared" si="23"/>
        <v>-10</v>
      </c>
      <c r="S161" s="33">
        <f t="shared" si="25"/>
        <v>55.410000000000011</v>
      </c>
      <c r="T161" s="33">
        <f t="shared" si="25"/>
        <v>-36.36</v>
      </c>
      <c r="U161" s="33">
        <f t="shared" si="25"/>
        <v>-11.610000000000015</v>
      </c>
      <c r="V161" s="33">
        <f t="shared" si="25"/>
        <v>20.879999999999995</v>
      </c>
      <c r="W161" s="4" t="s">
        <v>396</v>
      </c>
    </row>
    <row r="162" spans="1:23" s="4" customFormat="1" ht="15" customHeight="1" x14ac:dyDescent="0.25">
      <c r="A162" s="1"/>
      <c r="B162" s="16">
        <v>44233</v>
      </c>
      <c r="C162" s="8" t="s">
        <v>15</v>
      </c>
      <c r="D162" s="8" t="s">
        <v>0</v>
      </c>
      <c r="E162" s="9">
        <v>8</v>
      </c>
      <c r="F162" s="8" t="s">
        <v>322</v>
      </c>
      <c r="G162" s="8" t="s">
        <v>20</v>
      </c>
      <c r="H162" s="68">
        <v>2</v>
      </c>
      <c r="I162" s="10">
        <v>4.88</v>
      </c>
      <c r="J162" s="8" t="s">
        <v>6</v>
      </c>
      <c r="K162" s="35">
        <v>9</v>
      </c>
      <c r="L162" s="35">
        <v>5.5</v>
      </c>
      <c r="M162" s="35">
        <v>6</v>
      </c>
      <c r="N162" s="35">
        <v>5.04</v>
      </c>
      <c r="O162" s="31">
        <f t="shared" si="20"/>
        <v>16</v>
      </c>
      <c r="P162" s="31">
        <f t="shared" si="21"/>
        <v>9</v>
      </c>
      <c r="Q162" s="31">
        <f t="shared" si="22"/>
        <v>10</v>
      </c>
      <c r="R162" s="39">
        <f t="shared" si="23"/>
        <v>8.08</v>
      </c>
      <c r="S162" s="33">
        <f t="shared" si="25"/>
        <v>71.410000000000011</v>
      </c>
      <c r="T162" s="33">
        <f t="shared" si="25"/>
        <v>-27.36</v>
      </c>
      <c r="U162" s="33">
        <f t="shared" si="25"/>
        <v>-1.6100000000000154</v>
      </c>
      <c r="V162" s="33">
        <f t="shared" si="25"/>
        <v>28.959999999999994</v>
      </c>
      <c r="W162" s="4" t="s">
        <v>397</v>
      </c>
    </row>
    <row r="163" spans="1:23" s="4" customFormat="1" ht="15" customHeight="1" x14ac:dyDescent="0.25">
      <c r="A163" s="1"/>
      <c r="B163" s="16">
        <v>44233</v>
      </c>
      <c r="C163" s="8" t="s">
        <v>15</v>
      </c>
      <c r="D163" s="8" t="s">
        <v>0</v>
      </c>
      <c r="E163" s="9">
        <v>9</v>
      </c>
      <c r="F163" s="8" t="s">
        <v>66</v>
      </c>
      <c r="G163" s="8" t="s">
        <v>20</v>
      </c>
      <c r="H163" s="68">
        <v>4</v>
      </c>
      <c r="I163" s="10">
        <v>2.41</v>
      </c>
      <c r="J163" s="8" t="s">
        <v>18</v>
      </c>
      <c r="K163" s="35"/>
      <c r="L163" s="35"/>
      <c r="M163" s="35"/>
      <c r="N163" s="35"/>
      <c r="O163" s="31">
        <f t="shared" si="20"/>
        <v>-4</v>
      </c>
      <c r="P163" s="31">
        <f t="shared" si="21"/>
        <v>-4</v>
      </c>
      <c r="Q163" s="31">
        <f t="shared" si="22"/>
        <v>-4</v>
      </c>
      <c r="R163" s="39">
        <f t="shared" si="23"/>
        <v>-4</v>
      </c>
      <c r="S163" s="33">
        <f t="shared" si="25"/>
        <v>67.410000000000011</v>
      </c>
      <c r="T163" s="33">
        <f t="shared" si="25"/>
        <v>-31.36</v>
      </c>
      <c r="U163" s="33">
        <f t="shared" si="25"/>
        <v>-5.6100000000000154</v>
      </c>
      <c r="V163" s="33">
        <f t="shared" si="25"/>
        <v>24.959999999999994</v>
      </c>
      <c r="W163" s="4" t="s">
        <v>398</v>
      </c>
    </row>
    <row r="164" spans="1:23" s="4" customFormat="1" ht="15" customHeight="1" x14ac:dyDescent="0.25">
      <c r="A164" s="1"/>
      <c r="B164" s="16">
        <v>44233</v>
      </c>
      <c r="C164" s="8" t="s">
        <v>15</v>
      </c>
      <c r="D164" s="8" t="s">
        <v>27</v>
      </c>
      <c r="E164" s="9">
        <v>1</v>
      </c>
      <c r="F164" s="8" t="s">
        <v>400</v>
      </c>
      <c r="G164" s="8" t="s">
        <v>20</v>
      </c>
      <c r="H164" s="68">
        <v>4</v>
      </c>
      <c r="I164" s="10">
        <v>1.54</v>
      </c>
      <c r="J164" s="8" t="s">
        <v>6</v>
      </c>
      <c r="K164" s="35">
        <v>1.85</v>
      </c>
      <c r="L164" s="35">
        <v>2.2000000000000002</v>
      </c>
      <c r="M164" s="35">
        <v>2.2999999999999998</v>
      </c>
      <c r="N164" s="35">
        <v>2.46</v>
      </c>
      <c r="O164" s="31">
        <f t="shared" si="20"/>
        <v>3.4000000000000004</v>
      </c>
      <c r="P164" s="31">
        <f t="shared" si="21"/>
        <v>4.8000000000000007</v>
      </c>
      <c r="Q164" s="31">
        <f t="shared" si="22"/>
        <v>5.1999999999999993</v>
      </c>
      <c r="R164" s="39">
        <f t="shared" si="23"/>
        <v>5.84</v>
      </c>
      <c r="S164" s="33">
        <f t="shared" si="25"/>
        <v>70.810000000000016</v>
      </c>
      <c r="T164" s="33">
        <f t="shared" si="25"/>
        <v>-26.56</v>
      </c>
      <c r="U164" s="33">
        <f t="shared" si="25"/>
        <v>-0.41000000000001613</v>
      </c>
      <c r="V164" s="33">
        <f t="shared" si="25"/>
        <v>30.799999999999994</v>
      </c>
      <c r="W164" s="4" t="s">
        <v>399</v>
      </c>
    </row>
    <row r="165" spans="1:23" s="4" customFormat="1" ht="15" customHeight="1" x14ac:dyDescent="0.25">
      <c r="A165" s="1"/>
      <c r="B165" s="16">
        <v>44233</v>
      </c>
      <c r="C165" s="8" t="s">
        <v>15</v>
      </c>
      <c r="D165" s="8" t="s">
        <v>27</v>
      </c>
      <c r="E165" s="9">
        <v>6</v>
      </c>
      <c r="F165" s="8" t="s">
        <v>402</v>
      </c>
      <c r="G165" s="8" t="s">
        <v>20</v>
      </c>
      <c r="H165" s="68">
        <v>4</v>
      </c>
      <c r="I165" s="10">
        <v>3.11</v>
      </c>
      <c r="J165" s="8" t="s">
        <v>6</v>
      </c>
      <c r="K165" s="35">
        <v>3.6</v>
      </c>
      <c r="L165" s="35">
        <v>2.4</v>
      </c>
      <c r="M165" s="35">
        <v>2.8</v>
      </c>
      <c r="N165" s="35">
        <v>2.39</v>
      </c>
      <c r="O165" s="31">
        <f t="shared" si="20"/>
        <v>10.4</v>
      </c>
      <c r="P165" s="31">
        <f t="shared" si="21"/>
        <v>5.6</v>
      </c>
      <c r="Q165" s="31">
        <f t="shared" si="22"/>
        <v>7.1999999999999993</v>
      </c>
      <c r="R165" s="39">
        <f t="shared" si="23"/>
        <v>5.5600000000000005</v>
      </c>
      <c r="S165" s="33">
        <f t="shared" si="25"/>
        <v>81.210000000000022</v>
      </c>
      <c r="T165" s="33">
        <f t="shared" si="25"/>
        <v>-20.96</v>
      </c>
      <c r="U165" s="33">
        <f t="shared" si="25"/>
        <v>6.7899999999999832</v>
      </c>
      <c r="V165" s="33">
        <f t="shared" si="25"/>
        <v>36.359999999999992</v>
      </c>
      <c r="W165" s="4" t="s">
        <v>401</v>
      </c>
    </row>
    <row r="166" spans="1:23" s="4" customFormat="1" ht="15" customHeight="1" x14ac:dyDescent="0.25">
      <c r="A166" s="1"/>
      <c r="B166" s="16">
        <v>44233</v>
      </c>
      <c r="C166" s="8" t="s">
        <v>15</v>
      </c>
      <c r="D166" s="8" t="s">
        <v>27</v>
      </c>
      <c r="E166" s="9">
        <v>7</v>
      </c>
      <c r="F166" s="8" t="s">
        <v>404</v>
      </c>
      <c r="G166" s="8" t="s">
        <v>20</v>
      </c>
      <c r="H166" s="68">
        <v>4</v>
      </c>
      <c r="I166" s="10">
        <v>3.16</v>
      </c>
      <c r="J166" s="8" t="s">
        <v>18</v>
      </c>
      <c r="K166" s="35"/>
      <c r="L166" s="35"/>
      <c r="M166" s="35"/>
      <c r="N166" s="35"/>
      <c r="O166" s="31">
        <f t="shared" si="20"/>
        <v>-4</v>
      </c>
      <c r="P166" s="31">
        <f t="shared" si="21"/>
        <v>-4</v>
      </c>
      <c r="Q166" s="31">
        <f t="shared" si="22"/>
        <v>-4</v>
      </c>
      <c r="R166" s="39">
        <f t="shared" si="23"/>
        <v>-4</v>
      </c>
      <c r="S166" s="33">
        <f t="shared" si="25"/>
        <v>77.210000000000022</v>
      </c>
      <c r="T166" s="33">
        <f t="shared" si="25"/>
        <v>-24.96</v>
      </c>
      <c r="U166" s="33">
        <f t="shared" si="25"/>
        <v>2.7899999999999832</v>
      </c>
      <c r="V166" s="33">
        <f t="shared" si="25"/>
        <v>32.359999999999992</v>
      </c>
      <c r="W166" s="4" t="s">
        <v>403</v>
      </c>
    </row>
    <row r="167" spans="1:23" s="4" customFormat="1" ht="15" customHeight="1" x14ac:dyDescent="0.25">
      <c r="A167" s="1"/>
      <c r="B167" s="16">
        <v>44234</v>
      </c>
      <c r="C167" s="8" t="s">
        <v>24</v>
      </c>
      <c r="D167" s="8" t="s">
        <v>25</v>
      </c>
      <c r="E167" s="9">
        <v>3</v>
      </c>
      <c r="F167" s="8" t="s">
        <v>68</v>
      </c>
      <c r="G167" s="8" t="s">
        <v>20</v>
      </c>
      <c r="H167" s="68">
        <v>5</v>
      </c>
      <c r="I167" s="10">
        <v>1.97</v>
      </c>
      <c r="J167" s="8" t="s">
        <v>6</v>
      </c>
      <c r="K167" s="35">
        <v>2.15</v>
      </c>
      <c r="L167" s="35">
        <v>2.2000000000000002</v>
      </c>
      <c r="M167" s="35">
        <v>1.95</v>
      </c>
      <c r="N167" s="35">
        <v>1.81</v>
      </c>
      <c r="O167" s="31">
        <f t="shared" si="20"/>
        <v>5.75</v>
      </c>
      <c r="P167" s="31">
        <f t="shared" si="21"/>
        <v>6</v>
      </c>
      <c r="Q167" s="31">
        <f t="shared" si="22"/>
        <v>4.75</v>
      </c>
      <c r="R167" s="39">
        <f t="shared" si="23"/>
        <v>4.0500000000000007</v>
      </c>
      <c r="S167" s="33">
        <f t="shared" si="25"/>
        <v>82.960000000000022</v>
      </c>
      <c r="T167" s="33">
        <f t="shared" si="25"/>
        <v>-18.96</v>
      </c>
      <c r="U167" s="33">
        <f t="shared" si="25"/>
        <v>7.5399999999999832</v>
      </c>
      <c r="V167" s="33">
        <f t="shared" si="25"/>
        <v>36.409999999999997</v>
      </c>
      <c r="W167" s="4" t="s">
        <v>405</v>
      </c>
    </row>
    <row r="168" spans="1:23" s="4" customFormat="1" ht="15" customHeight="1" x14ac:dyDescent="0.25">
      <c r="A168" s="1"/>
      <c r="B168" s="16">
        <v>44234</v>
      </c>
      <c r="C168" s="8" t="s">
        <v>24</v>
      </c>
      <c r="D168" s="8" t="s">
        <v>25</v>
      </c>
      <c r="E168" s="9">
        <v>3</v>
      </c>
      <c r="F168" s="8" t="s">
        <v>406</v>
      </c>
      <c r="G168" s="8" t="s">
        <v>20</v>
      </c>
      <c r="H168" s="68">
        <v>1</v>
      </c>
      <c r="I168" s="10">
        <v>4.22</v>
      </c>
      <c r="J168" s="8" t="s">
        <v>18</v>
      </c>
      <c r="K168" s="35"/>
      <c r="L168" s="35"/>
      <c r="M168" s="35"/>
      <c r="N168" s="35"/>
      <c r="O168" s="31">
        <f t="shared" si="20"/>
        <v>-1</v>
      </c>
      <c r="P168" s="31">
        <f t="shared" si="21"/>
        <v>-1</v>
      </c>
      <c r="Q168" s="31">
        <f t="shared" si="22"/>
        <v>-1</v>
      </c>
      <c r="R168" s="39">
        <f t="shared" si="23"/>
        <v>-1</v>
      </c>
      <c r="S168" s="33">
        <f t="shared" si="25"/>
        <v>81.960000000000022</v>
      </c>
      <c r="T168" s="33">
        <f t="shared" si="25"/>
        <v>-19.96</v>
      </c>
      <c r="U168" s="33">
        <f t="shared" si="25"/>
        <v>6.5399999999999832</v>
      </c>
      <c r="V168" s="33">
        <f t="shared" si="25"/>
        <v>35.409999999999997</v>
      </c>
      <c r="W168" s="4" t="s">
        <v>405</v>
      </c>
    </row>
    <row r="169" spans="1:23" s="4" customFormat="1" ht="15" customHeight="1" x14ac:dyDescent="0.25">
      <c r="A169" s="1"/>
      <c r="B169" s="16">
        <v>44234</v>
      </c>
      <c r="C169" s="8" t="s">
        <v>24</v>
      </c>
      <c r="D169" s="8" t="s">
        <v>25</v>
      </c>
      <c r="E169" s="9">
        <v>6</v>
      </c>
      <c r="F169" s="8" t="s">
        <v>104</v>
      </c>
      <c r="G169" s="8" t="s">
        <v>20</v>
      </c>
      <c r="H169" s="68">
        <v>4</v>
      </c>
      <c r="I169" s="10">
        <v>2.77</v>
      </c>
      <c r="J169" s="8" t="s">
        <v>6</v>
      </c>
      <c r="K169" s="35">
        <v>5</v>
      </c>
      <c r="L169" s="35">
        <v>2.7</v>
      </c>
      <c r="M169" s="35">
        <v>3</v>
      </c>
      <c r="N169" s="35">
        <v>2.86</v>
      </c>
      <c r="O169" s="31">
        <f t="shared" si="20"/>
        <v>16</v>
      </c>
      <c r="P169" s="31">
        <f t="shared" si="21"/>
        <v>6.8000000000000007</v>
      </c>
      <c r="Q169" s="31">
        <f t="shared" si="22"/>
        <v>8</v>
      </c>
      <c r="R169" s="39">
        <f t="shared" si="23"/>
        <v>7.4399999999999995</v>
      </c>
      <c r="S169" s="33">
        <f t="shared" ref="S169:V184" si="26">O169+S168</f>
        <v>97.960000000000022</v>
      </c>
      <c r="T169" s="33">
        <f t="shared" si="26"/>
        <v>-13.16</v>
      </c>
      <c r="U169" s="33">
        <f t="shared" si="26"/>
        <v>14.539999999999983</v>
      </c>
      <c r="V169" s="33">
        <f t="shared" si="26"/>
        <v>42.849999999999994</v>
      </c>
      <c r="W169" s="4" t="s">
        <v>407</v>
      </c>
    </row>
    <row r="170" spans="1:23" s="4" customFormat="1" ht="15" customHeight="1" x14ac:dyDescent="0.25">
      <c r="A170" s="1"/>
      <c r="B170" s="16">
        <v>44237</v>
      </c>
      <c r="C170" s="8" t="s">
        <v>17</v>
      </c>
      <c r="D170" s="8" t="s">
        <v>67</v>
      </c>
      <c r="E170" s="9">
        <v>4</v>
      </c>
      <c r="F170" s="8" t="s">
        <v>173</v>
      </c>
      <c r="G170" s="8" t="s">
        <v>20</v>
      </c>
      <c r="H170" s="68">
        <v>1</v>
      </c>
      <c r="I170" s="10">
        <v>5.7</v>
      </c>
      <c r="J170" s="8" t="s">
        <v>23</v>
      </c>
      <c r="K170" s="35"/>
      <c r="L170" s="35"/>
      <c r="M170" s="35"/>
      <c r="N170" s="35"/>
      <c r="O170" s="31">
        <f t="shared" si="20"/>
        <v>-1</v>
      </c>
      <c r="P170" s="31">
        <f t="shared" si="21"/>
        <v>-1</v>
      </c>
      <c r="Q170" s="31">
        <f t="shared" si="22"/>
        <v>-1</v>
      </c>
      <c r="R170" s="39">
        <f t="shared" si="23"/>
        <v>-1</v>
      </c>
      <c r="S170" s="33">
        <f t="shared" si="26"/>
        <v>96.960000000000022</v>
      </c>
      <c r="T170" s="33">
        <f t="shared" si="26"/>
        <v>-14.16</v>
      </c>
      <c r="U170" s="33">
        <f t="shared" si="26"/>
        <v>13.539999999999983</v>
      </c>
      <c r="V170" s="33">
        <f t="shared" si="26"/>
        <v>41.849999999999994</v>
      </c>
      <c r="W170" s="4" t="s">
        <v>408</v>
      </c>
    </row>
    <row r="171" spans="1:23" s="4" customFormat="1" ht="15" customHeight="1" x14ac:dyDescent="0.25">
      <c r="A171" s="1"/>
      <c r="B171" s="16">
        <v>44237</v>
      </c>
      <c r="C171" s="8" t="s">
        <v>17</v>
      </c>
      <c r="D171" s="8" t="s">
        <v>67</v>
      </c>
      <c r="E171" s="9">
        <v>4</v>
      </c>
      <c r="F171" s="8" t="s">
        <v>173</v>
      </c>
      <c r="G171" s="8" t="s">
        <v>21</v>
      </c>
      <c r="H171" s="68">
        <v>1</v>
      </c>
      <c r="I171" s="10">
        <v>5.7</v>
      </c>
      <c r="J171" s="8" t="s">
        <v>23</v>
      </c>
      <c r="K171" s="35">
        <v>4</v>
      </c>
      <c r="L171" s="35">
        <v>1.8</v>
      </c>
      <c r="M171" s="35"/>
      <c r="N171" s="35">
        <v>2.08</v>
      </c>
      <c r="O171" s="31">
        <f t="shared" si="20"/>
        <v>3</v>
      </c>
      <c r="P171" s="31">
        <f t="shared" si="21"/>
        <v>0.8</v>
      </c>
      <c r="Q171" s="31">
        <f t="shared" si="22"/>
        <v>1.08</v>
      </c>
      <c r="R171" s="39">
        <f t="shared" si="23"/>
        <v>1.08</v>
      </c>
      <c r="S171" s="33">
        <f t="shared" si="26"/>
        <v>99.960000000000022</v>
      </c>
      <c r="T171" s="33">
        <f t="shared" si="26"/>
        <v>-13.36</v>
      </c>
      <c r="U171" s="33">
        <f t="shared" si="26"/>
        <v>14.619999999999983</v>
      </c>
      <c r="V171" s="33">
        <f t="shared" si="26"/>
        <v>42.929999999999993</v>
      </c>
      <c r="W171" s="4" t="s">
        <v>408</v>
      </c>
    </row>
    <row r="172" spans="1:23" s="4" customFormat="1" ht="15" customHeight="1" x14ac:dyDescent="0.25">
      <c r="A172" s="1"/>
      <c r="B172" s="16">
        <v>44237</v>
      </c>
      <c r="C172" s="8" t="s">
        <v>17</v>
      </c>
      <c r="D172" s="8" t="s">
        <v>67</v>
      </c>
      <c r="E172" s="9">
        <v>6</v>
      </c>
      <c r="F172" s="8" t="s">
        <v>410</v>
      </c>
      <c r="G172" s="8" t="s">
        <v>20</v>
      </c>
      <c r="H172" s="68">
        <v>1</v>
      </c>
      <c r="I172" s="10">
        <v>7.14</v>
      </c>
      <c r="J172" s="8" t="s">
        <v>18</v>
      </c>
      <c r="K172" s="35"/>
      <c r="L172" s="35"/>
      <c r="M172" s="35"/>
      <c r="N172" s="35"/>
      <c r="O172" s="31">
        <f t="shared" si="20"/>
        <v>-1</v>
      </c>
      <c r="P172" s="31">
        <f t="shared" si="21"/>
        <v>-1</v>
      </c>
      <c r="Q172" s="31">
        <f t="shared" si="22"/>
        <v>-1</v>
      </c>
      <c r="R172" s="39">
        <f t="shared" si="23"/>
        <v>-1</v>
      </c>
      <c r="S172" s="33">
        <f t="shared" si="26"/>
        <v>98.960000000000022</v>
      </c>
      <c r="T172" s="33">
        <f t="shared" si="26"/>
        <v>-14.36</v>
      </c>
      <c r="U172" s="33">
        <f t="shared" si="26"/>
        <v>13.619999999999983</v>
      </c>
      <c r="V172" s="33">
        <f t="shared" si="26"/>
        <v>41.929999999999993</v>
      </c>
      <c r="W172" s="4" t="s">
        <v>409</v>
      </c>
    </row>
    <row r="173" spans="1:23" s="4" customFormat="1" ht="15" customHeight="1" x14ac:dyDescent="0.25">
      <c r="A173" s="1"/>
      <c r="B173" s="16">
        <v>44237</v>
      </c>
      <c r="C173" s="8" t="s">
        <v>17</v>
      </c>
      <c r="D173" s="8" t="s">
        <v>67</v>
      </c>
      <c r="E173" s="9">
        <v>8</v>
      </c>
      <c r="F173" s="8" t="s">
        <v>182</v>
      </c>
      <c r="G173" s="8" t="s">
        <v>20</v>
      </c>
      <c r="H173" s="68">
        <v>3</v>
      </c>
      <c r="I173" s="10">
        <v>2.9</v>
      </c>
      <c r="J173" s="8" t="s">
        <v>5</v>
      </c>
      <c r="K173" s="35"/>
      <c r="L173" s="35"/>
      <c r="M173" s="35"/>
      <c r="N173" s="35"/>
      <c r="O173" s="31">
        <f t="shared" si="20"/>
        <v>-3</v>
      </c>
      <c r="P173" s="31">
        <f t="shared" si="21"/>
        <v>-3</v>
      </c>
      <c r="Q173" s="31">
        <f t="shared" si="22"/>
        <v>-3</v>
      </c>
      <c r="R173" s="39">
        <f t="shared" si="23"/>
        <v>-3</v>
      </c>
      <c r="S173" s="33">
        <f t="shared" si="26"/>
        <v>95.960000000000022</v>
      </c>
      <c r="T173" s="33">
        <f t="shared" si="26"/>
        <v>-17.36</v>
      </c>
      <c r="U173" s="33">
        <f t="shared" si="26"/>
        <v>10.619999999999983</v>
      </c>
      <c r="V173" s="33">
        <f t="shared" si="26"/>
        <v>38.929999999999993</v>
      </c>
      <c r="W173" s="4" t="s">
        <v>411</v>
      </c>
    </row>
    <row r="174" spans="1:23" s="4" customFormat="1" ht="15" customHeight="1" x14ac:dyDescent="0.25">
      <c r="A174" s="1"/>
      <c r="B174" s="16">
        <v>44237</v>
      </c>
      <c r="C174" s="8" t="s">
        <v>17</v>
      </c>
      <c r="D174" s="8" t="s">
        <v>67</v>
      </c>
      <c r="E174" s="9">
        <v>8</v>
      </c>
      <c r="F174" s="8" t="s">
        <v>58</v>
      </c>
      <c r="G174" s="8" t="s">
        <v>20</v>
      </c>
      <c r="H174" s="68">
        <v>2</v>
      </c>
      <c r="I174" s="10">
        <v>2.73</v>
      </c>
      <c r="J174" s="8" t="s">
        <v>6</v>
      </c>
      <c r="K174" s="35">
        <v>2.6</v>
      </c>
      <c r="L174" s="35">
        <v>3.1</v>
      </c>
      <c r="M174" s="35">
        <v>3.3</v>
      </c>
      <c r="N174" s="35">
        <v>3.41</v>
      </c>
      <c r="O174" s="31">
        <f t="shared" si="20"/>
        <v>3.2</v>
      </c>
      <c r="P174" s="31">
        <f t="shared" si="21"/>
        <v>4.2</v>
      </c>
      <c r="Q174" s="31">
        <f t="shared" si="22"/>
        <v>4.5999999999999996</v>
      </c>
      <c r="R174" s="39">
        <f t="shared" si="23"/>
        <v>4.82</v>
      </c>
      <c r="S174" s="33">
        <f t="shared" si="26"/>
        <v>99.160000000000025</v>
      </c>
      <c r="T174" s="33">
        <f t="shared" si="26"/>
        <v>-13.16</v>
      </c>
      <c r="U174" s="33">
        <f t="shared" si="26"/>
        <v>15.219999999999983</v>
      </c>
      <c r="V174" s="33">
        <f t="shared" si="26"/>
        <v>43.749999999999993</v>
      </c>
      <c r="W174" s="4" t="s">
        <v>411</v>
      </c>
    </row>
    <row r="175" spans="1:23" s="4" customFormat="1" ht="15" customHeight="1" x14ac:dyDescent="0.25">
      <c r="A175" s="1"/>
      <c r="B175" s="16">
        <v>44238</v>
      </c>
      <c r="C175" s="8" t="s">
        <v>43</v>
      </c>
      <c r="D175" s="8" t="s">
        <v>39</v>
      </c>
      <c r="E175" s="9">
        <v>2</v>
      </c>
      <c r="F175" s="8" t="s">
        <v>334</v>
      </c>
      <c r="G175" s="8" t="s">
        <v>20</v>
      </c>
      <c r="H175" s="68">
        <v>8</v>
      </c>
      <c r="I175" s="10">
        <v>2.52</v>
      </c>
      <c r="J175" s="8" t="s">
        <v>6</v>
      </c>
      <c r="K175" s="35">
        <v>3.4</v>
      </c>
      <c r="L175" s="35">
        <v>3.3</v>
      </c>
      <c r="M175" s="35">
        <v>3.1</v>
      </c>
      <c r="N175" s="35">
        <v>3.15</v>
      </c>
      <c r="O175" s="31">
        <f t="shared" si="20"/>
        <v>19.2</v>
      </c>
      <c r="P175" s="31">
        <f t="shared" si="21"/>
        <v>18.399999999999999</v>
      </c>
      <c r="Q175" s="31">
        <f t="shared" si="22"/>
        <v>16.8</v>
      </c>
      <c r="R175" s="39">
        <f t="shared" si="23"/>
        <v>17.2</v>
      </c>
      <c r="S175" s="33">
        <f t="shared" si="26"/>
        <v>118.36000000000003</v>
      </c>
      <c r="T175" s="33">
        <f t="shared" si="26"/>
        <v>5.2399999999999984</v>
      </c>
      <c r="U175" s="33">
        <f t="shared" si="26"/>
        <v>32.019999999999982</v>
      </c>
      <c r="V175" s="33">
        <f t="shared" si="26"/>
        <v>60.949999999999989</v>
      </c>
      <c r="W175" s="4" t="s">
        <v>412</v>
      </c>
    </row>
    <row r="176" spans="1:23" s="4" customFormat="1" ht="15" customHeight="1" x14ac:dyDescent="0.25">
      <c r="A176" s="1"/>
      <c r="B176" s="16">
        <v>44238</v>
      </c>
      <c r="C176" s="8" t="s">
        <v>43</v>
      </c>
      <c r="D176" s="8" t="s">
        <v>39</v>
      </c>
      <c r="E176" s="9">
        <v>4</v>
      </c>
      <c r="F176" s="8" t="s">
        <v>414</v>
      </c>
      <c r="G176" s="8" t="s">
        <v>20</v>
      </c>
      <c r="H176" s="68">
        <v>2</v>
      </c>
      <c r="I176" s="10">
        <v>3.35</v>
      </c>
      <c r="J176" s="8" t="s">
        <v>18</v>
      </c>
      <c r="K176" s="35"/>
      <c r="L176" s="35"/>
      <c r="M176" s="35"/>
      <c r="N176" s="35"/>
      <c r="O176" s="31">
        <f t="shared" si="20"/>
        <v>-2</v>
      </c>
      <c r="P176" s="31">
        <f t="shared" si="21"/>
        <v>-2</v>
      </c>
      <c r="Q176" s="31">
        <f t="shared" si="22"/>
        <v>-2</v>
      </c>
      <c r="R176" s="39">
        <f t="shared" si="23"/>
        <v>-2</v>
      </c>
      <c r="S176" s="33">
        <f t="shared" si="26"/>
        <v>116.36000000000003</v>
      </c>
      <c r="T176" s="33">
        <f t="shared" si="26"/>
        <v>3.2399999999999984</v>
      </c>
      <c r="U176" s="33">
        <f t="shared" si="26"/>
        <v>30.019999999999982</v>
      </c>
      <c r="V176" s="33">
        <f t="shared" si="26"/>
        <v>58.949999999999989</v>
      </c>
      <c r="W176" s="4" t="s">
        <v>413</v>
      </c>
    </row>
    <row r="177" spans="1:23" s="4" customFormat="1" ht="15" customHeight="1" x14ac:dyDescent="0.25">
      <c r="A177" s="1"/>
      <c r="B177" s="16">
        <v>44238</v>
      </c>
      <c r="C177" s="8" t="s">
        <v>43</v>
      </c>
      <c r="D177" s="8" t="s">
        <v>39</v>
      </c>
      <c r="E177" s="9">
        <v>8</v>
      </c>
      <c r="F177" s="8" t="s">
        <v>416</v>
      </c>
      <c r="G177" s="8" t="s">
        <v>20</v>
      </c>
      <c r="H177" s="68">
        <v>8</v>
      </c>
      <c r="I177" s="10">
        <v>1.63</v>
      </c>
      <c r="J177" s="8" t="s">
        <v>6</v>
      </c>
      <c r="K177" s="35">
        <v>2.35</v>
      </c>
      <c r="L177" s="35">
        <v>2</v>
      </c>
      <c r="M177" s="35">
        <v>1.95</v>
      </c>
      <c r="N177" s="35">
        <v>1.81</v>
      </c>
      <c r="O177" s="31">
        <f t="shared" si="20"/>
        <v>10.8</v>
      </c>
      <c r="P177" s="31">
        <f t="shared" si="21"/>
        <v>8</v>
      </c>
      <c r="Q177" s="31">
        <f t="shared" si="22"/>
        <v>7.6</v>
      </c>
      <c r="R177" s="39">
        <f t="shared" si="23"/>
        <v>6.48</v>
      </c>
      <c r="S177" s="33">
        <f t="shared" si="26"/>
        <v>127.16000000000003</v>
      </c>
      <c r="T177" s="33">
        <f t="shared" si="26"/>
        <v>11.239999999999998</v>
      </c>
      <c r="U177" s="33">
        <f t="shared" si="26"/>
        <v>37.619999999999983</v>
      </c>
      <c r="V177" s="33">
        <f t="shared" si="26"/>
        <v>65.429999999999993</v>
      </c>
      <c r="W177" s="4" t="s">
        <v>415</v>
      </c>
    </row>
    <row r="178" spans="1:23" s="4" customFormat="1" ht="15" customHeight="1" x14ac:dyDescent="0.25">
      <c r="A178" s="1"/>
      <c r="B178" s="16">
        <v>44238</v>
      </c>
      <c r="C178" s="8" t="s">
        <v>43</v>
      </c>
      <c r="D178" s="8" t="s">
        <v>39</v>
      </c>
      <c r="E178" s="9">
        <v>8</v>
      </c>
      <c r="F178" s="8" t="s">
        <v>417</v>
      </c>
      <c r="G178" s="8" t="s">
        <v>20</v>
      </c>
      <c r="H178" s="68">
        <v>1</v>
      </c>
      <c r="I178" s="10">
        <v>7.72</v>
      </c>
      <c r="J178" s="8" t="s">
        <v>18</v>
      </c>
      <c r="K178" s="35"/>
      <c r="L178" s="35"/>
      <c r="M178" s="35"/>
      <c r="N178" s="35"/>
      <c r="O178" s="31">
        <f t="shared" si="20"/>
        <v>-1</v>
      </c>
      <c r="P178" s="31">
        <f t="shared" si="21"/>
        <v>-1</v>
      </c>
      <c r="Q178" s="31">
        <f t="shared" si="22"/>
        <v>-1</v>
      </c>
      <c r="R178" s="39">
        <f t="shared" si="23"/>
        <v>-1</v>
      </c>
      <c r="S178" s="33">
        <f t="shared" si="26"/>
        <v>126.16000000000003</v>
      </c>
      <c r="T178" s="33">
        <f t="shared" si="26"/>
        <v>10.239999999999998</v>
      </c>
      <c r="U178" s="33">
        <f t="shared" si="26"/>
        <v>36.619999999999983</v>
      </c>
      <c r="V178" s="33">
        <f t="shared" si="26"/>
        <v>64.429999999999993</v>
      </c>
      <c r="W178" s="4" t="s">
        <v>415</v>
      </c>
    </row>
    <row r="179" spans="1:23" s="4" customFormat="1" ht="15" customHeight="1" x14ac:dyDescent="0.25">
      <c r="A179" s="1"/>
      <c r="B179" s="16">
        <v>44240</v>
      </c>
      <c r="C179" s="8" t="s">
        <v>15</v>
      </c>
      <c r="D179" s="8" t="s">
        <v>39</v>
      </c>
      <c r="E179" s="9">
        <v>4</v>
      </c>
      <c r="F179" s="8" t="s">
        <v>419</v>
      </c>
      <c r="G179" s="8" t="s">
        <v>20</v>
      </c>
      <c r="H179" s="68">
        <v>1</v>
      </c>
      <c r="I179" s="10">
        <v>4.32</v>
      </c>
      <c r="J179" s="8" t="s">
        <v>18</v>
      </c>
      <c r="K179" s="35"/>
      <c r="L179" s="35"/>
      <c r="M179" s="35"/>
      <c r="N179" s="35"/>
      <c r="O179" s="31">
        <f t="shared" si="20"/>
        <v>-1</v>
      </c>
      <c r="P179" s="31">
        <f t="shared" si="21"/>
        <v>-1</v>
      </c>
      <c r="Q179" s="31">
        <f t="shared" si="22"/>
        <v>-1</v>
      </c>
      <c r="R179" s="39">
        <f t="shared" si="23"/>
        <v>-1</v>
      </c>
      <c r="S179" s="33">
        <f t="shared" si="26"/>
        <v>125.16000000000003</v>
      </c>
      <c r="T179" s="33">
        <f t="shared" si="26"/>
        <v>9.2399999999999984</v>
      </c>
      <c r="U179" s="33">
        <f t="shared" si="26"/>
        <v>35.619999999999983</v>
      </c>
      <c r="V179" s="33">
        <f t="shared" si="26"/>
        <v>63.429999999999993</v>
      </c>
      <c r="W179" s="4" t="s">
        <v>418</v>
      </c>
    </row>
    <row r="180" spans="1:23" s="4" customFormat="1" ht="15" customHeight="1" x14ac:dyDescent="0.25">
      <c r="A180" s="1"/>
      <c r="B180" s="16">
        <v>44240</v>
      </c>
      <c r="C180" s="8" t="s">
        <v>15</v>
      </c>
      <c r="D180" s="8" t="s">
        <v>39</v>
      </c>
      <c r="E180" s="9">
        <v>4</v>
      </c>
      <c r="F180" s="8" t="s">
        <v>420</v>
      </c>
      <c r="G180" s="8" t="s">
        <v>20</v>
      </c>
      <c r="H180" s="68">
        <v>1</v>
      </c>
      <c r="I180" s="10">
        <v>5.5</v>
      </c>
      <c r="J180" s="8" t="s">
        <v>18</v>
      </c>
      <c r="K180" s="35"/>
      <c r="L180" s="35"/>
      <c r="M180" s="35"/>
      <c r="N180" s="35"/>
      <c r="O180" s="31">
        <f t="shared" si="20"/>
        <v>-1</v>
      </c>
      <c r="P180" s="31">
        <f t="shared" si="21"/>
        <v>-1</v>
      </c>
      <c r="Q180" s="31">
        <f t="shared" si="22"/>
        <v>-1</v>
      </c>
      <c r="R180" s="39">
        <f t="shared" si="23"/>
        <v>-1</v>
      </c>
      <c r="S180" s="33">
        <f t="shared" si="26"/>
        <v>124.16000000000003</v>
      </c>
      <c r="T180" s="33">
        <f t="shared" si="26"/>
        <v>8.2399999999999984</v>
      </c>
      <c r="U180" s="33">
        <f t="shared" si="26"/>
        <v>34.619999999999983</v>
      </c>
      <c r="V180" s="33">
        <f t="shared" si="26"/>
        <v>62.429999999999993</v>
      </c>
      <c r="W180" s="4" t="s">
        <v>418</v>
      </c>
    </row>
    <row r="181" spans="1:23" s="4" customFormat="1" ht="15" customHeight="1" x14ac:dyDescent="0.25">
      <c r="A181" s="1"/>
      <c r="B181" s="16">
        <v>44240</v>
      </c>
      <c r="C181" s="8" t="s">
        <v>15</v>
      </c>
      <c r="D181" s="8" t="s">
        <v>39</v>
      </c>
      <c r="E181" s="9">
        <v>5</v>
      </c>
      <c r="F181" s="8" t="s">
        <v>34</v>
      </c>
      <c r="G181" s="8" t="s">
        <v>20</v>
      </c>
      <c r="H181" s="68">
        <v>5</v>
      </c>
      <c r="I181" s="10">
        <v>2.64</v>
      </c>
      <c r="J181" s="8" t="s">
        <v>6</v>
      </c>
      <c r="K181" s="35">
        <v>3.7</v>
      </c>
      <c r="L181" s="35">
        <v>5.2</v>
      </c>
      <c r="M181" s="35">
        <v>5.2</v>
      </c>
      <c r="N181" s="35">
        <v>5.7</v>
      </c>
      <c r="O181" s="31">
        <f t="shared" si="20"/>
        <v>13.5</v>
      </c>
      <c r="P181" s="31">
        <f t="shared" si="21"/>
        <v>21</v>
      </c>
      <c r="Q181" s="31">
        <f t="shared" si="22"/>
        <v>21</v>
      </c>
      <c r="R181" s="39">
        <f t="shared" si="23"/>
        <v>23.5</v>
      </c>
      <c r="S181" s="33">
        <f t="shared" si="26"/>
        <v>137.66000000000003</v>
      </c>
      <c r="T181" s="33">
        <f t="shared" si="26"/>
        <v>29.24</v>
      </c>
      <c r="U181" s="33">
        <f t="shared" si="26"/>
        <v>55.619999999999983</v>
      </c>
      <c r="V181" s="33">
        <f t="shared" si="26"/>
        <v>85.929999999999993</v>
      </c>
      <c r="W181" s="4" t="s">
        <v>421</v>
      </c>
    </row>
    <row r="182" spans="1:23" s="4" customFormat="1" ht="15" customHeight="1" x14ac:dyDescent="0.25">
      <c r="A182" s="1"/>
      <c r="B182" s="16">
        <v>44240</v>
      </c>
      <c r="C182" s="8" t="s">
        <v>15</v>
      </c>
      <c r="D182" s="8" t="s">
        <v>39</v>
      </c>
      <c r="E182" s="9">
        <v>5</v>
      </c>
      <c r="F182" s="8" t="s">
        <v>198</v>
      </c>
      <c r="G182" s="8" t="s">
        <v>20</v>
      </c>
      <c r="H182" s="68">
        <v>5</v>
      </c>
      <c r="I182" s="10">
        <v>2.72</v>
      </c>
      <c r="J182" s="8" t="s">
        <v>18</v>
      </c>
      <c r="K182" s="35"/>
      <c r="L182" s="35"/>
      <c r="M182" s="35"/>
      <c r="N182" s="35"/>
      <c r="O182" s="31">
        <f t="shared" si="20"/>
        <v>-5</v>
      </c>
      <c r="P182" s="31">
        <f t="shared" si="21"/>
        <v>-5</v>
      </c>
      <c r="Q182" s="31">
        <f t="shared" si="22"/>
        <v>-5</v>
      </c>
      <c r="R182" s="39">
        <f t="shared" si="23"/>
        <v>-5</v>
      </c>
      <c r="S182" s="33">
        <f t="shared" si="26"/>
        <v>132.66000000000003</v>
      </c>
      <c r="T182" s="33">
        <f t="shared" si="26"/>
        <v>24.24</v>
      </c>
      <c r="U182" s="33">
        <f t="shared" si="26"/>
        <v>50.619999999999983</v>
      </c>
      <c r="V182" s="33">
        <f t="shared" si="26"/>
        <v>80.929999999999993</v>
      </c>
      <c r="W182" s="4" t="s">
        <v>421</v>
      </c>
    </row>
    <row r="183" spans="1:23" s="4" customFormat="1" ht="15" customHeight="1" x14ac:dyDescent="0.25">
      <c r="A183" s="1"/>
      <c r="B183" s="16">
        <v>44240</v>
      </c>
      <c r="C183" s="8" t="s">
        <v>15</v>
      </c>
      <c r="D183" s="8" t="s">
        <v>39</v>
      </c>
      <c r="E183" s="9">
        <v>6</v>
      </c>
      <c r="F183" s="8" t="s">
        <v>178</v>
      </c>
      <c r="G183" s="8" t="s">
        <v>20</v>
      </c>
      <c r="H183" s="68">
        <v>2</v>
      </c>
      <c r="I183" s="10">
        <v>2.36</v>
      </c>
      <c r="J183" s="8" t="s">
        <v>5</v>
      </c>
      <c r="K183" s="35"/>
      <c r="L183" s="35"/>
      <c r="M183" s="35"/>
      <c r="N183" s="35"/>
      <c r="O183" s="31">
        <f t="shared" si="20"/>
        <v>-2</v>
      </c>
      <c r="P183" s="31">
        <f t="shared" si="21"/>
        <v>-2</v>
      </c>
      <c r="Q183" s="31">
        <f t="shared" si="22"/>
        <v>-2</v>
      </c>
      <c r="R183" s="39">
        <f t="shared" si="23"/>
        <v>-2</v>
      </c>
      <c r="S183" s="33">
        <f t="shared" si="26"/>
        <v>130.66000000000003</v>
      </c>
      <c r="T183" s="33">
        <f t="shared" si="26"/>
        <v>22.24</v>
      </c>
      <c r="U183" s="33">
        <f t="shared" si="26"/>
        <v>48.619999999999983</v>
      </c>
      <c r="V183" s="33">
        <f t="shared" si="26"/>
        <v>78.929999999999993</v>
      </c>
      <c r="W183" s="4" t="s">
        <v>422</v>
      </c>
    </row>
    <row r="184" spans="1:23" s="4" customFormat="1" ht="15" customHeight="1" x14ac:dyDescent="0.25">
      <c r="A184" s="1"/>
      <c r="B184" s="16">
        <v>44240</v>
      </c>
      <c r="C184" s="8" t="s">
        <v>15</v>
      </c>
      <c r="D184" s="8" t="s">
        <v>39</v>
      </c>
      <c r="E184" s="9">
        <v>6</v>
      </c>
      <c r="F184" s="8" t="s">
        <v>86</v>
      </c>
      <c r="G184" s="8" t="s">
        <v>20</v>
      </c>
      <c r="H184" s="68">
        <v>1</v>
      </c>
      <c r="I184" s="10">
        <v>5.71</v>
      </c>
      <c r="J184" s="8" t="s">
        <v>18</v>
      </c>
      <c r="K184" s="35"/>
      <c r="L184" s="35"/>
      <c r="M184" s="35"/>
      <c r="N184" s="35"/>
      <c r="O184" s="31">
        <f t="shared" si="20"/>
        <v>-1</v>
      </c>
      <c r="P184" s="31">
        <f t="shared" si="21"/>
        <v>-1</v>
      </c>
      <c r="Q184" s="31">
        <f t="shared" si="22"/>
        <v>-1</v>
      </c>
      <c r="R184" s="39">
        <f t="shared" si="23"/>
        <v>-1</v>
      </c>
      <c r="S184" s="33">
        <f t="shared" si="26"/>
        <v>129.66000000000003</v>
      </c>
      <c r="T184" s="33">
        <f t="shared" si="26"/>
        <v>21.24</v>
      </c>
      <c r="U184" s="33">
        <f t="shared" si="26"/>
        <v>47.619999999999983</v>
      </c>
      <c r="V184" s="33">
        <f t="shared" si="26"/>
        <v>77.929999999999993</v>
      </c>
      <c r="W184" s="4" t="s">
        <v>422</v>
      </c>
    </row>
    <row r="185" spans="1:23" s="4" customFormat="1" ht="15" customHeight="1" x14ac:dyDescent="0.25">
      <c r="A185" s="1"/>
      <c r="B185" s="16">
        <v>44240</v>
      </c>
      <c r="C185" s="8" t="s">
        <v>15</v>
      </c>
      <c r="D185" s="8" t="s">
        <v>39</v>
      </c>
      <c r="E185" s="9">
        <v>7</v>
      </c>
      <c r="F185" s="8" t="s">
        <v>424</v>
      </c>
      <c r="G185" s="8" t="s">
        <v>20</v>
      </c>
      <c r="H185" s="68">
        <v>4</v>
      </c>
      <c r="I185" s="10">
        <v>2.92</v>
      </c>
      <c r="J185" s="8" t="s">
        <v>23</v>
      </c>
      <c r="K185" s="35"/>
      <c r="L185" s="35"/>
      <c r="M185" s="35"/>
      <c r="N185" s="35"/>
      <c r="O185" s="31">
        <f t="shared" si="20"/>
        <v>-4</v>
      </c>
      <c r="P185" s="31">
        <f t="shared" si="21"/>
        <v>-4</v>
      </c>
      <c r="Q185" s="31">
        <f t="shared" si="22"/>
        <v>-4</v>
      </c>
      <c r="R185" s="39">
        <f t="shared" si="23"/>
        <v>-4</v>
      </c>
      <c r="S185" s="33">
        <f t="shared" ref="S185:V200" si="27">O185+S184</f>
        <v>125.66000000000003</v>
      </c>
      <c r="T185" s="33">
        <f t="shared" si="27"/>
        <v>17.239999999999998</v>
      </c>
      <c r="U185" s="33">
        <f t="shared" si="27"/>
        <v>43.619999999999983</v>
      </c>
      <c r="V185" s="33">
        <f t="shared" si="27"/>
        <v>73.929999999999993</v>
      </c>
      <c r="W185" s="4" t="s">
        <v>423</v>
      </c>
    </row>
    <row r="186" spans="1:23" s="4" customFormat="1" ht="15" customHeight="1" x14ac:dyDescent="0.25">
      <c r="A186" s="1"/>
      <c r="B186" s="16">
        <v>44240</v>
      </c>
      <c r="C186" s="8" t="s">
        <v>15</v>
      </c>
      <c r="D186" s="8" t="s">
        <v>39</v>
      </c>
      <c r="E186" s="9">
        <v>9</v>
      </c>
      <c r="F186" s="8" t="s">
        <v>146</v>
      </c>
      <c r="G186" s="8" t="s">
        <v>20</v>
      </c>
      <c r="H186" s="68">
        <v>1</v>
      </c>
      <c r="I186" s="10">
        <v>14</v>
      </c>
      <c r="J186" s="8" t="s">
        <v>18</v>
      </c>
      <c r="K186" s="35"/>
      <c r="L186" s="35"/>
      <c r="M186" s="35"/>
      <c r="N186" s="35"/>
      <c r="O186" s="31">
        <f t="shared" si="20"/>
        <v>-1</v>
      </c>
      <c r="P186" s="31">
        <f t="shared" si="21"/>
        <v>-1</v>
      </c>
      <c r="Q186" s="31">
        <f t="shared" si="22"/>
        <v>-1</v>
      </c>
      <c r="R186" s="39">
        <f t="shared" si="23"/>
        <v>-1</v>
      </c>
      <c r="S186" s="33">
        <f t="shared" si="27"/>
        <v>124.66000000000003</v>
      </c>
      <c r="T186" s="33">
        <f t="shared" si="27"/>
        <v>16.239999999999998</v>
      </c>
      <c r="U186" s="33">
        <f t="shared" si="27"/>
        <v>42.619999999999983</v>
      </c>
      <c r="V186" s="33">
        <f t="shared" si="27"/>
        <v>72.929999999999993</v>
      </c>
      <c r="W186" s="4" t="s">
        <v>425</v>
      </c>
    </row>
    <row r="187" spans="1:23" s="4" customFormat="1" ht="15" customHeight="1" x14ac:dyDescent="0.25">
      <c r="A187" s="1"/>
      <c r="B187" s="16">
        <v>44240</v>
      </c>
      <c r="C187" s="8" t="s">
        <v>15</v>
      </c>
      <c r="D187" s="8" t="s">
        <v>27</v>
      </c>
      <c r="E187" s="9">
        <v>1</v>
      </c>
      <c r="F187" s="8" t="s">
        <v>427</v>
      </c>
      <c r="G187" s="8" t="s">
        <v>20</v>
      </c>
      <c r="H187" s="68">
        <v>1</v>
      </c>
      <c r="I187" s="10">
        <v>2.04</v>
      </c>
      <c r="J187" s="8" t="s">
        <v>23</v>
      </c>
      <c r="K187" s="35"/>
      <c r="L187" s="35"/>
      <c r="M187" s="35"/>
      <c r="N187" s="35"/>
      <c r="O187" s="31">
        <f t="shared" si="20"/>
        <v>-1</v>
      </c>
      <c r="P187" s="31">
        <f t="shared" si="21"/>
        <v>-1</v>
      </c>
      <c r="Q187" s="31">
        <f t="shared" si="22"/>
        <v>-1</v>
      </c>
      <c r="R187" s="39">
        <f t="shared" si="23"/>
        <v>-1</v>
      </c>
      <c r="S187" s="33">
        <f t="shared" si="27"/>
        <v>123.66000000000003</v>
      </c>
      <c r="T187" s="33">
        <f t="shared" si="27"/>
        <v>15.239999999999998</v>
      </c>
      <c r="U187" s="33">
        <f t="shared" si="27"/>
        <v>41.619999999999983</v>
      </c>
      <c r="V187" s="33">
        <f t="shared" si="27"/>
        <v>71.929999999999993</v>
      </c>
      <c r="W187" s="4" t="s">
        <v>426</v>
      </c>
    </row>
    <row r="188" spans="1:23" s="4" customFormat="1" ht="15" customHeight="1" x14ac:dyDescent="0.25">
      <c r="A188" s="1"/>
      <c r="B188" s="16">
        <v>44240</v>
      </c>
      <c r="C188" s="8" t="s">
        <v>15</v>
      </c>
      <c r="D188" s="8" t="s">
        <v>27</v>
      </c>
      <c r="E188" s="9">
        <v>4</v>
      </c>
      <c r="F188" s="8" t="s">
        <v>429</v>
      </c>
      <c r="G188" s="8" t="s">
        <v>20</v>
      </c>
      <c r="H188" s="68">
        <v>10</v>
      </c>
      <c r="I188" s="10">
        <v>1.93</v>
      </c>
      <c r="J188" s="8" t="s">
        <v>6</v>
      </c>
      <c r="K188" s="35">
        <v>2.7</v>
      </c>
      <c r="L188" s="35">
        <v>2.2999999999999998</v>
      </c>
      <c r="M188" s="35">
        <v>2.25</v>
      </c>
      <c r="N188" s="35">
        <v>2.42</v>
      </c>
      <c r="O188" s="31">
        <f t="shared" si="20"/>
        <v>17</v>
      </c>
      <c r="P188" s="31">
        <f t="shared" si="21"/>
        <v>13</v>
      </c>
      <c r="Q188" s="31">
        <f t="shared" si="22"/>
        <v>12.5</v>
      </c>
      <c r="R188" s="39">
        <f t="shared" si="23"/>
        <v>14.2</v>
      </c>
      <c r="S188" s="33">
        <f t="shared" si="27"/>
        <v>140.66000000000003</v>
      </c>
      <c r="T188" s="33">
        <f t="shared" si="27"/>
        <v>28.24</v>
      </c>
      <c r="U188" s="33">
        <f t="shared" si="27"/>
        <v>54.119999999999983</v>
      </c>
      <c r="V188" s="33">
        <f t="shared" si="27"/>
        <v>86.13</v>
      </c>
      <c r="W188" s="4" t="s">
        <v>428</v>
      </c>
    </row>
    <row r="189" spans="1:23" s="4" customFormat="1" ht="15" customHeight="1" x14ac:dyDescent="0.25">
      <c r="A189" s="1"/>
      <c r="B189" s="16">
        <v>44241</v>
      </c>
      <c r="C189" s="8" t="s">
        <v>24</v>
      </c>
      <c r="D189" s="8" t="s">
        <v>25</v>
      </c>
      <c r="E189" s="9">
        <v>1</v>
      </c>
      <c r="F189" s="8" t="s">
        <v>431</v>
      </c>
      <c r="G189" s="8" t="s">
        <v>20</v>
      </c>
      <c r="H189" s="68">
        <v>1</v>
      </c>
      <c r="I189" s="10">
        <v>2.15</v>
      </c>
      <c r="J189" s="8" t="s">
        <v>6</v>
      </c>
      <c r="K189" s="35">
        <v>3.1</v>
      </c>
      <c r="L189" s="35">
        <v>4.8</v>
      </c>
      <c r="M189" s="35">
        <v>4</v>
      </c>
      <c r="N189" s="35">
        <v>4.7</v>
      </c>
      <c r="O189" s="31">
        <f t="shared" si="20"/>
        <v>2.1</v>
      </c>
      <c r="P189" s="31">
        <f t="shared" si="21"/>
        <v>3.8</v>
      </c>
      <c r="Q189" s="31">
        <f t="shared" si="22"/>
        <v>3</v>
      </c>
      <c r="R189" s="39">
        <f t="shared" si="23"/>
        <v>3.7</v>
      </c>
      <c r="S189" s="33">
        <f t="shared" si="27"/>
        <v>142.76000000000002</v>
      </c>
      <c r="T189" s="33">
        <f t="shared" si="27"/>
        <v>32.04</v>
      </c>
      <c r="U189" s="33">
        <f t="shared" si="27"/>
        <v>57.119999999999983</v>
      </c>
      <c r="V189" s="33">
        <f t="shared" si="27"/>
        <v>89.83</v>
      </c>
      <c r="W189" s="4" t="s">
        <v>430</v>
      </c>
    </row>
    <row r="190" spans="1:23" s="4" customFormat="1" ht="15" customHeight="1" x14ac:dyDescent="0.25">
      <c r="A190" s="1"/>
      <c r="B190" s="16">
        <v>44241</v>
      </c>
      <c r="C190" s="8" t="s">
        <v>24</v>
      </c>
      <c r="D190" s="8" t="s">
        <v>25</v>
      </c>
      <c r="E190" s="9">
        <v>5</v>
      </c>
      <c r="F190" s="8" t="s">
        <v>71</v>
      </c>
      <c r="G190" s="8" t="s">
        <v>20</v>
      </c>
      <c r="H190" s="68">
        <v>2</v>
      </c>
      <c r="I190" s="10">
        <v>2.86</v>
      </c>
      <c r="J190" s="8" t="s">
        <v>18</v>
      </c>
      <c r="K190" s="35"/>
      <c r="L190" s="35"/>
      <c r="M190" s="35"/>
      <c r="N190" s="35"/>
      <c r="O190" s="31">
        <f t="shared" si="20"/>
        <v>-2</v>
      </c>
      <c r="P190" s="31">
        <f t="shared" si="21"/>
        <v>-2</v>
      </c>
      <c r="Q190" s="31">
        <f t="shared" si="22"/>
        <v>-2</v>
      </c>
      <c r="R190" s="39">
        <f t="shared" si="23"/>
        <v>-2</v>
      </c>
      <c r="S190" s="33">
        <f t="shared" si="27"/>
        <v>140.76000000000002</v>
      </c>
      <c r="T190" s="33">
        <f t="shared" si="27"/>
        <v>30.04</v>
      </c>
      <c r="U190" s="33">
        <f t="shared" si="27"/>
        <v>55.119999999999983</v>
      </c>
      <c r="V190" s="33">
        <f t="shared" si="27"/>
        <v>87.83</v>
      </c>
      <c r="W190" s="4" t="s">
        <v>432</v>
      </c>
    </row>
    <row r="191" spans="1:23" s="4" customFormat="1" ht="15" customHeight="1" x14ac:dyDescent="0.25">
      <c r="A191" s="1"/>
      <c r="B191" s="16">
        <v>44241</v>
      </c>
      <c r="C191" s="8" t="s">
        <v>24</v>
      </c>
      <c r="D191" s="8" t="s">
        <v>25</v>
      </c>
      <c r="E191" s="9">
        <v>6</v>
      </c>
      <c r="F191" s="8" t="s">
        <v>434</v>
      </c>
      <c r="G191" s="8" t="s">
        <v>20</v>
      </c>
      <c r="H191" s="68">
        <v>1</v>
      </c>
      <c r="I191" s="10">
        <v>6.43</v>
      </c>
      <c r="J191" s="8" t="s">
        <v>18</v>
      </c>
      <c r="K191" s="35"/>
      <c r="L191" s="35"/>
      <c r="M191" s="35"/>
      <c r="N191" s="35"/>
      <c r="O191" s="31">
        <f t="shared" si="20"/>
        <v>-1</v>
      </c>
      <c r="P191" s="31">
        <f t="shared" si="21"/>
        <v>-1</v>
      </c>
      <c r="Q191" s="31">
        <f t="shared" si="22"/>
        <v>-1</v>
      </c>
      <c r="R191" s="39">
        <f t="shared" si="23"/>
        <v>-1</v>
      </c>
      <c r="S191" s="33">
        <f t="shared" si="27"/>
        <v>139.76000000000002</v>
      </c>
      <c r="T191" s="33">
        <f t="shared" si="27"/>
        <v>29.04</v>
      </c>
      <c r="U191" s="33">
        <f t="shared" si="27"/>
        <v>54.119999999999983</v>
      </c>
      <c r="V191" s="33">
        <f t="shared" si="27"/>
        <v>86.83</v>
      </c>
      <c r="W191" s="4" t="s">
        <v>433</v>
      </c>
    </row>
    <row r="192" spans="1:23" s="4" customFormat="1" ht="15" customHeight="1" x14ac:dyDescent="0.25">
      <c r="A192" s="1"/>
      <c r="B192" s="16">
        <v>44241</v>
      </c>
      <c r="C192" s="8" t="s">
        <v>24</v>
      </c>
      <c r="D192" s="8" t="s">
        <v>25</v>
      </c>
      <c r="E192" s="9">
        <v>6</v>
      </c>
      <c r="F192" s="8" t="s">
        <v>435</v>
      </c>
      <c r="G192" s="8" t="s">
        <v>20</v>
      </c>
      <c r="H192" s="68">
        <v>1</v>
      </c>
      <c r="I192" s="10">
        <v>6.64</v>
      </c>
      <c r="J192" s="8" t="s">
        <v>18</v>
      </c>
      <c r="K192" s="35"/>
      <c r="L192" s="35"/>
      <c r="M192" s="35"/>
      <c r="N192" s="35"/>
      <c r="O192" s="31">
        <f t="shared" si="20"/>
        <v>-1</v>
      </c>
      <c r="P192" s="31">
        <f t="shared" si="21"/>
        <v>-1</v>
      </c>
      <c r="Q192" s="31">
        <f t="shared" si="22"/>
        <v>-1</v>
      </c>
      <c r="R192" s="39">
        <f t="shared" si="23"/>
        <v>-1</v>
      </c>
      <c r="S192" s="33">
        <f t="shared" si="27"/>
        <v>138.76000000000002</v>
      </c>
      <c r="T192" s="33">
        <f t="shared" si="27"/>
        <v>28.04</v>
      </c>
      <c r="U192" s="33">
        <f t="shared" si="27"/>
        <v>53.119999999999983</v>
      </c>
      <c r="V192" s="33">
        <f t="shared" si="27"/>
        <v>85.83</v>
      </c>
      <c r="W192" s="4" t="s">
        <v>433</v>
      </c>
    </row>
    <row r="193" spans="1:23" s="4" customFormat="1" ht="15" customHeight="1" x14ac:dyDescent="0.25">
      <c r="A193" s="1"/>
      <c r="B193" s="16">
        <v>44241</v>
      </c>
      <c r="C193" s="8" t="s">
        <v>24</v>
      </c>
      <c r="D193" s="8" t="s">
        <v>25</v>
      </c>
      <c r="E193" s="9">
        <v>8</v>
      </c>
      <c r="F193" s="8" t="s">
        <v>437</v>
      </c>
      <c r="G193" s="8" t="s">
        <v>20</v>
      </c>
      <c r="H193" s="68">
        <v>1</v>
      </c>
      <c r="I193" s="10">
        <v>3.08</v>
      </c>
      <c r="J193" s="8" t="s">
        <v>23</v>
      </c>
      <c r="K193" s="35"/>
      <c r="L193" s="35"/>
      <c r="M193" s="35"/>
      <c r="N193" s="35"/>
      <c r="O193" s="31">
        <f t="shared" si="20"/>
        <v>-1</v>
      </c>
      <c r="P193" s="31">
        <f t="shared" si="21"/>
        <v>-1</v>
      </c>
      <c r="Q193" s="31">
        <f t="shared" si="22"/>
        <v>-1</v>
      </c>
      <c r="R193" s="39">
        <f t="shared" si="23"/>
        <v>-1</v>
      </c>
      <c r="S193" s="33">
        <f t="shared" si="27"/>
        <v>137.76000000000002</v>
      </c>
      <c r="T193" s="33">
        <f t="shared" si="27"/>
        <v>27.04</v>
      </c>
      <c r="U193" s="33">
        <f t="shared" si="27"/>
        <v>52.119999999999983</v>
      </c>
      <c r="V193" s="33">
        <f t="shared" si="27"/>
        <v>84.83</v>
      </c>
      <c r="W193" s="4" t="s">
        <v>436</v>
      </c>
    </row>
    <row r="194" spans="1:23" s="4" customFormat="1" ht="15" customHeight="1" x14ac:dyDescent="0.25">
      <c r="A194" s="1"/>
      <c r="B194" s="16">
        <v>44241</v>
      </c>
      <c r="C194" s="8" t="s">
        <v>24</v>
      </c>
      <c r="D194" s="8" t="s">
        <v>25</v>
      </c>
      <c r="E194" s="9">
        <v>8</v>
      </c>
      <c r="F194" s="8" t="s">
        <v>438</v>
      </c>
      <c r="G194" s="8" t="s">
        <v>20</v>
      </c>
      <c r="H194" s="68">
        <v>1</v>
      </c>
      <c r="I194" s="10">
        <v>3.8</v>
      </c>
      <c r="J194" s="8" t="s">
        <v>18</v>
      </c>
      <c r="K194" s="35"/>
      <c r="L194" s="35"/>
      <c r="M194" s="35"/>
      <c r="N194" s="35"/>
      <c r="O194" s="31">
        <f t="shared" si="20"/>
        <v>-1</v>
      </c>
      <c r="P194" s="31">
        <f t="shared" si="21"/>
        <v>-1</v>
      </c>
      <c r="Q194" s="31">
        <f t="shared" si="22"/>
        <v>-1</v>
      </c>
      <c r="R194" s="39">
        <f t="shared" si="23"/>
        <v>-1</v>
      </c>
      <c r="S194" s="33">
        <f t="shared" si="27"/>
        <v>136.76000000000002</v>
      </c>
      <c r="T194" s="33">
        <f t="shared" si="27"/>
        <v>26.04</v>
      </c>
      <c r="U194" s="33">
        <f t="shared" si="27"/>
        <v>51.119999999999983</v>
      </c>
      <c r="V194" s="33">
        <f t="shared" si="27"/>
        <v>83.83</v>
      </c>
      <c r="W194" s="4" t="s">
        <v>436</v>
      </c>
    </row>
    <row r="195" spans="1:23" s="4" customFormat="1" ht="15" customHeight="1" x14ac:dyDescent="0.25">
      <c r="A195" s="1"/>
      <c r="B195" s="16">
        <v>44244</v>
      </c>
      <c r="C195" s="8" t="s">
        <v>17</v>
      </c>
      <c r="D195" s="8" t="s">
        <v>67</v>
      </c>
      <c r="E195" s="9">
        <v>3</v>
      </c>
      <c r="F195" s="8" t="s">
        <v>127</v>
      </c>
      <c r="G195" s="8" t="s">
        <v>20</v>
      </c>
      <c r="H195" s="68">
        <v>6</v>
      </c>
      <c r="I195" s="10">
        <v>1.46</v>
      </c>
      <c r="J195" s="8" t="s">
        <v>6</v>
      </c>
      <c r="K195" s="35">
        <v>2.1</v>
      </c>
      <c r="L195" s="35">
        <v>1.9</v>
      </c>
      <c r="M195" s="35">
        <v>1.85</v>
      </c>
      <c r="N195" s="35">
        <v>1.62</v>
      </c>
      <c r="O195" s="31">
        <f t="shared" si="20"/>
        <v>6.6000000000000014</v>
      </c>
      <c r="P195" s="31">
        <f t="shared" si="21"/>
        <v>5.3999999999999986</v>
      </c>
      <c r="Q195" s="31">
        <f t="shared" si="22"/>
        <v>5.1000000000000014</v>
      </c>
      <c r="R195" s="39">
        <f t="shared" si="23"/>
        <v>3.7200000000000006</v>
      </c>
      <c r="S195" s="33">
        <f t="shared" si="27"/>
        <v>143.36000000000001</v>
      </c>
      <c r="T195" s="33">
        <f t="shared" si="27"/>
        <v>31.439999999999998</v>
      </c>
      <c r="U195" s="33">
        <f t="shared" si="27"/>
        <v>56.219999999999985</v>
      </c>
      <c r="V195" s="33">
        <f t="shared" si="27"/>
        <v>87.55</v>
      </c>
      <c r="W195" s="4" t="s">
        <v>439</v>
      </c>
    </row>
    <row r="196" spans="1:23" s="4" customFormat="1" ht="15" customHeight="1" x14ac:dyDescent="0.25">
      <c r="A196" s="1"/>
      <c r="B196" s="16">
        <v>44244</v>
      </c>
      <c r="C196" s="8" t="s">
        <v>17</v>
      </c>
      <c r="D196" s="8" t="s">
        <v>67</v>
      </c>
      <c r="E196" s="9">
        <v>3</v>
      </c>
      <c r="F196" s="8" t="s">
        <v>440</v>
      </c>
      <c r="G196" s="8" t="s">
        <v>20</v>
      </c>
      <c r="H196" s="68">
        <v>1</v>
      </c>
      <c r="I196" s="10">
        <v>11</v>
      </c>
      <c r="J196" s="8" t="s">
        <v>23</v>
      </c>
      <c r="K196" s="35"/>
      <c r="L196" s="35"/>
      <c r="M196" s="35"/>
      <c r="N196" s="35"/>
      <c r="O196" s="31">
        <f t="shared" si="20"/>
        <v>-1</v>
      </c>
      <c r="P196" s="31">
        <f t="shared" si="21"/>
        <v>-1</v>
      </c>
      <c r="Q196" s="31">
        <f t="shared" si="22"/>
        <v>-1</v>
      </c>
      <c r="R196" s="39">
        <f t="shared" si="23"/>
        <v>-1</v>
      </c>
      <c r="S196" s="33">
        <f t="shared" si="27"/>
        <v>142.36000000000001</v>
      </c>
      <c r="T196" s="33">
        <f t="shared" si="27"/>
        <v>30.439999999999998</v>
      </c>
      <c r="U196" s="33">
        <f t="shared" si="27"/>
        <v>55.219999999999985</v>
      </c>
      <c r="V196" s="33">
        <f t="shared" si="27"/>
        <v>86.55</v>
      </c>
      <c r="W196" s="4" t="s">
        <v>439</v>
      </c>
    </row>
    <row r="197" spans="1:23" s="4" customFormat="1" ht="15" customHeight="1" x14ac:dyDescent="0.25">
      <c r="A197" s="1"/>
      <c r="B197" s="16">
        <v>44244</v>
      </c>
      <c r="C197" s="8" t="s">
        <v>17</v>
      </c>
      <c r="D197" s="8" t="s">
        <v>67</v>
      </c>
      <c r="E197" s="9">
        <v>6</v>
      </c>
      <c r="F197" s="8" t="s">
        <v>60</v>
      </c>
      <c r="G197" s="8" t="s">
        <v>20</v>
      </c>
      <c r="H197" s="68">
        <v>1</v>
      </c>
      <c r="I197" s="10">
        <v>6.79</v>
      </c>
      <c r="J197" s="8" t="s">
        <v>6</v>
      </c>
      <c r="K197" s="35">
        <v>9.5</v>
      </c>
      <c r="L197" s="35">
        <v>5.9</v>
      </c>
      <c r="M197" s="35">
        <v>7</v>
      </c>
      <c r="N197" s="35">
        <v>5.9</v>
      </c>
      <c r="O197" s="31">
        <f t="shared" si="20"/>
        <v>8.5</v>
      </c>
      <c r="P197" s="31">
        <f t="shared" si="21"/>
        <v>4.9000000000000004</v>
      </c>
      <c r="Q197" s="31">
        <f t="shared" si="22"/>
        <v>6</v>
      </c>
      <c r="R197" s="39">
        <f t="shared" si="23"/>
        <v>4.9000000000000004</v>
      </c>
      <c r="S197" s="33">
        <f t="shared" si="27"/>
        <v>150.86000000000001</v>
      </c>
      <c r="T197" s="33">
        <f t="shared" si="27"/>
        <v>35.339999999999996</v>
      </c>
      <c r="U197" s="33">
        <f t="shared" si="27"/>
        <v>61.219999999999985</v>
      </c>
      <c r="V197" s="33">
        <f t="shared" si="27"/>
        <v>91.45</v>
      </c>
      <c r="W197" s="4" t="s">
        <v>441</v>
      </c>
    </row>
    <row r="198" spans="1:23" s="4" customFormat="1" ht="15" customHeight="1" x14ac:dyDescent="0.25">
      <c r="A198" s="1"/>
      <c r="B198" s="16">
        <v>44245</v>
      </c>
      <c r="C198" s="8" t="s">
        <v>43</v>
      </c>
      <c r="D198" s="8" t="s">
        <v>39</v>
      </c>
      <c r="E198" s="9">
        <v>1</v>
      </c>
      <c r="F198" s="8" t="s">
        <v>443</v>
      </c>
      <c r="G198" s="8" t="s">
        <v>20</v>
      </c>
      <c r="H198" s="68">
        <v>5</v>
      </c>
      <c r="I198" s="10">
        <v>2.21</v>
      </c>
      <c r="J198" s="8" t="s">
        <v>5</v>
      </c>
      <c r="K198" s="35"/>
      <c r="L198" s="35"/>
      <c r="M198" s="35"/>
      <c r="N198" s="35"/>
      <c r="O198" s="31">
        <f t="shared" si="20"/>
        <v>-5</v>
      </c>
      <c r="P198" s="31">
        <f t="shared" si="21"/>
        <v>-5</v>
      </c>
      <c r="Q198" s="31">
        <f t="shared" si="22"/>
        <v>-5</v>
      </c>
      <c r="R198" s="39">
        <f t="shared" si="23"/>
        <v>-5</v>
      </c>
      <c r="S198" s="33">
        <f t="shared" si="27"/>
        <v>145.86000000000001</v>
      </c>
      <c r="T198" s="33">
        <f t="shared" si="27"/>
        <v>30.339999999999996</v>
      </c>
      <c r="U198" s="33">
        <f t="shared" si="27"/>
        <v>56.219999999999985</v>
      </c>
      <c r="V198" s="33">
        <f t="shared" si="27"/>
        <v>86.45</v>
      </c>
      <c r="W198" s="4" t="s">
        <v>442</v>
      </c>
    </row>
    <row r="199" spans="1:23" s="4" customFormat="1" ht="15" customHeight="1" x14ac:dyDescent="0.25">
      <c r="A199" s="1"/>
      <c r="B199" s="16">
        <v>44245</v>
      </c>
      <c r="C199" s="8" t="s">
        <v>43</v>
      </c>
      <c r="D199" s="8" t="s">
        <v>39</v>
      </c>
      <c r="E199" s="9">
        <v>1</v>
      </c>
      <c r="F199" s="8" t="s">
        <v>186</v>
      </c>
      <c r="G199" s="8" t="s">
        <v>20</v>
      </c>
      <c r="H199" s="68">
        <v>1</v>
      </c>
      <c r="I199" s="10">
        <v>15</v>
      </c>
      <c r="J199" s="8" t="s">
        <v>18</v>
      </c>
      <c r="K199" s="35"/>
      <c r="L199" s="35"/>
      <c r="M199" s="35"/>
      <c r="N199" s="35"/>
      <c r="O199" s="31">
        <f t="shared" si="20"/>
        <v>-1</v>
      </c>
      <c r="P199" s="31">
        <f t="shared" si="21"/>
        <v>-1</v>
      </c>
      <c r="Q199" s="31">
        <f t="shared" si="22"/>
        <v>-1</v>
      </c>
      <c r="R199" s="39">
        <f t="shared" si="23"/>
        <v>-1</v>
      </c>
      <c r="S199" s="33">
        <f t="shared" si="27"/>
        <v>144.86000000000001</v>
      </c>
      <c r="T199" s="33">
        <f t="shared" si="27"/>
        <v>29.339999999999996</v>
      </c>
      <c r="U199" s="33">
        <f t="shared" si="27"/>
        <v>55.219999999999985</v>
      </c>
      <c r="V199" s="33">
        <f t="shared" si="27"/>
        <v>85.45</v>
      </c>
      <c r="W199" s="4" t="s">
        <v>442</v>
      </c>
    </row>
    <row r="200" spans="1:23" s="4" customFormat="1" ht="15" customHeight="1" x14ac:dyDescent="0.25">
      <c r="A200" s="1"/>
      <c r="B200" s="16">
        <v>44245</v>
      </c>
      <c r="C200" s="8" t="s">
        <v>43</v>
      </c>
      <c r="D200" s="8" t="s">
        <v>39</v>
      </c>
      <c r="E200" s="9">
        <v>2</v>
      </c>
      <c r="F200" s="8" t="s">
        <v>261</v>
      </c>
      <c r="G200" s="8" t="s">
        <v>20</v>
      </c>
      <c r="H200" s="68">
        <v>6</v>
      </c>
      <c r="I200" s="10">
        <v>3.11</v>
      </c>
      <c r="J200" s="8" t="s">
        <v>6</v>
      </c>
      <c r="K200" s="35">
        <v>4.2</v>
      </c>
      <c r="L200" s="35">
        <v>3.4</v>
      </c>
      <c r="M200" s="35">
        <v>3.8</v>
      </c>
      <c r="N200" s="35">
        <v>3.65</v>
      </c>
      <c r="O200" s="31">
        <f t="shared" si="20"/>
        <v>19.200000000000003</v>
      </c>
      <c r="P200" s="31">
        <f t="shared" si="21"/>
        <v>14.399999999999999</v>
      </c>
      <c r="Q200" s="31">
        <f t="shared" si="22"/>
        <v>16.799999999999997</v>
      </c>
      <c r="R200" s="39">
        <f t="shared" si="23"/>
        <v>15.899999999999999</v>
      </c>
      <c r="S200" s="33">
        <f t="shared" si="27"/>
        <v>164.06</v>
      </c>
      <c r="T200" s="33">
        <f t="shared" si="27"/>
        <v>43.739999999999995</v>
      </c>
      <c r="U200" s="33">
        <f t="shared" si="27"/>
        <v>72.019999999999982</v>
      </c>
      <c r="V200" s="33">
        <f t="shared" si="27"/>
        <v>101.35</v>
      </c>
      <c r="W200" s="4" t="s">
        <v>444</v>
      </c>
    </row>
    <row r="201" spans="1:23" s="4" customFormat="1" ht="15" customHeight="1" x14ac:dyDescent="0.25">
      <c r="A201" s="1"/>
      <c r="B201" s="16">
        <v>44245</v>
      </c>
      <c r="C201" s="8" t="s">
        <v>43</v>
      </c>
      <c r="D201" s="8" t="s">
        <v>39</v>
      </c>
      <c r="E201" s="9">
        <v>2</v>
      </c>
      <c r="F201" s="8" t="s">
        <v>445</v>
      </c>
      <c r="G201" s="8" t="s">
        <v>20</v>
      </c>
      <c r="H201" s="68">
        <v>1</v>
      </c>
      <c r="I201" s="10">
        <v>14</v>
      </c>
      <c r="J201" s="8" t="s">
        <v>18</v>
      </c>
      <c r="K201" s="35"/>
      <c r="L201" s="35"/>
      <c r="M201" s="35"/>
      <c r="N201" s="35"/>
      <c r="O201" s="31">
        <f t="shared" ref="O201:O264" si="28">IF(J201&lt;&gt;0,(IF(G201="Win",IF(J201="1st",(K201*H201)-H201,IF(J201="Ref.",0,(-1*H201))),IF(OR(J201="1st",J201="2nd",J201="3rd"),(K201*H201)-H201,IF(J201="Ref.",0,(-1*H201))))),0)</f>
        <v>-1</v>
      </c>
      <c r="P201" s="31">
        <f t="shared" ref="P201:P264" si="29">IF(J201&lt;&gt;0,(IF(G201="Win",IF(J201="1st",(L201*H201)-H201,IF(J201="Ref.",0,(-1*H201))),IF(OR(J201="1st",J201="2nd",J201="3rd"),(L201*H201)-H201,IF(J201="Ref.",0,(-1*H201))))),0)</f>
        <v>-1</v>
      </c>
      <c r="Q201" s="31">
        <f t="shared" ref="Q201:Q264" si="30">IF(J201&lt;&gt;0,(IF(G201="Win",IF(J201="1st",(M201*H201)-H201,IF(J201="Ref.",0,(-1*H201))),IF(J201&lt;&gt;0,R201,0))),0)</f>
        <v>-1</v>
      </c>
      <c r="R201" s="39">
        <f t="shared" ref="R201:R264" si="31">IF(J201&lt;&gt;0,(IF(G201="Win",IF(J201="1st",(N201*H201)-H201,IF(J201="Ref.",0,(-1*H201))),IF(OR(J201="1st",J201="2nd",J201="3rd"),(N201*H201)-H201,IF(J201="Ref.",0,(-1*H201))))),0)</f>
        <v>-1</v>
      </c>
      <c r="S201" s="33">
        <f t="shared" ref="S201:V216" si="32">O201+S200</f>
        <v>163.06</v>
      </c>
      <c r="T201" s="33">
        <f t="shared" si="32"/>
        <v>42.739999999999995</v>
      </c>
      <c r="U201" s="33">
        <f t="shared" si="32"/>
        <v>71.019999999999982</v>
      </c>
      <c r="V201" s="33">
        <f t="shared" si="32"/>
        <v>100.35</v>
      </c>
      <c r="W201" s="4" t="s">
        <v>444</v>
      </c>
    </row>
    <row r="202" spans="1:23" s="4" customFormat="1" ht="15" customHeight="1" x14ac:dyDescent="0.25">
      <c r="A202" s="1"/>
      <c r="B202" s="16">
        <v>44245</v>
      </c>
      <c r="C202" s="8" t="s">
        <v>43</v>
      </c>
      <c r="D202" s="8" t="s">
        <v>39</v>
      </c>
      <c r="E202" s="9">
        <v>4</v>
      </c>
      <c r="F202" s="8" t="s">
        <v>447</v>
      </c>
      <c r="G202" s="8" t="s">
        <v>20</v>
      </c>
      <c r="H202" s="68">
        <v>4</v>
      </c>
      <c r="I202" s="10">
        <v>3</v>
      </c>
      <c r="J202" s="8" t="s">
        <v>23</v>
      </c>
      <c r="K202" s="35"/>
      <c r="L202" s="35"/>
      <c r="M202" s="35"/>
      <c r="N202" s="35"/>
      <c r="O202" s="31">
        <f t="shared" si="28"/>
        <v>-4</v>
      </c>
      <c r="P202" s="31">
        <f t="shared" si="29"/>
        <v>-4</v>
      </c>
      <c r="Q202" s="31">
        <f t="shared" si="30"/>
        <v>-4</v>
      </c>
      <c r="R202" s="39">
        <f t="shared" si="31"/>
        <v>-4</v>
      </c>
      <c r="S202" s="33">
        <f t="shared" si="32"/>
        <v>159.06</v>
      </c>
      <c r="T202" s="33">
        <f t="shared" si="32"/>
        <v>38.739999999999995</v>
      </c>
      <c r="U202" s="33">
        <f t="shared" si="32"/>
        <v>67.019999999999982</v>
      </c>
      <c r="V202" s="33">
        <f t="shared" si="32"/>
        <v>96.35</v>
      </c>
      <c r="W202" s="4" t="s">
        <v>446</v>
      </c>
    </row>
    <row r="203" spans="1:23" s="4" customFormat="1" ht="15" customHeight="1" x14ac:dyDescent="0.25">
      <c r="A203" s="1"/>
      <c r="B203" s="16">
        <v>44245</v>
      </c>
      <c r="C203" s="8" t="s">
        <v>43</v>
      </c>
      <c r="D203" s="8" t="s">
        <v>39</v>
      </c>
      <c r="E203" s="9">
        <v>7</v>
      </c>
      <c r="F203" s="8" t="s">
        <v>449</v>
      </c>
      <c r="G203" s="8" t="s">
        <v>20</v>
      </c>
      <c r="H203" s="68">
        <v>1</v>
      </c>
      <c r="I203" s="10">
        <v>10</v>
      </c>
      <c r="J203" s="8" t="s">
        <v>23</v>
      </c>
      <c r="K203" s="35"/>
      <c r="L203" s="35"/>
      <c r="M203" s="35"/>
      <c r="N203" s="35"/>
      <c r="O203" s="31">
        <f t="shared" si="28"/>
        <v>-1</v>
      </c>
      <c r="P203" s="31">
        <f t="shared" si="29"/>
        <v>-1</v>
      </c>
      <c r="Q203" s="31">
        <f t="shared" si="30"/>
        <v>-1</v>
      </c>
      <c r="R203" s="39">
        <f t="shared" si="31"/>
        <v>-1</v>
      </c>
      <c r="S203" s="33">
        <f t="shared" si="32"/>
        <v>158.06</v>
      </c>
      <c r="T203" s="33">
        <f t="shared" si="32"/>
        <v>37.739999999999995</v>
      </c>
      <c r="U203" s="33">
        <f t="shared" si="32"/>
        <v>66.019999999999982</v>
      </c>
      <c r="V203" s="33">
        <f t="shared" si="32"/>
        <v>95.35</v>
      </c>
      <c r="W203" s="4" t="s">
        <v>448</v>
      </c>
    </row>
    <row r="204" spans="1:23" s="4" customFormat="1" ht="15" customHeight="1" x14ac:dyDescent="0.25">
      <c r="A204" s="1"/>
      <c r="B204" s="16">
        <v>44245</v>
      </c>
      <c r="C204" s="8" t="s">
        <v>43</v>
      </c>
      <c r="D204" s="8" t="s">
        <v>39</v>
      </c>
      <c r="E204" s="9">
        <v>8</v>
      </c>
      <c r="F204" s="8" t="s">
        <v>389</v>
      </c>
      <c r="G204" s="8" t="s">
        <v>20</v>
      </c>
      <c r="H204" s="68">
        <v>5</v>
      </c>
      <c r="I204" s="10">
        <v>1.76</v>
      </c>
      <c r="J204" s="8" t="s">
        <v>6</v>
      </c>
      <c r="K204" s="35">
        <v>2.1</v>
      </c>
      <c r="L204" s="35">
        <v>2.1</v>
      </c>
      <c r="M204" s="35">
        <v>2.1</v>
      </c>
      <c r="N204" s="35">
        <v>2.44</v>
      </c>
      <c r="O204" s="31">
        <f t="shared" si="28"/>
        <v>5.5</v>
      </c>
      <c r="P204" s="31">
        <f t="shared" si="29"/>
        <v>5.5</v>
      </c>
      <c r="Q204" s="31">
        <f t="shared" si="30"/>
        <v>5.5</v>
      </c>
      <c r="R204" s="39">
        <f t="shared" si="31"/>
        <v>7.1999999999999993</v>
      </c>
      <c r="S204" s="33">
        <f t="shared" si="32"/>
        <v>163.56</v>
      </c>
      <c r="T204" s="33">
        <f t="shared" si="32"/>
        <v>43.239999999999995</v>
      </c>
      <c r="U204" s="33">
        <f t="shared" si="32"/>
        <v>71.519999999999982</v>
      </c>
      <c r="V204" s="33">
        <f t="shared" si="32"/>
        <v>102.55</v>
      </c>
      <c r="W204" s="4" t="s">
        <v>450</v>
      </c>
    </row>
    <row r="205" spans="1:23" s="4" customFormat="1" ht="15" customHeight="1" x14ac:dyDescent="0.25">
      <c r="A205" s="1"/>
      <c r="B205" s="16">
        <v>44246</v>
      </c>
      <c r="C205" s="8" t="s">
        <v>40</v>
      </c>
      <c r="D205" s="8" t="s">
        <v>25</v>
      </c>
      <c r="E205" s="9">
        <v>5</v>
      </c>
      <c r="F205" s="8" t="s">
        <v>455</v>
      </c>
      <c r="G205" s="8" t="s">
        <v>20</v>
      </c>
      <c r="H205" s="68">
        <v>1</v>
      </c>
      <c r="I205" s="10">
        <v>6.79</v>
      </c>
      <c r="J205" s="8" t="s">
        <v>18</v>
      </c>
      <c r="K205" s="35"/>
      <c r="L205" s="35"/>
      <c r="M205" s="35"/>
      <c r="N205" s="35"/>
      <c r="O205" s="31">
        <f t="shared" si="28"/>
        <v>-1</v>
      </c>
      <c r="P205" s="31">
        <f t="shared" si="29"/>
        <v>-1</v>
      </c>
      <c r="Q205" s="31">
        <f t="shared" si="30"/>
        <v>-1</v>
      </c>
      <c r="R205" s="39">
        <f t="shared" si="31"/>
        <v>-1</v>
      </c>
      <c r="S205" s="33">
        <f t="shared" si="32"/>
        <v>162.56</v>
      </c>
      <c r="T205" s="33">
        <f t="shared" si="32"/>
        <v>42.239999999999995</v>
      </c>
      <c r="U205" s="33">
        <f t="shared" si="32"/>
        <v>70.519999999999982</v>
      </c>
      <c r="V205" s="33">
        <f t="shared" si="32"/>
        <v>101.55</v>
      </c>
      <c r="W205" s="4" t="s">
        <v>451</v>
      </c>
    </row>
    <row r="206" spans="1:23" s="4" customFormat="1" ht="15" customHeight="1" x14ac:dyDescent="0.25">
      <c r="A206" s="1"/>
      <c r="B206" s="16">
        <v>44246</v>
      </c>
      <c r="C206" s="8" t="s">
        <v>40</v>
      </c>
      <c r="D206" s="8" t="s">
        <v>25</v>
      </c>
      <c r="E206" s="9">
        <v>6</v>
      </c>
      <c r="F206" s="8" t="s">
        <v>139</v>
      </c>
      <c r="G206" s="8" t="s">
        <v>20</v>
      </c>
      <c r="H206" s="68">
        <v>5</v>
      </c>
      <c r="I206" s="10">
        <v>1.45</v>
      </c>
      <c r="J206" s="8" t="s">
        <v>23</v>
      </c>
      <c r="K206" s="35"/>
      <c r="L206" s="35"/>
      <c r="M206" s="35"/>
      <c r="N206" s="35"/>
      <c r="O206" s="31">
        <f t="shared" si="28"/>
        <v>-5</v>
      </c>
      <c r="P206" s="31">
        <f t="shared" si="29"/>
        <v>-5</v>
      </c>
      <c r="Q206" s="31">
        <f t="shared" si="30"/>
        <v>-5</v>
      </c>
      <c r="R206" s="39">
        <f t="shared" si="31"/>
        <v>-5</v>
      </c>
      <c r="S206" s="33">
        <f t="shared" si="32"/>
        <v>157.56</v>
      </c>
      <c r="T206" s="33">
        <f t="shared" si="32"/>
        <v>37.239999999999995</v>
      </c>
      <c r="U206" s="33">
        <f t="shared" si="32"/>
        <v>65.519999999999982</v>
      </c>
      <c r="V206" s="33">
        <f t="shared" si="32"/>
        <v>96.55</v>
      </c>
      <c r="W206" s="4" t="s">
        <v>452</v>
      </c>
    </row>
    <row r="207" spans="1:23" s="4" customFormat="1" ht="15" customHeight="1" x14ac:dyDescent="0.25">
      <c r="A207" s="1"/>
      <c r="B207" s="16">
        <v>44246</v>
      </c>
      <c r="C207" s="8" t="s">
        <v>40</v>
      </c>
      <c r="D207" s="8" t="s">
        <v>25</v>
      </c>
      <c r="E207" s="9">
        <v>8</v>
      </c>
      <c r="F207" s="8" t="s">
        <v>454</v>
      </c>
      <c r="G207" s="8" t="s">
        <v>20</v>
      </c>
      <c r="H207" s="68">
        <v>1</v>
      </c>
      <c r="I207" s="10">
        <v>3.46</v>
      </c>
      <c r="J207" s="8" t="s">
        <v>18</v>
      </c>
      <c r="K207" s="35"/>
      <c r="L207" s="35"/>
      <c r="M207" s="35"/>
      <c r="N207" s="35"/>
      <c r="O207" s="31">
        <f t="shared" si="28"/>
        <v>-1</v>
      </c>
      <c r="P207" s="31">
        <f t="shared" si="29"/>
        <v>-1</v>
      </c>
      <c r="Q207" s="31">
        <f t="shared" si="30"/>
        <v>-1</v>
      </c>
      <c r="R207" s="39">
        <f t="shared" si="31"/>
        <v>-1</v>
      </c>
      <c r="S207" s="33">
        <f t="shared" si="32"/>
        <v>156.56</v>
      </c>
      <c r="T207" s="33">
        <f t="shared" si="32"/>
        <v>36.239999999999995</v>
      </c>
      <c r="U207" s="33">
        <f t="shared" si="32"/>
        <v>64.519999999999982</v>
      </c>
      <c r="V207" s="33">
        <f t="shared" si="32"/>
        <v>95.55</v>
      </c>
      <c r="W207" s="4" t="s">
        <v>453</v>
      </c>
    </row>
    <row r="208" spans="1:23" s="4" customFormat="1" ht="15" customHeight="1" x14ac:dyDescent="0.25">
      <c r="A208" s="1"/>
      <c r="B208" s="16">
        <v>44247</v>
      </c>
      <c r="C208" s="8" t="s">
        <v>15</v>
      </c>
      <c r="D208" s="8" t="s">
        <v>0</v>
      </c>
      <c r="E208" s="9">
        <v>6</v>
      </c>
      <c r="F208" s="8" t="s">
        <v>62</v>
      </c>
      <c r="G208" s="8" t="s">
        <v>20</v>
      </c>
      <c r="H208" s="68">
        <v>4</v>
      </c>
      <c r="I208" s="10">
        <v>2.5</v>
      </c>
      <c r="J208" s="8" t="s">
        <v>6</v>
      </c>
      <c r="K208" s="35">
        <v>2.5</v>
      </c>
      <c r="L208" s="35">
        <v>2.2999999999999998</v>
      </c>
      <c r="M208" s="35">
        <v>2.2999999999999998</v>
      </c>
      <c r="N208" s="35">
        <v>2.6</v>
      </c>
      <c r="O208" s="31">
        <f t="shared" si="28"/>
        <v>6</v>
      </c>
      <c r="P208" s="31">
        <f t="shared" si="29"/>
        <v>5.1999999999999993</v>
      </c>
      <c r="Q208" s="31">
        <f t="shared" si="30"/>
        <v>5.1999999999999993</v>
      </c>
      <c r="R208" s="39">
        <f t="shared" si="31"/>
        <v>6.4</v>
      </c>
      <c r="S208" s="33">
        <f t="shared" si="32"/>
        <v>162.56</v>
      </c>
      <c r="T208" s="33">
        <f t="shared" si="32"/>
        <v>41.44</v>
      </c>
      <c r="U208" s="33">
        <f t="shared" si="32"/>
        <v>69.719999999999985</v>
      </c>
      <c r="V208" s="33">
        <f t="shared" si="32"/>
        <v>101.95</v>
      </c>
      <c r="W208" s="4" t="s">
        <v>456</v>
      </c>
    </row>
    <row r="209" spans="1:23" s="4" customFormat="1" ht="15" customHeight="1" x14ac:dyDescent="0.25">
      <c r="A209" s="1"/>
      <c r="B209" s="16">
        <v>44247</v>
      </c>
      <c r="C209" s="8" t="s">
        <v>15</v>
      </c>
      <c r="D209" s="8" t="s">
        <v>0</v>
      </c>
      <c r="E209" s="9">
        <v>6</v>
      </c>
      <c r="F209" s="8" t="s">
        <v>457</v>
      </c>
      <c r="G209" s="8" t="s">
        <v>20</v>
      </c>
      <c r="H209" s="68">
        <v>1</v>
      </c>
      <c r="I209" s="10">
        <v>9.4700000000000006</v>
      </c>
      <c r="J209" s="8" t="s">
        <v>18</v>
      </c>
      <c r="K209" s="35"/>
      <c r="L209" s="35"/>
      <c r="M209" s="35"/>
      <c r="N209" s="35"/>
      <c r="O209" s="31">
        <f t="shared" si="28"/>
        <v>-1</v>
      </c>
      <c r="P209" s="31">
        <f t="shared" si="29"/>
        <v>-1</v>
      </c>
      <c r="Q209" s="31">
        <f t="shared" si="30"/>
        <v>-1</v>
      </c>
      <c r="R209" s="39">
        <f t="shared" si="31"/>
        <v>-1</v>
      </c>
      <c r="S209" s="33">
        <f t="shared" si="32"/>
        <v>161.56</v>
      </c>
      <c r="T209" s="33">
        <f t="shared" si="32"/>
        <v>40.44</v>
      </c>
      <c r="U209" s="33">
        <f t="shared" si="32"/>
        <v>68.719999999999985</v>
      </c>
      <c r="V209" s="33">
        <f t="shared" si="32"/>
        <v>100.95</v>
      </c>
      <c r="W209" s="4" t="s">
        <v>456</v>
      </c>
    </row>
    <row r="210" spans="1:23" s="4" customFormat="1" ht="15" customHeight="1" x14ac:dyDescent="0.25">
      <c r="A210" s="1"/>
      <c r="B210" s="16">
        <v>44247</v>
      </c>
      <c r="C210" s="8" t="s">
        <v>15</v>
      </c>
      <c r="D210" s="8" t="s">
        <v>0</v>
      </c>
      <c r="E210" s="9">
        <v>7</v>
      </c>
      <c r="F210" s="8" t="s">
        <v>4</v>
      </c>
      <c r="G210" s="8" t="s">
        <v>20</v>
      </c>
      <c r="H210" s="68">
        <v>1</v>
      </c>
      <c r="I210" s="10">
        <v>6.68</v>
      </c>
      <c r="J210" s="8" t="s">
        <v>18</v>
      </c>
      <c r="K210" s="35"/>
      <c r="L210" s="35"/>
      <c r="M210" s="35"/>
      <c r="N210" s="35"/>
      <c r="O210" s="31">
        <f t="shared" si="28"/>
        <v>-1</v>
      </c>
      <c r="P210" s="31">
        <f t="shared" si="29"/>
        <v>-1</v>
      </c>
      <c r="Q210" s="31">
        <f t="shared" si="30"/>
        <v>-1</v>
      </c>
      <c r="R210" s="39">
        <f t="shared" si="31"/>
        <v>-1</v>
      </c>
      <c r="S210" s="33">
        <f t="shared" si="32"/>
        <v>160.56</v>
      </c>
      <c r="T210" s="33">
        <f t="shared" si="32"/>
        <v>39.44</v>
      </c>
      <c r="U210" s="33">
        <f t="shared" si="32"/>
        <v>67.719999999999985</v>
      </c>
      <c r="V210" s="33">
        <f t="shared" si="32"/>
        <v>99.95</v>
      </c>
      <c r="W210" s="4" t="s">
        <v>458</v>
      </c>
    </row>
    <row r="211" spans="1:23" s="4" customFormat="1" ht="15" customHeight="1" x14ac:dyDescent="0.25">
      <c r="A211" s="1"/>
      <c r="B211" s="16">
        <v>44247</v>
      </c>
      <c r="C211" s="8" t="s">
        <v>15</v>
      </c>
      <c r="D211" s="8" t="s">
        <v>0</v>
      </c>
      <c r="E211" s="9">
        <v>7</v>
      </c>
      <c r="F211" s="8" t="s">
        <v>459</v>
      </c>
      <c r="G211" s="8" t="s">
        <v>20</v>
      </c>
      <c r="H211" s="68">
        <v>1</v>
      </c>
      <c r="I211" s="10">
        <v>6.89</v>
      </c>
      <c r="J211" s="8" t="s">
        <v>18</v>
      </c>
      <c r="K211" s="35"/>
      <c r="L211" s="35"/>
      <c r="M211" s="35"/>
      <c r="N211" s="35"/>
      <c r="O211" s="31">
        <f t="shared" si="28"/>
        <v>-1</v>
      </c>
      <c r="P211" s="31">
        <f t="shared" si="29"/>
        <v>-1</v>
      </c>
      <c r="Q211" s="31">
        <f t="shared" si="30"/>
        <v>-1</v>
      </c>
      <c r="R211" s="39">
        <f t="shared" si="31"/>
        <v>-1</v>
      </c>
      <c r="S211" s="33">
        <f t="shared" si="32"/>
        <v>159.56</v>
      </c>
      <c r="T211" s="33">
        <f t="shared" si="32"/>
        <v>38.44</v>
      </c>
      <c r="U211" s="33">
        <f t="shared" si="32"/>
        <v>66.719999999999985</v>
      </c>
      <c r="V211" s="33">
        <f t="shared" si="32"/>
        <v>98.95</v>
      </c>
      <c r="W211" s="4" t="s">
        <v>458</v>
      </c>
    </row>
    <row r="212" spans="1:23" s="4" customFormat="1" ht="15" customHeight="1" x14ac:dyDescent="0.25">
      <c r="A212" s="1"/>
      <c r="B212" s="16">
        <v>44247</v>
      </c>
      <c r="C212" s="8" t="s">
        <v>15</v>
      </c>
      <c r="D212" s="8" t="s">
        <v>0</v>
      </c>
      <c r="E212" s="9">
        <v>9</v>
      </c>
      <c r="F212" s="8" t="s">
        <v>461</v>
      </c>
      <c r="G212" s="8" t="s">
        <v>20</v>
      </c>
      <c r="H212" s="68">
        <v>5</v>
      </c>
      <c r="I212" s="10">
        <v>3.43</v>
      </c>
      <c r="J212" s="8" t="s">
        <v>18</v>
      </c>
      <c r="K212" s="35"/>
      <c r="L212" s="35"/>
      <c r="M212" s="35"/>
      <c r="N212" s="35"/>
      <c r="O212" s="31">
        <f t="shared" si="28"/>
        <v>-5</v>
      </c>
      <c r="P212" s="31">
        <f t="shared" si="29"/>
        <v>-5</v>
      </c>
      <c r="Q212" s="31">
        <f t="shared" si="30"/>
        <v>-5</v>
      </c>
      <c r="R212" s="39">
        <f t="shared" si="31"/>
        <v>-5</v>
      </c>
      <c r="S212" s="33">
        <f t="shared" si="32"/>
        <v>154.56</v>
      </c>
      <c r="T212" s="33">
        <f t="shared" si="32"/>
        <v>33.44</v>
      </c>
      <c r="U212" s="33">
        <f t="shared" si="32"/>
        <v>61.719999999999985</v>
      </c>
      <c r="V212" s="33">
        <f t="shared" si="32"/>
        <v>93.95</v>
      </c>
      <c r="W212" s="4" t="s">
        <v>460</v>
      </c>
    </row>
    <row r="213" spans="1:23" s="4" customFormat="1" ht="15" customHeight="1" x14ac:dyDescent="0.25">
      <c r="A213" s="1"/>
      <c r="B213" s="16">
        <v>44247</v>
      </c>
      <c r="C213" s="8" t="s">
        <v>15</v>
      </c>
      <c r="D213" s="8" t="s">
        <v>0</v>
      </c>
      <c r="E213" s="9">
        <v>9</v>
      </c>
      <c r="F213" s="8" t="s">
        <v>164</v>
      </c>
      <c r="G213" s="8" t="s">
        <v>20</v>
      </c>
      <c r="H213" s="68">
        <v>5</v>
      </c>
      <c r="I213" s="10">
        <v>3.66</v>
      </c>
      <c r="J213" s="8" t="s">
        <v>18</v>
      </c>
      <c r="K213" s="35"/>
      <c r="L213" s="35"/>
      <c r="M213" s="35"/>
      <c r="N213" s="35"/>
      <c r="O213" s="31">
        <f t="shared" si="28"/>
        <v>-5</v>
      </c>
      <c r="P213" s="31">
        <f t="shared" si="29"/>
        <v>-5</v>
      </c>
      <c r="Q213" s="31">
        <f t="shared" si="30"/>
        <v>-5</v>
      </c>
      <c r="R213" s="39">
        <f t="shared" si="31"/>
        <v>-5</v>
      </c>
      <c r="S213" s="33">
        <f t="shared" si="32"/>
        <v>149.56</v>
      </c>
      <c r="T213" s="33">
        <f t="shared" si="32"/>
        <v>28.439999999999998</v>
      </c>
      <c r="U213" s="33">
        <f t="shared" si="32"/>
        <v>56.719999999999985</v>
      </c>
      <c r="V213" s="33">
        <f t="shared" si="32"/>
        <v>88.95</v>
      </c>
      <c r="W213" s="4" t="s">
        <v>460</v>
      </c>
    </row>
    <row r="214" spans="1:23" s="4" customFormat="1" ht="15" customHeight="1" x14ac:dyDescent="0.25">
      <c r="A214" s="1"/>
      <c r="B214" s="16">
        <v>44248</v>
      </c>
      <c r="C214" s="8" t="s">
        <v>24</v>
      </c>
      <c r="D214" s="8" t="s">
        <v>37</v>
      </c>
      <c r="E214" s="9">
        <v>2</v>
      </c>
      <c r="F214" s="8" t="s">
        <v>89</v>
      </c>
      <c r="G214" s="8" t="s">
        <v>20</v>
      </c>
      <c r="H214" s="68">
        <v>2</v>
      </c>
      <c r="I214" s="10">
        <v>4.34</v>
      </c>
      <c r="J214" s="8" t="s">
        <v>18</v>
      </c>
      <c r="K214" s="35"/>
      <c r="L214" s="35"/>
      <c r="M214" s="35"/>
      <c r="N214" s="35"/>
      <c r="O214" s="31">
        <f t="shared" si="28"/>
        <v>-2</v>
      </c>
      <c r="P214" s="31">
        <f t="shared" si="29"/>
        <v>-2</v>
      </c>
      <c r="Q214" s="31">
        <f t="shared" si="30"/>
        <v>-2</v>
      </c>
      <c r="R214" s="39">
        <f t="shared" si="31"/>
        <v>-2</v>
      </c>
      <c r="S214" s="33">
        <f t="shared" si="32"/>
        <v>147.56</v>
      </c>
      <c r="T214" s="33">
        <f t="shared" si="32"/>
        <v>26.439999999999998</v>
      </c>
      <c r="U214" s="33">
        <f t="shared" si="32"/>
        <v>54.719999999999985</v>
      </c>
      <c r="V214" s="33">
        <f t="shared" si="32"/>
        <v>86.95</v>
      </c>
      <c r="W214" s="4" t="s">
        <v>462</v>
      </c>
    </row>
    <row r="215" spans="1:23" s="4" customFormat="1" ht="15" customHeight="1" x14ac:dyDescent="0.25">
      <c r="A215" s="1"/>
      <c r="B215" s="16">
        <v>44248</v>
      </c>
      <c r="C215" s="8" t="s">
        <v>24</v>
      </c>
      <c r="D215" s="8" t="s">
        <v>37</v>
      </c>
      <c r="E215" s="9">
        <v>3</v>
      </c>
      <c r="F215" s="8" t="s">
        <v>129</v>
      </c>
      <c r="G215" s="8" t="s">
        <v>20</v>
      </c>
      <c r="H215" s="68">
        <v>10</v>
      </c>
      <c r="I215" s="10">
        <v>1.54</v>
      </c>
      <c r="J215" s="8" t="s">
        <v>6</v>
      </c>
      <c r="K215" s="35">
        <v>1.9</v>
      </c>
      <c r="L215" s="35">
        <v>1.8</v>
      </c>
      <c r="M215" s="35">
        <v>1.8</v>
      </c>
      <c r="N215" s="35">
        <v>1.9</v>
      </c>
      <c r="O215" s="31">
        <f t="shared" si="28"/>
        <v>9</v>
      </c>
      <c r="P215" s="31">
        <f t="shared" si="29"/>
        <v>8</v>
      </c>
      <c r="Q215" s="31">
        <f t="shared" si="30"/>
        <v>8</v>
      </c>
      <c r="R215" s="39">
        <f t="shared" si="31"/>
        <v>9</v>
      </c>
      <c r="S215" s="33">
        <f t="shared" si="32"/>
        <v>156.56</v>
      </c>
      <c r="T215" s="33">
        <f t="shared" si="32"/>
        <v>34.44</v>
      </c>
      <c r="U215" s="33">
        <f t="shared" si="32"/>
        <v>62.719999999999985</v>
      </c>
      <c r="V215" s="33">
        <f t="shared" si="32"/>
        <v>95.95</v>
      </c>
      <c r="W215" s="4" t="s">
        <v>463</v>
      </c>
    </row>
    <row r="216" spans="1:23" s="4" customFormat="1" ht="15" customHeight="1" x14ac:dyDescent="0.25">
      <c r="A216" s="1"/>
      <c r="B216" s="16">
        <v>44248</v>
      </c>
      <c r="C216" s="8" t="s">
        <v>24</v>
      </c>
      <c r="D216" s="8" t="s">
        <v>37</v>
      </c>
      <c r="E216" s="9">
        <v>7</v>
      </c>
      <c r="F216" s="8" t="s">
        <v>465</v>
      </c>
      <c r="G216" s="8" t="s">
        <v>20</v>
      </c>
      <c r="H216" s="68">
        <v>2</v>
      </c>
      <c r="I216" s="10">
        <v>2.57</v>
      </c>
      <c r="J216" s="8" t="s">
        <v>23</v>
      </c>
      <c r="K216" s="35"/>
      <c r="L216" s="35"/>
      <c r="M216" s="35"/>
      <c r="N216" s="35"/>
      <c r="O216" s="31">
        <f t="shared" si="28"/>
        <v>-2</v>
      </c>
      <c r="P216" s="31">
        <f t="shared" si="29"/>
        <v>-2</v>
      </c>
      <c r="Q216" s="31">
        <f t="shared" si="30"/>
        <v>-2</v>
      </c>
      <c r="R216" s="39">
        <f t="shared" si="31"/>
        <v>-2</v>
      </c>
      <c r="S216" s="33">
        <f t="shared" si="32"/>
        <v>154.56</v>
      </c>
      <c r="T216" s="33">
        <f t="shared" si="32"/>
        <v>32.44</v>
      </c>
      <c r="U216" s="33">
        <f t="shared" si="32"/>
        <v>60.719999999999985</v>
      </c>
      <c r="V216" s="33">
        <f t="shared" si="32"/>
        <v>93.95</v>
      </c>
      <c r="W216" s="4" t="s">
        <v>464</v>
      </c>
    </row>
    <row r="217" spans="1:23" s="4" customFormat="1" ht="15" customHeight="1" x14ac:dyDescent="0.25">
      <c r="A217" s="1"/>
      <c r="B217" s="16">
        <v>44248</v>
      </c>
      <c r="C217" s="8" t="s">
        <v>24</v>
      </c>
      <c r="D217" s="8" t="s">
        <v>37</v>
      </c>
      <c r="E217" s="9">
        <v>7</v>
      </c>
      <c r="F217" s="8" t="s">
        <v>465</v>
      </c>
      <c r="G217" s="8" t="s">
        <v>21</v>
      </c>
      <c r="H217" s="68">
        <v>2</v>
      </c>
      <c r="I217" s="10">
        <v>2.57</v>
      </c>
      <c r="J217" s="8" t="s">
        <v>23</v>
      </c>
      <c r="K217" s="35">
        <v>1.6</v>
      </c>
      <c r="L217" s="35">
        <v>1.5</v>
      </c>
      <c r="M217" s="35"/>
      <c r="N217" s="35">
        <v>1.7</v>
      </c>
      <c r="O217" s="31">
        <f t="shared" si="28"/>
        <v>1.2000000000000002</v>
      </c>
      <c r="P217" s="31">
        <f t="shared" si="29"/>
        <v>1</v>
      </c>
      <c r="Q217" s="31">
        <f t="shared" si="30"/>
        <v>1.4</v>
      </c>
      <c r="R217" s="39">
        <f t="shared" si="31"/>
        <v>1.4</v>
      </c>
      <c r="S217" s="33">
        <f t="shared" ref="S217:V232" si="33">O217+S216</f>
        <v>155.76</v>
      </c>
      <c r="T217" s="33">
        <f t="shared" si="33"/>
        <v>33.44</v>
      </c>
      <c r="U217" s="33">
        <f t="shared" si="33"/>
        <v>62.119999999999983</v>
      </c>
      <c r="V217" s="33">
        <f t="shared" si="33"/>
        <v>95.350000000000009</v>
      </c>
      <c r="W217" s="4" t="s">
        <v>464</v>
      </c>
    </row>
    <row r="218" spans="1:23" s="4" customFormat="1" ht="15" customHeight="1" x14ac:dyDescent="0.25">
      <c r="A218" s="1"/>
      <c r="B218" s="16">
        <v>44248</v>
      </c>
      <c r="C218" s="8" t="s">
        <v>24</v>
      </c>
      <c r="D218" s="8" t="s">
        <v>37</v>
      </c>
      <c r="E218" s="9">
        <v>8</v>
      </c>
      <c r="F218" s="8" t="s">
        <v>467</v>
      </c>
      <c r="G218" s="8" t="s">
        <v>20</v>
      </c>
      <c r="H218" s="68">
        <v>4</v>
      </c>
      <c r="I218" s="10">
        <v>2</v>
      </c>
      <c r="J218" s="8" t="s">
        <v>6</v>
      </c>
      <c r="K218" s="35">
        <v>3.2</v>
      </c>
      <c r="L218" s="35">
        <v>4.7</v>
      </c>
      <c r="M218" s="35">
        <v>3.8</v>
      </c>
      <c r="N218" s="35">
        <v>5</v>
      </c>
      <c r="O218" s="31">
        <f t="shared" si="28"/>
        <v>8.8000000000000007</v>
      </c>
      <c r="P218" s="31">
        <f t="shared" si="29"/>
        <v>14.8</v>
      </c>
      <c r="Q218" s="31">
        <f t="shared" si="30"/>
        <v>11.2</v>
      </c>
      <c r="R218" s="39">
        <f t="shared" si="31"/>
        <v>16</v>
      </c>
      <c r="S218" s="33">
        <f t="shared" si="33"/>
        <v>164.56</v>
      </c>
      <c r="T218" s="33">
        <f t="shared" si="33"/>
        <v>48.239999999999995</v>
      </c>
      <c r="U218" s="33">
        <f t="shared" si="33"/>
        <v>73.319999999999979</v>
      </c>
      <c r="V218" s="33">
        <f t="shared" si="33"/>
        <v>111.35000000000001</v>
      </c>
      <c r="W218" s="4" t="s">
        <v>466</v>
      </c>
    </row>
    <row r="219" spans="1:23" s="4" customFormat="1" ht="15" customHeight="1" x14ac:dyDescent="0.25">
      <c r="A219" s="1"/>
      <c r="B219" s="16">
        <v>44248</v>
      </c>
      <c r="C219" s="8" t="s">
        <v>24</v>
      </c>
      <c r="D219" s="8" t="s">
        <v>37</v>
      </c>
      <c r="E219" s="9">
        <v>9</v>
      </c>
      <c r="F219" s="8" t="s">
        <v>78</v>
      </c>
      <c r="G219" s="8" t="s">
        <v>20</v>
      </c>
      <c r="H219" s="68">
        <v>1</v>
      </c>
      <c r="I219" s="10">
        <v>3.27</v>
      </c>
      <c r="J219" s="8" t="s">
        <v>23</v>
      </c>
      <c r="K219" s="35"/>
      <c r="L219" s="35"/>
      <c r="M219" s="35"/>
      <c r="N219" s="35"/>
      <c r="O219" s="31">
        <f t="shared" si="28"/>
        <v>-1</v>
      </c>
      <c r="P219" s="31">
        <f t="shared" si="29"/>
        <v>-1</v>
      </c>
      <c r="Q219" s="31">
        <f t="shared" si="30"/>
        <v>-1</v>
      </c>
      <c r="R219" s="39">
        <f t="shared" si="31"/>
        <v>-1</v>
      </c>
      <c r="S219" s="33">
        <f t="shared" si="33"/>
        <v>163.56</v>
      </c>
      <c r="T219" s="33">
        <f t="shared" si="33"/>
        <v>47.239999999999995</v>
      </c>
      <c r="U219" s="33">
        <f t="shared" si="33"/>
        <v>72.319999999999979</v>
      </c>
      <c r="V219" s="33">
        <f t="shared" si="33"/>
        <v>110.35000000000001</v>
      </c>
      <c r="W219" s="4" t="s">
        <v>468</v>
      </c>
    </row>
    <row r="220" spans="1:23" s="4" customFormat="1" ht="15" customHeight="1" x14ac:dyDescent="0.25">
      <c r="A220" s="1"/>
      <c r="B220" s="16">
        <v>44251</v>
      </c>
      <c r="C220" s="8" t="s">
        <v>17</v>
      </c>
      <c r="D220" s="8" t="s">
        <v>67</v>
      </c>
      <c r="E220" s="9">
        <v>3</v>
      </c>
      <c r="F220" s="8" t="s">
        <v>470</v>
      </c>
      <c r="G220" s="8" t="s">
        <v>20</v>
      </c>
      <c r="H220" s="68">
        <v>2</v>
      </c>
      <c r="I220" s="10">
        <v>2.67</v>
      </c>
      <c r="J220" s="8" t="s">
        <v>23</v>
      </c>
      <c r="K220" s="35"/>
      <c r="L220" s="35"/>
      <c r="M220" s="35"/>
      <c r="N220" s="35"/>
      <c r="O220" s="31">
        <f t="shared" si="28"/>
        <v>-2</v>
      </c>
      <c r="P220" s="31">
        <f t="shared" si="29"/>
        <v>-2</v>
      </c>
      <c r="Q220" s="31">
        <f t="shared" si="30"/>
        <v>-2</v>
      </c>
      <c r="R220" s="39">
        <f t="shared" si="31"/>
        <v>-2</v>
      </c>
      <c r="S220" s="33">
        <f t="shared" si="33"/>
        <v>161.56</v>
      </c>
      <c r="T220" s="33">
        <f t="shared" si="33"/>
        <v>45.239999999999995</v>
      </c>
      <c r="U220" s="33">
        <f t="shared" si="33"/>
        <v>70.319999999999979</v>
      </c>
      <c r="V220" s="33">
        <f t="shared" si="33"/>
        <v>108.35000000000001</v>
      </c>
      <c r="W220" s="4" t="s">
        <v>469</v>
      </c>
    </row>
    <row r="221" spans="1:23" s="4" customFormat="1" ht="15" customHeight="1" x14ac:dyDescent="0.25">
      <c r="A221" s="1"/>
      <c r="B221" s="16">
        <v>44251</v>
      </c>
      <c r="C221" s="8" t="s">
        <v>17</v>
      </c>
      <c r="D221" s="8" t="s">
        <v>67</v>
      </c>
      <c r="E221" s="9">
        <v>3</v>
      </c>
      <c r="F221" s="8" t="s">
        <v>134</v>
      </c>
      <c r="G221" s="8" t="s">
        <v>20</v>
      </c>
      <c r="H221" s="68">
        <v>1</v>
      </c>
      <c r="I221" s="10">
        <v>5.61</v>
      </c>
      <c r="J221" s="8" t="s">
        <v>18</v>
      </c>
      <c r="K221" s="35"/>
      <c r="L221" s="35"/>
      <c r="M221" s="35"/>
      <c r="N221" s="35"/>
      <c r="O221" s="31">
        <f t="shared" si="28"/>
        <v>-1</v>
      </c>
      <c r="P221" s="31">
        <f t="shared" si="29"/>
        <v>-1</v>
      </c>
      <c r="Q221" s="31">
        <f t="shared" si="30"/>
        <v>-1</v>
      </c>
      <c r="R221" s="39">
        <f t="shared" si="31"/>
        <v>-1</v>
      </c>
      <c r="S221" s="33">
        <f t="shared" si="33"/>
        <v>160.56</v>
      </c>
      <c r="T221" s="33">
        <f t="shared" si="33"/>
        <v>44.239999999999995</v>
      </c>
      <c r="U221" s="33">
        <f t="shared" si="33"/>
        <v>69.319999999999979</v>
      </c>
      <c r="V221" s="33">
        <f t="shared" si="33"/>
        <v>107.35000000000001</v>
      </c>
      <c r="W221" s="4" t="s">
        <v>469</v>
      </c>
    </row>
    <row r="222" spans="1:23" s="4" customFormat="1" ht="15" customHeight="1" x14ac:dyDescent="0.25">
      <c r="A222" s="1"/>
      <c r="B222" s="16">
        <v>44251</v>
      </c>
      <c r="C222" s="8" t="s">
        <v>17</v>
      </c>
      <c r="D222" s="8" t="s">
        <v>67</v>
      </c>
      <c r="E222" s="9">
        <v>4</v>
      </c>
      <c r="F222" s="8" t="s">
        <v>234</v>
      </c>
      <c r="G222" s="8" t="s">
        <v>20</v>
      </c>
      <c r="H222" s="68">
        <v>8</v>
      </c>
      <c r="I222" s="10">
        <v>2.0099999999999998</v>
      </c>
      <c r="J222" s="8" t="s">
        <v>18</v>
      </c>
      <c r="K222" s="35"/>
      <c r="L222" s="35"/>
      <c r="M222" s="35"/>
      <c r="N222" s="35"/>
      <c r="O222" s="31">
        <f t="shared" si="28"/>
        <v>-8</v>
      </c>
      <c r="P222" s="31">
        <f t="shared" si="29"/>
        <v>-8</v>
      </c>
      <c r="Q222" s="31">
        <f t="shared" si="30"/>
        <v>-8</v>
      </c>
      <c r="R222" s="39">
        <f t="shared" si="31"/>
        <v>-8</v>
      </c>
      <c r="S222" s="33">
        <f t="shared" si="33"/>
        <v>152.56</v>
      </c>
      <c r="T222" s="33">
        <f t="shared" si="33"/>
        <v>36.239999999999995</v>
      </c>
      <c r="U222" s="33">
        <f t="shared" si="33"/>
        <v>61.319999999999979</v>
      </c>
      <c r="V222" s="33">
        <f t="shared" si="33"/>
        <v>99.350000000000009</v>
      </c>
      <c r="W222" s="4" t="s">
        <v>471</v>
      </c>
    </row>
    <row r="223" spans="1:23" s="4" customFormat="1" ht="15" customHeight="1" x14ac:dyDescent="0.25">
      <c r="A223" s="1"/>
      <c r="B223" s="16">
        <v>44251</v>
      </c>
      <c r="C223" s="8" t="s">
        <v>17</v>
      </c>
      <c r="D223" s="8" t="s">
        <v>67</v>
      </c>
      <c r="E223" s="9">
        <v>7</v>
      </c>
      <c r="F223" s="8" t="s">
        <v>473</v>
      </c>
      <c r="G223" s="8" t="s">
        <v>20</v>
      </c>
      <c r="H223" s="68">
        <v>2</v>
      </c>
      <c r="I223" s="10">
        <v>3.19</v>
      </c>
      <c r="J223" s="8" t="s">
        <v>18</v>
      </c>
      <c r="K223" s="35"/>
      <c r="L223" s="35"/>
      <c r="M223" s="35"/>
      <c r="N223" s="35"/>
      <c r="O223" s="31">
        <f t="shared" si="28"/>
        <v>-2</v>
      </c>
      <c r="P223" s="31">
        <f t="shared" si="29"/>
        <v>-2</v>
      </c>
      <c r="Q223" s="31">
        <f t="shared" si="30"/>
        <v>-2</v>
      </c>
      <c r="R223" s="39">
        <f t="shared" si="31"/>
        <v>-2</v>
      </c>
      <c r="S223" s="33">
        <f t="shared" si="33"/>
        <v>150.56</v>
      </c>
      <c r="T223" s="33">
        <f t="shared" si="33"/>
        <v>34.239999999999995</v>
      </c>
      <c r="U223" s="33">
        <f t="shared" si="33"/>
        <v>59.319999999999979</v>
      </c>
      <c r="V223" s="33">
        <f t="shared" si="33"/>
        <v>97.350000000000009</v>
      </c>
      <c r="W223" s="4" t="s">
        <v>472</v>
      </c>
    </row>
    <row r="224" spans="1:23" s="4" customFormat="1" ht="15" customHeight="1" x14ac:dyDescent="0.25">
      <c r="A224" s="1"/>
      <c r="B224" s="16">
        <v>44252</v>
      </c>
      <c r="C224" s="8" t="s">
        <v>43</v>
      </c>
      <c r="D224" s="8" t="s">
        <v>0</v>
      </c>
      <c r="E224" s="9">
        <v>2</v>
      </c>
      <c r="F224" s="8" t="s">
        <v>354</v>
      </c>
      <c r="G224" s="8" t="s">
        <v>20</v>
      </c>
      <c r="H224" s="68">
        <v>6</v>
      </c>
      <c r="I224" s="10">
        <v>1.29</v>
      </c>
      <c r="J224" s="8" t="s">
        <v>6</v>
      </c>
      <c r="K224" s="35">
        <v>1.8</v>
      </c>
      <c r="L224" s="35">
        <v>1.9</v>
      </c>
      <c r="M224" s="35">
        <v>1.85</v>
      </c>
      <c r="N224" s="35">
        <v>2.09</v>
      </c>
      <c r="O224" s="31">
        <f t="shared" si="28"/>
        <v>4.8000000000000007</v>
      </c>
      <c r="P224" s="31">
        <f t="shared" si="29"/>
        <v>5.3999999999999986</v>
      </c>
      <c r="Q224" s="31">
        <f t="shared" si="30"/>
        <v>5.1000000000000014</v>
      </c>
      <c r="R224" s="39">
        <f t="shared" si="31"/>
        <v>6.5399999999999991</v>
      </c>
      <c r="S224" s="33">
        <f t="shared" si="33"/>
        <v>155.36000000000001</v>
      </c>
      <c r="T224" s="33">
        <f t="shared" si="33"/>
        <v>39.639999999999993</v>
      </c>
      <c r="U224" s="33">
        <f t="shared" si="33"/>
        <v>64.419999999999987</v>
      </c>
      <c r="V224" s="33">
        <f t="shared" si="33"/>
        <v>103.89000000000001</v>
      </c>
      <c r="W224" s="4" t="s">
        <v>474</v>
      </c>
    </row>
    <row r="225" spans="1:23" s="4" customFormat="1" ht="15" customHeight="1" x14ac:dyDescent="0.25">
      <c r="A225" s="1"/>
      <c r="B225" s="16">
        <v>44252</v>
      </c>
      <c r="C225" s="8" t="s">
        <v>43</v>
      </c>
      <c r="D225" s="8" t="s">
        <v>0</v>
      </c>
      <c r="E225" s="9">
        <v>3</v>
      </c>
      <c r="F225" s="8" t="s">
        <v>476</v>
      </c>
      <c r="G225" s="8" t="s">
        <v>20</v>
      </c>
      <c r="H225" s="68">
        <v>4</v>
      </c>
      <c r="I225" s="10">
        <v>1.81</v>
      </c>
      <c r="J225" s="8" t="s">
        <v>18</v>
      </c>
      <c r="K225" s="35"/>
      <c r="L225" s="35"/>
      <c r="M225" s="35"/>
      <c r="N225" s="35"/>
      <c r="O225" s="31">
        <f t="shared" si="28"/>
        <v>-4</v>
      </c>
      <c r="P225" s="31">
        <f t="shared" si="29"/>
        <v>-4</v>
      </c>
      <c r="Q225" s="31">
        <f t="shared" si="30"/>
        <v>-4</v>
      </c>
      <c r="R225" s="39">
        <f t="shared" si="31"/>
        <v>-4</v>
      </c>
      <c r="S225" s="33">
        <f t="shared" si="33"/>
        <v>151.36000000000001</v>
      </c>
      <c r="T225" s="33">
        <f t="shared" si="33"/>
        <v>35.639999999999993</v>
      </c>
      <c r="U225" s="33">
        <f t="shared" si="33"/>
        <v>60.419999999999987</v>
      </c>
      <c r="V225" s="33">
        <f t="shared" si="33"/>
        <v>99.890000000000015</v>
      </c>
      <c r="W225" s="4" t="s">
        <v>475</v>
      </c>
    </row>
    <row r="226" spans="1:23" s="4" customFormat="1" ht="15" customHeight="1" x14ac:dyDescent="0.25">
      <c r="A226" s="1"/>
      <c r="B226" s="16">
        <v>44252</v>
      </c>
      <c r="C226" s="8" t="s">
        <v>43</v>
      </c>
      <c r="D226" s="8" t="s">
        <v>0</v>
      </c>
      <c r="E226" s="9">
        <v>6</v>
      </c>
      <c r="F226" s="8" t="s">
        <v>108</v>
      </c>
      <c r="G226" s="8" t="s">
        <v>20</v>
      </c>
      <c r="H226" s="68">
        <v>2</v>
      </c>
      <c r="I226" s="10">
        <v>3.6</v>
      </c>
      <c r="J226" s="8" t="s">
        <v>6</v>
      </c>
      <c r="K226" s="35">
        <v>4.2</v>
      </c>
      <c r="L226" s="35">
        <v>4.2</v>
      </c>
      <c r="M226" s="35">
        <v>4.5999999999999996</v>
      </c>
      <c r="N226" s="35">
        <v>4.24</v>
      </c>
      <c r="O226" s="31">
        <f t="shared" si="28"/>
        <v>6.4</v>
      </c>
      <c r="P226" s="31">
        <f t="shared" si="29"/>
        <v>6.4</v>
      </c>
      <c r="Q226" s="31">
        <f t="shared" si="30"/>
        <v>7.1999999999999993</v>
      </c>
      <c r="R226" s="39">
        <f t="shared" si="31"/>
        <v>6.48</v>
      </c>
      <c r="S226" s="33">
        <f t="shared" si="33"/>
        <v>157.76000000000002</v>
      </c>
      <c r="T226" s="33">
        <f t="shared" si="33"/>
        <v>42.039999999999992</v>
      </c>
      <c r="U226" s="33">
        <f t="shared" si="33"/>
        <v>67.61999999999999</v>
      </c>
      <c r="V226" s="33">
        <f t="shared" si="33"/>
        <v>106.37000000000002</v>
      </c>
      <c r="W226" s="4" t="s">
        <v>477</v>
      </c>
    </row>
    <row r="227" spans="1:23" s="4" customFormat="1" ht="15" customHeight="1" x14ac:dyDescent="0.25">
      <c r="A227" s="1"/>
      <c r="B227" s="16">
        <v>44252</v>
      </c>
      <c r="C227" s="8" t="s">
        <v>43</v>
      </c>
      <c r="D227" s="8" t="s">
        <v>0</v>
      </c>
      <c r="E227" s="9">
        <v>6</v>
      </c>
      <c r="F227" s="8" t="s">
        <v>135</v>
      </c>
      <c r="G227" s="8" t="s">
        <v>20</v>
      </c>
      <c r="H227" s="68">
        <v>1</v>
      </c>
      <c r="I227" s="10">
        <v>6.73</v>
      </c>
      <c r="J227" s="8" t="s">
        <v>18</v>
      </c>
      <c r="K227" s="35"/>
      <c r="L227" s="35"/>
      <c r="M227" s="35"/>
      <c r="N227" s="35"/>
      <c r="O227" s="31">
        <f t="shared" si="28"/>
        <v>-1</v>
      </c>
      <c r="P227" s="31">
        <f t="shared" si="29"/>
        <v>-1</v>
      </c>
      <c r="Q227" s="31">
        <f t="shared" si="30"/>
        <v>-1</v>
      </c>
      <c r="R227" s="39">
        <f t="shared" si="31"/>
        <v>-1</v>
      </c>
      <c r="S227" s="33">
        <f t="shared" si="33"/>
        <v>156.76000000000002</v>
      </c>
      <c r="T227" s="33">
        <f t="shared" si="33"/>
        <v>41.039999999999992</v>
      </c>
      <c r="U227" s="33">
        <f t="shared" si="33"/>
        <v>66.61999999999999</v>
      </c>
      <c r="V227" s="33">
        <f t="shared" si="33"/>
        <v>105.37000000000002</v>
      </c>
      <c r="W227" s="4" t="s">
        <v>477</v>
      </c>
    </row>
    <row r="228" spans="1:23" s="4" customFormat="1" ht="15" customHeight="1" x14ac:dyDescent="0.25">
      <c r="A228" s="1"/>
      <c r="B228" s="16">
        <v>44252</v>
      </c>
      <c r="C228" s="8" t="s">
        <v>43</v>
      </c>
      <c r="D228" s="8" t="s">
        <v>0</v>
      </c>
      <c r="E228" s="9">
        <v>7</v>
      </c>
      <c r="F228" s="8" t="s">
        <v>479</v>
      </c>
      <c r="G228" s="8" t="s">
        <v>20</v>
      </c>
      <c r="H228" s="68">
        <v>2</v>
      </c>
      <c r="I228" s="10">
        <v>3.24</v>
      </c>
      <c r="J228" s="8" t="s">
        <v>18</v>
      </c>
      <c r="K228" s="35"/>
      <c r="L228" s="35"/>
      <c r="M228" s="35"/>
      <c r="N228" s="35"/>
      <c r="O228" s="31">
        <f t="shared" si="28"/>
        <v>-2</v>
      </c>
      <c r="P228" s="31">
        <f t="shared" si="29"/>
        <v>-2</v>
      </c>
      <c r="Q228" s="31">
        <f t="shared" si="30"/>
        <v>-2</v>
      </c>
      <c r="R228" s="39">
        <f t="shared" si="31"/>
        <v>-2</v>
      </c>
      <c r="S228" s="33">
        <f t="shared" si="33"/>
        <v>154.76000000000002</v>
      </c>
      <c r="T228" s="33">
        <f t="shared" si="33"/>
        <v>39.039999999999992</v>
      </c>
      <c r="U228" s="33">
        <f t="shared" si="33"/>
        <v>64.61999999999999</v>
      </c>
      <c r="V228" s="33">
        <f t="shared" si="33"/>
        <v>103.37000000000002</v>
      </c>
      <c r="W228" s="4" t="s">
        <v>478</v>
      </c>
    </row>
    <row r="229" spans="1:23" s="4" customFormat="1" ht="15" customHeight="1" x14ac:dyDescent="0.25">
      <c r="A229" s="1"/>
      <c r="B229" s="16">
        <v>44252</v>
      </c>
      <c r="C229" s="8" t="s">
        <v>43</v>
      </c>
      <c r="D229" s="8" t="s">
        <v>0</v>
      </c>
      <c r="E229" s="9">
        <v>8</v>
      </c>
      <c r="F229" s="8" t="s">
        <v>481</v>
      </c>
      <c r="G229" s="8" t="s">
        <v>20</v>
      </c>
      <c r="H229" s="68">
        <v>2</v>
      </c>
      <c r="I229" s="10">
        <v>2.94</v>
      </c>
      <c r="J229" s="8" t="s">
        <v>18</v>
      </c>
      <c r="K229" s="35"/>
      <c r="L229" s="35"/>
      <c r="M229" s="35"/>
      <c r="N229" s="35"/>
      <c r="O229" s="31">
        <f t="shared" si="28"/>
        <v>-2</v>
      </c>
      <c r="P229" s="31">
        <f t="shared" si="29"/>
        <v>-2</v>
      </c>
      <c r="Q229" s="31">
        <f t="shared" si="30"/>
        <v>-2</v>
      </c>
      <c r="R229" s="39">
        <f t="shared" si="31"/>
        <v>-2</v>
      </c>
      <c r="S229" s="33">
        <f t="shared" si="33"/>
        <v>152.76000000000002</v>
      </c>
      <c r="T229" s="33">
        <f t="shared" si="33"/>
        <v>37.039999999999992</v>
      </c>
      <c r="U229" s="33">
        <f t="shared" si="33"/>
        <v>62.61999999999999</v>
      </c>
      <c r="V229" s="33">
        <f t="shared" si="33"/>
        <v>101.37000000000002</v>
      </c>
      <c r="W229" s="4" t="s">
        <v>480</v>
      </c>
    </row>
    <row r="230" spans="1:23" s="4" customFormat="1" ht="15" customHeight="1" x14ac:dyDescent="0.25">
      <c r="A230" s="1"/>
      <c r="B230" s="16">
        <v>44254</v>
      </c>
      <c r="C230" s="8" t="s">
        <v>15</v>
      </c>
      <c r="D230" s="8" t="s">
        <v>25</v>
      </c>
      <c r="E230" s="9">
        <v>2</v>
      </c>
      <c r="F230" s="8" t="s">
        <v>334</v>
      </c>
      <c r="G230" s="8" t="s">
        <v>20</v>
      </c>
      <c r="H230" s="68">
        <v>4</v>
      </c>
      <c r="I230" s="10">
        <v>3.33</v>
      </c>
      <c r="J230" s="8" t="s">
        <v>6</v>
      </c>
      <c r="K230" s="35">
        <v>3.9</v>
      </c>
      <c r="L230" s="35">
        <v>3.9</v>
      </c>
      <c r="M230" s="35">
        <v>3.9</v>
      </c>
      <c r="N230" s="35">
        <v>3.92</v>
      </c>
      <c r="O230" s="31">
        <f t="shared" si="28"/>
        <v>11.6</v>
      </c>
      <c r="P230" s="31">
        <f t="shared" si="29"/>
        <v>11.6</v>
      </c>
      <c r="Q230" s="31">
        <f t="shared" si="30"/>
        <v>11.6</v>
      </c>
      <c r="R230" s="39">
        <f t="shared" si="31"/>
        <v>11.68</v>
      </c>
      <c r="S230" s="33">
        <f t="shared" si="33"/>
        <v>164.36</v>
      </c>
      <c r="T230" s="33">
        <f t="shared" si="33"/>
        <v>48.639999999999993</v>
      </c>
      <c r="U230" s="33">
        <f t="shared" si="33"/>
        <v>74.219999999999985</v>
      </c>
      <c r="V230" s="33">
        <f t="shared" si="33"/>
        <v>113.05000000000001</v>
      </c>
      <c r="W230" s="4" t="s">
        <v>482</v>
      </c>
    </row>
    <row r="231" spans="1:23" s="4" customFormat="1" ht="15" customHeight="1" x14ac:dyDescent="0.25">
      <c r="A231" s="1"/>
      <c r="B231" s="16">
        <v>44254</v>
      </c>
      <c r="C231" s="8" t="s">
        <v>15</v>
      </c>
      <c r="D231" s="8" t="s">
        <v>25</v>
      </c>
      <c r="E231" s="9">
        <v>2</v>
      </c>
      <c r="F231" s="8" t="s">
        <v>437</v>
      </c>
      <c r="G231" s="8" t="s">
        <v>20</v>
      </c>
      <c r="H231" s="68">
        <v>1</v>
      </c>
      <c r="I231" s="10">
        <v>8.52</v>
      </c>
      <c r="J231" s="8" t="s">
        <v>18</v>
      </c>
      <c r="K231" s="35"/>
      <c r="L231" s="35"/>
      <c r="M231" s="35"/>
      <c r="N231" s="35"/>
      <c r="O231" s="31">
        <f t="shared" si="28"/>
        <v>-1</v>
      </c>
      <c r="P231" s="31">
        <f t="shared" si="29"/>
        <v>-1</v>
      </c>
      <c r="Q231" s="31">
        <f t="shared" si="30"/>
        <v>-1</v>
      </c>
      <c r="R231" s="39">
        <f t="shared" si="31"/>
        <v>-1</v>
      </c>
      <c r="S231" s="33">
        <f t="shared" si="33"/>
        <v>163.36000000000001</v>
      </c>
      <c r="T231" s="33">
        <f t="shared" si="33"/>
        <v>47.639999999999993</v>
      </c>
      <c r="U231" s="33">
        <f t="shared" si="33"/>
        <v>73.219999999999985</v>
      </c>
      <c r="V231" s="33">
        <f t="shared" si="33"/>
        <v>112.05000000000001</v>
      </c>
      <c r="W231" s="4" t="s">
        <v>482</v>
      </c>
    </row>
    <row r="232" spans="1:23" s="4" customFormat="1" ht="15" customHeight="1" x14ac:dyDescent="0.25">
      <c r="A232" s="1"/>
      <c r="B232" s="16">
        <v>44254</v>
      </c>
      <c r="C232" s="8" t="s">
        <v>15</v>
      </c>
      <c r="D232" s="8" t="s">
        <v>25</v>
      </c>
      <c r="E232" s="9">
        <v>6</v>
      </c>
      <c r="F232" s="8" t="s">
        <v>133</v>
      </c>
      <c r="G232" s="8" t="s">
        <v>20</v>
      </c>
      <c r="H232" s="68">
        <v>2</v>
      </c>
      <c r="I232" s="10">
        <v>3.93</v>
      </c>
      <c r="J232" s="8" t="s">
        <v>18</v>
      </c>
      <c r="K232" s="35"/>
      <c r="L232" s="35"/>
      <c r="M232" s="35"/>
      <c r="N232" s="35"/>
      <c r="O232" s="31">
        <f t="shared" si="28"/>
        <v>-2</v>
      </c>
      <c r="P232" s="31">
        <f t="shared" si="29"/>
        <v>-2</v>
      </c>
      <c r="Q232" s="31">
        <f t="shared" si="30"/>
        <v>-2</v>
      </c>
      <c r="R232" s="39">
        <f t="shared" si="31"/>
        <v>-2</v>
      </c>
      <c r="S232" s="33">
        <f t="shared" si="33"/>
        <v>161.36000000000001</v>
      </c>
      <c r="T232" s="33">
        <f t="shared" si="33"/>
        <v>45.639999999999993</v>
      </c>
      <c r="U232" s="33">
        <f t="shared" si="33"/>
        <v>71.219999999999985</v>
      </c>
      <c r="V232" s="33">
        <f t="shared" si="33"/>
        <v>110.05000000000001</v>
      </c>
      <c r="W232" s="4" t="s">
        <v>483</v>
      </c>
    </row>
    <row r="233" spans="1:23" s="4" customFormat="1" ht="15" customHeight="1" x14ac:dyDescent="0.25">
      <c r="A233" s="1"/>
      <c r="B233" s="16">
        <v>44254</v>
      </c>
      <c r="C233" s="8" t="s">
        <v>15</v>
      </c>
      <c r="D233" s="8" t="s">
        <v>27</v>
      </c>
      <c r="E233" s="9">
        <v>3</v>
      </c>
      <c r="F233" s="8" t="s">
        <v>485</v>
      </c>
      <c r="G233" s="8" t="s">
        <v>20</v>
      </c>
      <c r="H233" s="68">
        <v>2</v>
      </c>
      <c r="I233" s="10">
        <v>2.64</v>
      </c>
      <c r="J233" s="8" t="s">
        <v>18</v>
      </c>
      <c r="K233" s="35"/>
      <c r="L233" s="35"/>
      <c r="M233" s="35"/>
      <c r="N233" s="35"/>
      <c r="O233" s="31">
        <f t="shared" si="28"/>
        <v>-2</v>
      </c>
      <c r="P233" s="31">
        <f t="shared" si="29"/>
        <v>-2</v>
      </c>
      <c r="Q233" s="31">
        <f t="shared" si="30"/>
        <v>-2</v>
      </c>
      <c r="R233" s="39">
        <f t="shared" si="31"/>
        <v>-2</v>
      </c>
      <c r="S233" s="33">
        <f t="shared" ref="S233:V248" si="34">O233+S232</f>
        <v>159.36000000000001</v>
      </c>
      <c r="T233" s="33">
        <f t="shared" si="34"/>
        <v>43.639999999999993</v>
      </c>
      <c r="U233" s="33">
        <f t="shared" si="34"/>
        <v>69.219999999999985</v>
      </c>
      <c r="V233" s="33">
        <f t="shared" si="34"/>
        <v>108.05000000000001</v>
      </c>
      <c r="W233" s="4" t="s">
        <v>484</v>
      </c>
    </row>
    <row r="234" spans="1:23" s="4" customFormat="1" ht="15" customHeight="1" x14ac:dyDescent="0.25">
      <c r="A234" s="1"/>
      <c r="B234" s="16">
        <v>44254</v>
      </c>
      <c r="C234" s="8" t="s">
        <v>15</v>
      </c>
      <c r="D234" s="8" t="s">
        <v>27</v>
      </c>
      <c r="E234" s="9">
        <v>3</v>
      </c>
      <c r="F234" s="8" t="s">
        <v>486</v>
      </c>
      <c r="G234" s="8" t="s">
        <v>20</v>
      </c>
      <c r="H234" s="68">
        <v>1</v>
      </c>
      <c r="I234" s="10">
        <v>4.09</v>
      </c>
      <c r="J234" s="8" t="s">
        <v>23</v>
      </c>
      <c r="K234" s="35"/>
      <c r="L234" s="35"/>
      <c r="M234" s="35"/>
      <c r="N234" s="35"/>
      <c r="O234" s="31">
        <f t="shared" si="28"/>
        <v>-1</v>
      </c>
      <c r="P234" s="31">
        <f t="shared" si="29"/>
        <v>-1</v>
      </c>
      <c r="Q234" s="31">
        <f t="shared" si="30"/>
        <v>-1</v>
      </c>
      <c r="R234" s="39">
        <f t="shared" si="31"/>
        <v>-1</v>
      </c>
      <c r="S234" s="33">
        <f t="shared" si="34"/>
        <v>158.36000000000001</v>
      </c>
      <c r="T234" s="33">
        <f t="shared" si="34"/>
        <v>42.639999999999993</v>
      </c>
      <c r="U234" s="33">
        <f t="shared" si="34"/>
        <v>68.219999999999985</v>
      </c>
      <c r="V234" s="33">
        <f t="shared" si="34"/>
        <v>107.05000000000001</v>
      </c>
      <c r="W234" s="4" t="s">
        <v>484</v>
      </c>
    </row>
    <row r="235" spans="1:23" s="4" customFormat="1" ht="15" customHeight="1" x14ac:dyDescent="0.25">
      <c r="A235" s="1"/>
      <c r="B235" s="16">
        <v>44255</v>
      </c>
      <c r="C235" s="8" t="s">
        <v>24</v>
      </c>
      <c r="D235" s="8" t="s">
        <v>25</v>
      </c>
      <c r="E235" s="9">
        <v>1</v>
      </c>
      <c r="F235" s="8" t="s">
        <v>488</v>
      </c>
      <c r="G235" s="8" t="s">
        <v>20</v>
      </c>
      <c r="H235" s="68">
        <v>2</v>
      </c>
      <c r="I235" s="10">
        <v>2.29</v>
      </c>
      <c r="J235" s="8" t="s">
        <v>6</v>
      </c>
      <c r="K235" s="35">
        <v>4.2</v>
      </c>
      <c r="L235" s="35">
        <v>4.5</v>
      </c>
      <c r="M235" s="35">
        <v>4</v>
      </c>
      <c r="N235" s="35">
        <v>4.4000000000000004</v>
      </c>
      <c r="O235" s="31">
        <f t="shared" si="28"/>
        <v>6.4</v>
      </c>
      <c r="P235" s="31">
        <f t="shared" si="29"/>
        <v>7</v>
      </c>
      <c r="Q235" s="31">
        <f t="shared" si="30"/>
        <v>6</v>
      </c>
      <c r="R235" s="39">
        <f t="shared" si="31"/>
        <v>6.8000000000000007</v>
      </c>
      <c r="S235" s="33">
        <f t="shared" si="34"/>
        <v>164.76000000000002</v>
      </c>
      <c r="T235" s="33">
        <f t="shared" si="34"/>
        <v>49.639999999999993</v>
      </c>
      <c r="U235" s="33">
        <f t="shared" si="34"/>
        <v>74.219999999999985</v>
      </c>
      <c r="V235" s="33">
        <f t="shared" si="34"/>
        <v>113.85000000000001</v>
      </c>
      <c r="W235" s="4" t="s">
        <v>487</v>
      </c>
    </row>
    <row r="236" spans="1:23" s="4" customFormat="1" ht="15" customHeight="1" x14ac:dyDescent="0.25">
      <c r="A236" s="1"/>
      <c r="B236" s="16">
        <v>44255</v>
      </c>
      <c r="C236" s="8" t="s">
        <v>24</v>
      </c>
      <c r="D236" s="8" t="s">
        <v>25</v>
      </c>
      <c r="E236" s="9">
        <v>2</v>
      </c>
      <c r="F236" s="8" t="s">
        <v>490</v>
      </c>
      <c r="G236" s="8" t="s">
        <v>20</v>
      </c>
      <c r="H236" s="68">
        <v>3</v>
      </c>
      <c r="I236" s="10">
        <v>2.0499999999999998</v>
      </c>
      <c r="J236" s="8" t="s">
        <v>23</v>
      </c>
      <c r="K236" s="35"/>
      <c r="L236" s="35"/>
      <c r="M236" s="35"/>
      <c r="N236" s="35"/>
      <c r="O236" s="31">
        <f t="shared" si="28"/>
        <v>-3</v>
      </c>
      <c r="P236" s="31">
        <f t="shared" si="29"/>
        <v>-3</v>
      </c>
      <c r="Q236" s="31">
        <f t="shared" si="30"/>
        <v>-3</v>
      </c>
      <c r="R236" s="39">
        <f t="shared" si="31"/>
        <v>-3</v>
      </c>
      <c r="S236" s="33">
        <f t="shared" si="34"/>
        <v>161.76000000000002</v>
      </c>
      <c r="T236" s="33">
        <f t="shared" si="34"/>
        <v>46.639999999999993</v>
      </c>
      <c r="U236" s="33">
        <f t="shared" si="34"/>
        <v>71.219999999999985</v>
      </c>
      <c r="V236" s="33">
        <f t="shared" si="34"/>
        <v>110.85000000000001</v>
      </c>
      <c r="W236" s="4" t="s">
        <v>489</v>
      </c>
    </row>
    <row r="237" spans="1:23" s="4" customFormat="1" ht="15" customHeight="1" x14ac:dyDescent="0.25">
      <c r="A237" s="1"/>
      <c r="B237" s="16">
        <v>44255</v>
      </c>
      <c r="C237" s="8" t="s">
        <v>24</v>
      </c>
      <c r="D237" s="8" t="s">
        <v>25</v>
      </c>
      <c r="E237" s="9">
        <v>2</v>
      </c>
      <c r="F237" s="8" t="s">
        <v>491</v>
      </c>
      <c r="G237" s="8" t="s">
        <v>20</v>
      </c>
      <c r="H237" s="68">
        <v>1</v>
      </c>
      <c r="I237" s="10">
        <v>4.8899999999999997</v>
      </c>
      <c r="J237" s="8" t="s">
        <v>18</v>
      </c>
      <c r="K237" s="35"/>
      <c r="L237" s="35"/>
      <c r="M237" s="35"/>
      <c r="N237" s="35"/>
      <c r="O237" s="31">
        <f t="shared" si="28"/>
        <v>-1</v>
      </c>
      <c r="P237" s="31">
        <f t="shared" si="29"/>
        <v>-1</v>
      </c>
      <c r="Q237" s="31">
        <f t="shared" si="30"/>
        <v>-1</v>
      </c>
      <c r="R237" s="39">
        <f t="shared" si="31"/>
        <v>-1</v>
      </c>
      <c r="S237" s="33">
        <f t="shared" si="34"/>
        <v>160.76000000000002</v>
      </c>
      <c r="T237" s="33">
        <f t="shared" si="34"/>
        <v>45.639999999999993</v>
      </c>
      <c r="U237" s="33">
        <f t="shared" si="34"/>
        <v>70.219999999999985</v>
      </c>
      <c r="V237" s="33">
        <f t="shared" si="34"/>
        <v>109.85000000000001</v>
      </c>
      <c r="W237" s="4" t="s">
        <v>489</v>
      </c>
    </row>
    <row r="238" spans="1:23" s="4" customFormat="1" ht="15" customHeight="1" x14ac:dyDescent="0.25">
      <c r="A238" s="1"/>
      <c r="B238" s="16">
        <v>44255</v>
      </c>
      <c r="C238" s="8" t="s">
        <v>24</v>
      </c>
      <c r="D238" s="8" t="s">
        <v>25</v>
      </c>
      <c r="E238" s="9">
        <v>4</v>
      </c>
      <c r="F238" s="8" t="s">
        <v>131</v>
      </c>
      <c r="G238" s="8" t="s">
        <v>20</v>
      </c>
      <c r="H238" s="68">
        <v>4</v>
      </c>
      <c r="I238" s="10">
        <v>2.59</v>
      </c>
      <c r="J238" s="8" t="s">
        <v>6</v>
      </c>
      <c r="K238" s="35">
        <v>3.8</v>
      </c>
      <c r="L238" s="35">
        <v>3.9</v>
      </c>
      <c r="M238" s="35">
        <v>4</v>
      </c>
      <c r="N238" s="35">
        <v>5.1100000000000003</v>
      </c>
      <c r="O238" s="31">
        <f t="shared" si="28"/>
        <v>11.2</v>
      </c>
      <c r="P238" s="31">
        <f t="shared" si="29"/>
        <v>11.6</v>
      </c>
      <c r="Q238" s="31">
        <f t="shared" si="30"/>
        <v>12</v>
      </c>
      <c r="R238" s="39">
        <f t="shared" si="31"/>
        <v>16.440000000000001</v>
      </c>
      <c r="S238" s="33">
        <f t="shared" si="34"/>
        <v>171.96</v>
      </c>
      <c r="T238" s="33">
        <f t="shared" si="34"/>
        <v>57.239999999999995</v>
      </c>
      <c r="U238" s="33">
        <f t="shared" si="34"/>
        <v>82.219999999999985</v>
      </c>
      <c r="V238" s="33">
        <f t="shared" si="34"/>
        <v>126.29</v>
      </c>
      <c r="W238" s="4" t="s">
        <v>492</v>
      </c>
    </row>
    <row r="239" spans="1:23" s="4" customFormat="1" ht="15" customHeight="1" x14ac:dyDescent="0.25">
      <c r="A239" s="1"/>
      <c r="B239" s="16">
        <v>44255</v>
      </c>
      <c r="C239" s="8" t="s">
        <v>24</v>
      </c>
      <c r="D239" s="8" t="s">
        <v>25</v>
      </c>
      <c r="E239" s="9">
        <v>8</v>
      </c>
      <c r="F239" s="8" t="s">
        <v>494</v>
      </c>
      <c r="G239" s="8" t="s">
        <v>20</v>
      </c>
      <c r="H239" s="68">
        <v>4</v>
      </c>
      <c r="I239" s="10">
        <v>2.66</v>
      </c>
      <c r="J239" s="8" t="s">
        <v>6</v>
      </c>
      <c r="K239" s="35">
        <v>2.6</v>
      </c>
      <c r="L239" s="35">
        <v>2.8</v>
      </c>
      <c r="M239" s="35">
        <v>2.8</v>
      </c>
      <c r="N239" s="35">
        <v>3.31</v>
      </c>
      <c r="O239" s="31">
        <f t="shared" si="28"/>
        <v>6.4</v>
      </c>
      <c r="P239" s="31">
        <f t="shared" si="29"/>
        <v>7.1999999999999993</v>
      </c>
      <c r="Q239" s="31">
        <f t="shared" si="30"/>
        <v>7.1999999999999993</v>
      </c>
      <c r="R239" s="39">
        <f t="shared" si="31"/>
        <v>9.24</v>
      </c>
      <c r="S239" s="33">
        <f t="shared" si="34"/>
        <v>178.36</v>
      </c>
      <c r="T239" s="33">
        <f t="shared" si="34"/>
        <v>64.44</v>
      </c>
      <c r="U239" s="33">
        <f t="shared" si="34"/>
        <v>89.419999999999987</v>
      </c>
      <c r="V239" s="33">
        <f t="shared" si="34"/>
        <v>135.53</v>
      </c>
      <c r="W239" s="4" t="s">
        <v>493</v>
      </c>
    </row>
    <row r="240" spans="1:23" s="4" customFormat="1" ht="15" customHeight="1" x14ac:dyDescent="0.25">
      <c r="A240" s="1"/>
      <c r="B240" s="16">
        <v>44258</v>
      </c>
      <c r="C240" s="8" t="s">
        <v>17</v>
      </c>
      <c r="D240" s="8" t="s">
        <v>39</v>
      </c>
      <c r="E240" s="9">
        <v>4</v>
      </c>
      <c r="F240" s="8" t="s">
        <v>172</v>
      </c>
      <c r="G240" s="8" t="s">
        <v>20</v>
      </c>
      <c r="H240" s="68">
        <v>2</v>
      </c>
      <c r="I240" s="10">
        <v>3.76</v>
      </c>
      <c r="J240" s="8" t="s">
        <v>23</v>
      </c>
      <c r="K240" s="35"/>
      <c r="L240" s="35"/>
      <c r="M240" s="35"/>
      <c r="N240" s="35"/>
      <c r="O240" s="31">
        <f t="shared" si="28"/>
        <v>-2</v>
      </c>
      <c r="P240" s="31">
        <f t="shared" si="29"/>
        <v>-2</v>
      </c>
      <c r="Q240" s="31">
        <f t="shared" si="30"/>
        <v>-2</v>
      </c>
      <c r="R240" s="39">
        <f t="shared" si="31"/>
        <v>-2</v>
      </c>
      <c r="S240" s="33">
        <f t="shared" si="34"/>
        <v>176.36</v>
      </c>
      <c r="T240" s="33">
        <f t="shared" si="34"/>
        <v>62.44</v>
      </c>
      <c r="U240" s="33">
        <f t="shared" si="34"/>
        <v>87.419999999999987</v>
      </c>
      <c r="V240" s="33">
        <f t="shared" si="34"/>
        <v>133.53</v>
      </c>
      <c r="W240" s="4" t="s">
        <v>495</v>
      </c>
    </row>
    <row r="241" spans="1:23" s="4" customFormat="1" ht="15" customHeight="1" x14ac:dyDescent="0.25">
      <c r="A241" s="1"/>
      <c r="B241" s="16">
        <v>44258</v>
      </c>
      <c r="C241" s="8" t="s">
        <v>17</v>
      </c>
      <c r="D241" s="8" t="s">
        <v>39</v>
      </c>
      <c r="E241" s="9">
        <v>4</v>
      </c>
      <c r="F241" s="8" t="s">
        <v>172</v>
      </c>
      <c r="G241" s="8" t="s">
        <v>21</v>
      </c>
      <c r="H241" s="68">
        <v>4</v>
      </c>
      <c r="I241" s="10">
        <v>3.76</v>
      </c>
      <c r="J241" s="8" t="s">
        <v>23</v>
      </c>
      <c r="K241" s="35">
        <v>2.16</v>
      </c>
      <c r="L241" s="35">
        <v>1.8</v>
      </c>
      <c r="M241" s="35"/>
      <c r="N241" s="35">
        <v>1.92</v>
      </c>
      <c r="O241" s="31">
        <f t="shared" si="28"/>
        <v>4.6400000000000006</v>
      </c>
      <c r="P241" s="31">
        <f t="shared" si="29"/>
        <v>3.2</v>
      </c>
      <c r="Q241" s="31">
        <f t="shared" si="30"/>
        <v>3.6799999999999997</v>
      </c>
      <c r="R241" s="39">
        <f t="shared" si="31"/>
        <v>3.6799999999999997</v>
      </c>
      <c r="S241" s="33">
        <f t="shared" si="34"/>
        <v>181</v>
      </c>
      <c r="T241" s="33">
        <f t="shared" si="34"/>
        <v>65.64</v>
      </c>
      <c r="U241" s="33">
        <f t="shared" si="34"/>
        <v>91.1</v>
      </c>
      <c r="V241" s="33">
        <f t="shared" si="34"/>
        <v>137.21</v>
      </c>
      <c r="W241" s="4" t="s">
        <v>495</v>
      </c>
    </row>
    <row r="242" spans="1:23" s="4" customFormat="1" ht="15" customHeight="1" x14ac:dyDescent="0.25">
      <c r="A242" s="1"/>
      <c r="B242" s="16">
        <v>44258</v>
      </c>
      <c r="C242" s="8" t="s">
        <v>17</v>
      </c>
      <c r="D242" s="8" t="s">
        <v>39</v>
      </c>
      <c r="E242" s="9">
        <v>5</v>
      </c>
      <c r="F242" s="8" t="s">
        <v>44</v>
      </c>
      <c r="G242" s="8" t="s">
        <v>20</v>
      </c>
      <c r="H242" s="68">
        <v>1</v>
      </c>
      <c r="I242" s="10">
        <v>5.8</v>
      </c>
      <c r="J242" s="8" t="s">
        <v>18</v>
      </c>
      <c r="K242" s="35"/>
      <c r="L242" s="35"/>
      <c r="M242" s="35"/>
      <c r="N242" s="35"/>
      <c r="O242" s="31">
        <f t="shared" si="28"/>
        <v>-1</v>
      </c>
      <c r="P242" s="31">
        <f t="shared" si="29"/>
        <v>-1</v>
      </c>
      <c r="Q242" s="31">
        <f t="shared" si="30"/>
        <v>-1</v>
      </c>
      <c r="R242" s="39">
        <f t="shared" si="31"/>
        <v>-1</v>
      </c>
      <c r="S242" s="33">
        <f t="shared" si="34"/>
        <v>180</v>
      </c>
      <c r="T242" s="33">
        <f t="shared" si="34"/>
        <v>64.64</v>
      </c>
      <c r="U242" s="33">
        <f t="shared" si="34"/>
        <v>90.1</v>
      </c>
      <c r="V242" s="33">
        <f t="shared" si="34"/>
        <v>136.21</v>
      </c>
      <c r="W242" s="4" t="s">
        <v>496</v>
      </c>
    </row>
    <row r="243" spans="1:23" s="4" customFormat="1" ht="15" customHeight="1" x14ac:dyDescent="0.25">
      <c r="A243" s="1"/>
      <c r="B243" s="16">
        <v>44258</v>
      </c>
      <c r="C243" s="8" t="s">
        <v>17</v>
      </c>
      <c r="D243" s="8" t="s">
        <v>39</v>
      </c>
      <c r="E243" s="9">
        <v>5</v>
      </c>
      <c r="F243" s="8" t="s">
        <v>497</v>
      </c>
      <c r="G243" s="8" t="s">
        <v>20</v>
      </c>
      <c r="H243" s="68">
        <v>1</v>
      </c>
      <c r="I243" s="10">
        <v>6.43</v>
      </c>
      <c r="J243" s="8" t="s">
        <v>18</v>
      </c>
      <c r="K243" s="35"/>
      <c r="L243" s="35"/>
      <c r="M243" s="35"/>
      <c r="N243" s="35"/>
      <c r="O243" s="31">
        <f t="shared" si="28"/>
        <v>-1</v>
      </c>
      <c r="P243" s="31">
        <f t="shared" si="29"/>
        <v>-1</v>
      </c>
      <c r="Q243" s="31">
        <f t="shared" si="30"/>
        <v>-1</v>
      </c>
      <c r="R243" s="39">
        <f t="shared" si="31"/>
        <v>-1</v>
      </c>
      <c r="S243" s="33">
        <f t="shared" si="34"/>
        <v>179</v>
      </c>
      <c r="T243" s="33">
        <f t="shared" si="34"/>
        <v>63.64</v>
      </c>
      <c r="U243" s="33">
        <f t="shared" si="34"/>
        <v>89.1</v>
      </c>
      <c r="V243" s="33">
        <f t="shared" si="34"/>
        <v>135.21</v>
      </c>
      <c r="W243" s="4" t="s">
        <v>496</v>
      </c>
    </row>
    <row r="244" spans="1:23" s="4" customFormat="1" ht="15" customHeight="1" x14ac:dyDescent="0.25">
      <c r="A244" s="1"/>
      <c r="B244" s="16">
        <v>44258</v>
      </c>
      <c r="C244" s="8" t="s">
        <v>17</v>
      </c>
      <c r="D244" s="8" t="s">
        <v>39</v>
      </c>
      <c r="E244" s="9">
        <v>6</v>
      </c>
      <c r="F244" s="8" t="s">
        <v>157</v>
      </c>
      <c r="G244" s="8" t="s">
        <v>20</v>
      </c>
      <c r="H244" s="68">
        <v>2</v>
      </c>
      <c r="I244" s="10">
        <v>3.14</v>
      </c>
      <c r="J244" s="8" t="s">
        <v>18</v>
      </c>
      <c r="K244" s="35"/>
      <c r="L244" s="35"/>
      <c r="M244" s="35"/>
      <c r="N244" s="35"/>
      <c r="O244" s="31">
        <f t="shared" si="28"/>
        <v>-2</v>
      </c>
      <c r="P244" s="31">
        <f t="shared" si="29"/>
        <v>-2</v>
      </c>
      <c r="Q244" s="31">
        <f t="shared" si="30"/>
        <v>-2</v>
      </c>
      <c r="R244" s="39">
        <f t="shared" si="31"/>
        <v>-2</v>
      </c>
      <c r="S244" s="33">
        <f t="shared" si="34"/>
        <v>177</v>
      </c>
      <c r="T244" s="33">
        <f t="shared" si="34"/>
        <v>61.64</v>
      </c>
      <c r="U244" s="33">
        <f t="shared" si="34"/>
        <v>87.1</v>
      </c>
      <c r="V244" s="33">
        <f t="shared" si="34"/>
        <v>133.21</v>
      </c>
      <c r="W244" s="4" t="s">
        <v>498</v>
      </c>
    </row>
    <row r="245" spans="1:23" s="4" customFormat="1" ht="15" customHeight="1" x14ac:dyDescent="0.25">
      <c r="A245" s="1"/>
      <c r="B245" s="16">
        <v>44259</v>
      </c>
      <c r="C245" s="8" t="s">
        <v>43</v>
      </c>
      <c r="D245" s="8" t="s">
        <v>67</v>
      </c>
      <c r="E245" s="9">
        <v>4</v>
      </c>
      <c r="F245" s="8" t="s">
        <v>106</v>
      </c>
      <c r="G245" s="8" t="s">
        <v>20</v>
      </c>
      <c r="H245" s="68">
        <v>1</v>
      </c>
      <c r="I245" s="10">
        <v>3.4</v>
      </c>
      <c r="J245" s="8" t="s">
        <v>18</v>
      </c>
      <c r="K245" s="35"/>
      <c r="L245" s="35"/>
      <c r="M245" s="35"/>
      <c r="N245" s="35"/>
      <c r="O245" s="31">
        <f t="shared" si="28"/>
        <v>-1</v>
      </c>
      <c r="P245" s="31">
        <f t="shared" si="29"/>
        <v>-1</v>
      </c>
      <c r="Q245" s="31">
        <f t="shared" si="30"/>
        <v>-1</v>
      </c>
      <c r="R245" s="39">
        <f t="shared" si="31"/>
        <v>-1</v>
      </c>
      <c r="S245" s="33">
        <f t="shared" si="34"/>
        <v>176</v>
      </c>
      <c r="T245" s="33">
        <f t="shared" si="34"/>
        <v>60.64</v>
      </c>
      <c r="U245" s="33">
        <f t="shared" si="34"/>
        <v>86.1</v>
      </c>
      <c r="V245" s="33">
        <f t="shared" si="34"/>
        <v>132.21</v>
      </c>
      <c r="W245" s="4" t="s">
        <v>499</v>
      </c>
    </row>
    <row r="246" spans="1:23" s="4" customFormat="1" ht="15" customHeight="1" x14ac:dyDescent="0.25">
      <c r="A246" s="1"/>
      <c r="B246" s="16">
        <v>44259</v>
      </c>
      <c r="C246" s="8" t="s">
        <v>43</v>
      </c>
      <c r="D246" s="8" t="s">
        <v>67</v>
      </c>
      <c r="E246" s="9">
        <v>4</v>
      </c>
      <c r="F246" s="8" t="s">
        <v>501</v>
      </c>
      <c r="G246" s="8" t="s">
        <v>20</v>
      </c>
      <c r="H246" s="68">
        <v>1</v>
      </c>
      <c r="I246" s="10">
        <v>3.93</v>
      </c>
      <c r="J246" s="8" t="s">
        <v>23</v>
      </c>
      <c r="K246" s="35"/>
      <c r="L246" s="35"/>
      <c r="M246" s="35"/>
      <c r="N246" s="35"/>
      <c r="O246" s="31">
        <f t="shared" si="28"/>
        <v>-1</v>
      </c>
      <c r="P246" s="31">
        <f t="shared" si="29"/>
        <v>-1</v>
      </c>
      <c r="Q246" s="31">
        <f t="shared" si="30"/>
        <v>-1</v>
      </c>
      <c r="R246" s="39">
        <f t="shared" si="31"/>
        <v>-1</v>
      </c>
      <c r="S246" s="33">
        <f t="shared" si="34"/>
        <v>175</v>
      </c>
      <c r="T246" s="33">
        <f t="shared" si="34"/>
        <v>59.64</v>
      </c>
      <c r="U246" s="33">
        <f t="shared" si="34"/>
        <v>85.1</v>
      </c>
      <c r="V246" s="33">
        <f t="shared" si="34"/>
        <v>131.21</v>
      </c>
      <c r="W246" s="4" t="s">
        <v>499</v>
      </c>
    </row>
    <row r="247" spans="1:23" s="4" customFormat="1" ht="15" customHeight="1" x14ac:dyDescent="0.25">
      <c r="A247" s="1"/>
      <c r="B247" s="16">
        <v>44259</v>
      </c>
      <c r="C247" s="8" t="s">
        <v>43</v>
      </c>
      <c r="D247" s="8" t="s">
        <v>67</v>
      </c>
      <c r="E247" s="9">
        <v>5</v>
      </c>
      <c r="F247" s="8" t="s">
        <v>502</v>
      </c>
      <c r="G247" s="8" t="s">
        <v>20</v>
      </c>
      <c r="H247" s="68">
        <v>4</v>
      </c>
      <c r="I247" s="10">
        <v>1.8</v>
      </c>
      <c r="J247" s="8" t="s">
        <v>5</v>
      </c>
      <c r="K247" s="35"/>
      <c r="L247" s="35"/>
      <c r="M247" s="35"/>
      <c r="N247" s="35"/>
      <c r="O247" s="31">
        <f t="shared" si="28"/>
        <v>-4</v>
      </c>
      <c r="P247" s="31">
        <f t="shared" si="29"/>
        <v>-4</v>
      </c>
      <c r="Q247" s="31">
        <f t="shared" si="30"/>
        <v>-4</v>
      </c>
      <c r="R247" s="39">
        <f t="shared" si="31"/>
        <v>-4</v>
      </c>
      <c r="S247" s="33">
        <f t="shared" si="34"/>
        <v>171</v>
      </c>
      <c r="T247" s="33">
        <f t="shared" si="34"/>
        <v>55.64</v>
      </c>
      <c r="U247" s="33">
        <f t="shared" si="34"/>
        <v>81.099999999999994</v>
      </c>
      <c r="V247" s="33">
        <f t="shared" si="34"/>
        <v>127.21000000000001</v>
      </c>
      <c r="W247" s="4" t="s">
        <v>500</v>
      </c>
    </row>
    <row r="248" spans="1:23" s="4" customFormat="1" ht="15" customHeight="1" x14ac:dyDescent="0.25">
      <c r="A248" s="1"/>
      <c r="B248" s="16">
        <v>44259</v>
      </c>
      <c r="C248" s="8" t="s">
        <v>43</v>
      </c>
      <c r="D248" s="8" t="s">
        <v>67</v>
      </c>
      <c r="E248" s="9">
        <v>5</v>
      </c>
      <c r="F248" s="8" t="s">
        <v>503</v>
      </c>
      <c r="G248" s="8" t="s">
        <v>20</v>
      </c>
      <c r="H248" s="68">
        <v>1</v>
      </c>
      <c r="I248" s="10">
        <v>7.24</v>
      </c>
      <c r="J248" s="8" t="s">
        <v>18</v>
      </c>
      <c r="K248" s="35"/>
      <c r="L248" s="35"/>
      <c r="M248" s="35"/>
      <c r="N248" s="35"/>
      <c r="O248" s="31">
        <f t="shared" si="28"/>
        <v>-1</v>
      </c>
      <c r="P248" s="31">
        <f t="shared" si="29"/>
        <v>-1</v>
      </c>
      <c r="Q248" s="31">
        <f t="shared" si="30"/>
        <v>-1</v>
      </c>
      <c r="R248" s="39">
        <f t="shared" si="31"/>
        <v>-1</v>
      </c>
      <c r="S248" s="33">
        <f t="shared" si="34"/>
        <v>170</v>
      </c>
      <c r="T248" s="33">
        <f t="shared" si="34"/>
        <v>54.64</v>
      </c>
      <c r="U248" s="33">
        <f t="shared" si="34"/>
        <v>80.099999999999994</v>
      </c>
      <c r="V248" s="33">
        <f t="shared" si="34"/>
        <v>126.21000000000001</v>
      </c>
      <c r="W248" s="4" t="s">
        <v>500</v>
      </c>
    </row>
    <row r="249" spans="1:23" s="4" customFormat="1" ht="15" customHeight="1" x14ac:dyDescent="0.25">
      <c r="A249" s="1"/>
      <c r="B249" s="16">
        <v>44261</v>
      </c>
      <c r="C249" s="8" t="s">
        <v>15</v>
      </c>
      <c r="D249" s="8" t="s">
        <v>0</v>
      </c>
      <c r="E249" s="9">
        <v>1</v>
      </c>
      <c r="F249" s="8" t="s">
        <v>505</v>
      </c>
      <c r="G249" s="8" t="s">
        <v>20</v>
      </c>
      <c r="H249" s="68">
        <v>1</v>
      </c>
      <c r="I249" s="10">
        <v>4.8899999999999997</v>
      </c>
      <c r="J249" s="8" t="s">
        <v>5</v>
      </c>
      <c r="K249" s="35"/>
      <c r="L249" s="35"/>
      <c r="M249" s="35"/>
      <c r="N249" s="35"/>
      <c r="O249" s="31">
        <f t="shared" si="28"/>
        <v>-1</v>
      </c>
      <c r="P249" s="31">
        <f t="shared" si="29"/>
        <v>-1</v>
      </c>
      <c r="Q249" s="31">
        <f t="shared" si="30"/>
        <v>-1</v>
      </c>
      <c r="R249" s="39">
        <f t="shared" si="31"/>
        <v>-1</v>
      </c>
      <c r="S249" s="33">
        <f t="shared" ref="S249:V264" si="35">O249+S248</f>
        <v>169</v>
      </c>
      <c r="T249" s="33">
        <f t="shared" si="35"/>
        <v>53.64</v>
      </c>
      <c r="U249" s="33">
        <f t="shared" si="35"/>
        <v>79.099999999999994</v>
      </c>
      <c r="V249" s="33">
        <f t="shared" si="35"/>
        <v>125.21000000000001</v>
      </c>
      <c r="W249" s="4" t="s">
        <v>504</v>
      </c>
    </row>
    <row r="250" spans="1:23" s="4" customFormat="1" ht="15" customHeight="1" x14ac:dyDescent="0.25">
      <c r="A250" s="1"/>
      <c r="B250" s="16">
        <v>44261</v>
      </c>
      <c r="C250" s="8" t="s">
        <v>15</v>
      </c>
      <c r="D250" s="8" t="s">
        <v>0</v>
      </c>
      <c r="E250" s="9">
        <v>4</v>
      </c>
      <c r="F250" s="8" t="s">
        <v>80</v>
      </c>
      <c r="G250" s="8" t="s">
        <v>20</v>
      </c>
      <c r="H250" s="68">
        <v>6</v>
      </c>
      <c r="I250" s="10">
        <v>1.79</v>
      </c>
      <c r="J250" s="8" t="s">
        <v>6</v>
      </c>
      <c r="K250" s="35">
        <v>2.1</v>
      </c>
      <c r="L250" s="35">
        <v>1.8</v>
      </c>
      <c r="M250" s="35">
        <v>1.8</v>
      </c>
      <c r="N250" s="35">
        <v>2</v>
      </c>
      <c r="O250" s="31">
        <f t="shared" si="28"/>
        <v>6.6000000000000014</v>
      </c>
      <c r="P250" s="31">
        <f t="shared" si="29"/>
        <v>4.8000000000000007</v>
      </c>
      <c r="Q250" s="31">
        <f t="shared" si="30"/>
        <v>4.8000000000000007</v>
      </c>
      <c r="R250" s="39">
        <f t="shared" si="31"/>
        <v>6</v>
      </c>
      <c r="S250" s="33">
        <f t="shared" si="35"/>
        <v>175.6</v>
      </c>
      <c r="T250" s="33">
        <f t="shared" si="35"/>
        <v>58.44</v>
      </c>
      <c r="U250" s="33">
        <f t="shared" si="35"/>
        <v>83.899999999999991</v>
      </c>
      <c r="V250" s="33">
        <f t="shared" si="35"/>
        <v>131.21</v>
      </c>
      <c r="W250" s="4" t="s">
        <v>506</v>
      </c>
    </row>
    <row r="251" spans="1:23" s="4" customFormat="1" ht="15" customHeight="1" x14ac:dyDescent="0.25">
      <c r="A251" s="1"/>
      <c r="B251" s="16">
        <v>44261</v>
      </c>
      <c r="C251" s="8" t="s">
        <v>15</v>
      </c>
      <c r="D251" s="8" t="s">
        <v>0</v>
      </c>
      <c r="E251" s="9">
        <v>6</v>
      </c>
      <c r="F251" s="8" t="s">
        <v>164</v>
      </c>
      <c r="G251" s="8" t="s">
        <v>20</v>
      </c>
      <c r="H251" s="68">
        <v>6</v>
      </c>
      <c r="I251" s="10">
        <v>2.63</v>
      </c>
      <c r="J251" s="8" t="s">
        <v>23</v>
      </c>
      <c r="K251" s="35"/>
      <c r="L251" s="35"/>
      <c r="M251" s="35"/>
      <c r="N251" s="35"/>
      <c r="O251" s="31">
        <f t="shared" si="28"/>
        <v>-6</v>
      </c>
      <c r="P251" s="31">
        <f t="shared" si="29"/>
        <v>-6</v>
      </c>
      <c r="Q251" s="31">
        <f t="shared" si="30"/>
        <v>-6</v>
      </c>
      <c r="R251" s="39">
        <f t="shared" si="31"/>
        <v>-6</v>
      </c>
      <c r="S251" s="33">
        <f t="shared" si="35"/>
        <v>169.6</v>
      </c>
      <c r="T251" s="33">
        <f t="shared" si="35"/>
        <v>52.44</v>
      </c>
      <c r="U251" s="33">
        <f t="shared" si="35"/>
        <v>77.899999999999991</v>
      </c>
      <c r="V251" s="33">
        <f t="shared" si="35"/>
        <v>125.21000000000001</v>
      </c>
      <c r="W251" s="4" t="s">
        <v>507</v>
      </c>
    </row>
    <row r="252" spans="1:23" s="4" customFormat="1" ht="15" customHeight="1" x14ac:dyDescent="0.25">
      <c r="A252" s="1"/>
      <c r="B252" s="16">
        <v>44261</v>
      </c>
      <c r="C252" s="8" t="s">
        <v>15</v>
      </c>
      <c r="D252" s="8" t="s">
        <v>0</v>
      </c>
      <c r="E252" s="9">
        <v>6</v>
      </c>
      <c r="F252" s="8" t="s">
        <v>508</v>
      </c>
      <c r="G252" s="8" t="s">
        <v>20</v>
      </c>
      <c r="H252" s="68">
        <v>2</v>
      </c>
      <c r="I252" s="10">
        <v>3.73</v>
      </c>
      <c r="J252" s="8" t="s">
        <v>5</v>
      </c>
      <c r="K252" s="35"/>
      <c r="L252" s="35"/>
      <c r="M252" s="35"/>
      <c r="N252" s="35"/>
      <c r="O252" s="31">
        <f t="shared" si="28"/>
        <v>-2</v>
      </c>
      <c r="P252" s="31">
        <f t="shared" si="29"/>
        <v>-2</v>
      </c>
      <c r="Q252" s="31">
        <f t="shared" si="30"/>
        <v>-2</v>
      </c>
      <c r="R252" s="39">
        <f t="shared" si="31"/>
        <v>-2</v>
      </c>
      <c r="S252" s="33">
        <f t="shared" si="35"/>
        <v>167.6</v>
      </c>
      <c r="T252" s="33">
        <f t="shared" si="35"/>
        <v>50.44</v>
      </c>
      <c r="U252" s="33">
        <f t="shared" si="35"/>
        <v>75.899999999999991</v>
      </c>
      <c r="V252" s="33">
        <f t="shared" si="35"/>
        <v>123.21000000000001</v>
      </c>
      <c r="W252" s="4" t="s">
        <v>507</v>
      </c>
    </row>
    <row r="253" spans="1:23" s="4" customFormat="1" ht="15" customHeight="1" x14ac:dyDescent="0.25">
      <c r="A253" s="1"/>
      <c r="B253" s="16">
        <v>44261</v>
      </c>
      <c r="C253" s="8" t="s">
        <v>15</v>
      </c>
      <c r="D253" s="8" t="s">
        <v>0</v>
      </c>
      <c r="E253" s="9">
        <v>7</v>
      </c>
      <c r="F253" s="8" t="s">
        <v>510</v>
      </c>
      <c r="G253" s="8" t="s">
        <v>20</v>
      </c>
      <c r="H253" s="68">
        <v>2</v>
      </c>
      <c r="I253" s="10">
        <v>3.38</v>
      </c>
      <c r="J253" s="8" t="s">
        <v>18</v>
      </c>
      <c r="K253" s="35"/>
      <c r="L253" s="35"/>
      <c r="M253" s="35"/>
      <c r="N253" s="35"/>
      <c r="O253" s="31">
        <f t="shared" si="28"/>
        <v>-2</v>
      </c>
      <c r="P253" s="31">
        <f t="shared" si="29"/>
        <v>-2</v>
      </c>
      <c r="Q253" s="31">
        <f t="shared" si="30"/>
        <v>-2</v>
      </c>
      <c r="R253" s="39">
        <f t="shared" si="31"/>
        <v>-2</v>
      </c>
      <c r="S253" s="33">
        <f t="shared" si="35"/>
        <v>165.6</v>
      </c>
      <c r="T253" s="33">
        <f t="shared" si="35"/>
        <v>48.44</v>
      </c>
      <c r="U253" s="33">
        <f t="shared" si="35"/>
        <v>73.899999999999991</v>
      </c>
      <c r="V253" s="33">
        <f t="shared" si="35"/>
        <v>121.21000000000001</v>
      </c>
      <c r="W253" s="4" t="s">
        <v>509</v>
      </c>
    </row>
    <row r="254" spans="1:23" s="4" customFormat="1" ht="15" customHeight="1" x14ac:dyDescent="0.25">
      <c r="A254" s="1"/>
      <c r="B254" s="16">
        <v>44261</v>
      </c>
      <c r="C254" s="8" t="s">
        <v>15</v>
      </c>
      <c r="D254" s="8" t="s">
        <v>0</v>
      </c>
      <c r="E254" s="9">
        <v>8</v>
      </c>
      <c r="F254" s="8" t="s">
        <v>373</v>
      </c>
      <c r="G254" s="8" t="s">
        <v>20</v>
      </c>
      <c r="H254" s="68">
        <v>1</v>
      </c>
      <c r="I254" s="10">
        <v>7.46</v>
      </c>
      <c r="J254" s="8" t="s">
        <v>18</v>
      </c>
      <c r="K254" s="35"/>
      <c r="L254" s="35"/>
      <c r="M254" s="35"/>
      <c r="N254" s="35"/>
      <c r="O254" s="31">
        <f t="shared" si="28"/>
        <v>-1</v>
      </c>
      <c r="P254" s="31">
        <f t="shared" si="29"/>
        <v>-1</v>
      </c>
      <c r="Q254" s="31">
        <f t="shared" si="30"/>
        <v>-1</v>
      </c>
      <c r="R254" s="39">
        <f t="shared" si="31"/>
        <v>-1</v>
      </c>
      <c r="S254" s="33">
        <f t="shared" si="35"/>
        <v>164.6</v>
      </c>
      <c r="T254" s="33">
        <f t="shared" si="35"/>
        <v>47.44</v>
      </c>
      <c r="U254" s="33">
        <f t="shared" si="35"/>
        <v>72.899999999999991</v>
      </c>
      <c r="V254" s="33">
        <f t="shared" si="35"/>
        <v>120.21000000000001</v>
      </c>
      <c r="W254" s="4" t="s">
        <v>511</v>
      </c>
    </row>
    <row r="255" spans="1:23" s="4" customFormat="1" ht="15" customHeight="1" x14ac:dyDescent="0.25">
      <c r="A255" s="1"/>
      <c r="B255" s="16">
        <v>44261</v>
      </c>
      <c r="C255" s="8" t="s">
        <v>15</v>
      </c>
      <c r="D255" s="8" t="s">
        <v>0</v>
      </c>
      <c r="E255" s="9">
        <v>9</v>
      </c>
      <c r="F255" s="8" t="s">
        <v>513</v>
      </c>
      <c r="G255" s="8" t="s">
        <v>20</v>
      </c>
      <c r="H255" s="68">
        <v>5</v>
      </c>
      <c r="I255" s="10">
        <v>1.93</v>
      </c>
      <c r="J255" s="8" t="s">
        <v>6</v>
      </c>
      <c r="K255" s="35">
        <v>2.4500000000000002</v>
      </c>
      <c r="L255" s="35">
        <v>3.1</v>
      </c>
      <c r="M255" s="35">
        <v>3.1</v>
      </c>
      <c r="N255" s="35">
        <v>3.07</v>
      </c>
      <c r="O255" s="31">
        <f t="shared" si="28"/>
        <v>7.25</v>
      </c>
      <c r="P255" s="31">
        <f t="shared" si="29"/>
        <v>10.5</v>
      </c>
      <c r="Q255" s="31">
        <f t="shared" si="30"/>
        <v>10.5</v>
      </c>
      <c r="R255" s="39">
        <f t="shared" si="31"/>
        <v>10.35</v>
      </c>
      <c r="S255" s="33">
        <f t="shared" si="35"/>
        <v>171.85</v>
      </c>
      <c r="T255" s="33">
        <f t="shared" si="35"/>
        <v>57.94</v>
      </c>
      <c r="U255" s="33">
        <f t="shared" si="35"/>
        <v>83.399999999999991</v>
      </c>
      <c r="V255" s="33">
        <f t="shared" si="35"/>
        <v>130.56</v>
      </c>
      <c r="W255" s="4" t="s">
        <v>512</v>
      </c>
    </row>
    <row r="256" spans="1:23" s="4" customFormat="1" ht="15" customHeight="1" x14ac:dyDescent="0.25">
      <c r="A256" s="1"/>
      <c r="B256" s="16">
        <v>44261</v>
      </c>
      <c r="C256" s="8" t="s">
        <v>15</v>
      </c>
      <c r="D256" s="8" t="s">
        <v>27</v>
      </c>
      <c r="E256" s="9">
        <v>2</v>
      </c>
      <c r="F256" s="8" t="s">
        <v>445</v>
      </c>
      <c r="G256" s="8" t="s">
        <v>20</v>
      </c>
      <c r="H256" s="68">
        <v>2</v>
      </c>
      <c r="I256" s="10">
        <v>4.29</v>
      </c>
      <c r="J256" s="8" t="s">
        <v>18</v>
      </c>
      <c r="K256" s="35"/>
      <c r="L256" s="35"/>
      <c r="M256" s="35"/>
      <c r="N256" s="35"/>
      <c r="O256" s="31">
        <f t="shared" si="28"/>
        <v>-2</v>
      </c>
      <c r="P256" s="31">
        <f t="shared" si="29"/>
        <v>-2</v>
      </c>
      <c r="Q256" s="31">
        <f t="shared" si="30"/>
        <v>-2</v>
      </c>
      <c r="R256" s="39">
        <f t="shared" si="31"/>
        <v>-2</v>
      </c>
      <c r="S256" s="33">
        <f t="shared" si="35"/>
        <v>169.85</v>
      </c>
      <c r="T256" s="33">
        <f t="shared" si="35"/>
        <v>55.94</v>
      </c>
      <c r="U256" s="33">
        <f t="shared" si="35"/>
        <v>81.399999999999991</v>
      </c>
      <c r="V256" s="33">
        <f t="shared" si="35"/>
        <v>128.56</v>
      </c>
      <c r="W256" s="4" t="s">
        <v>514</v>
      </c>
    </row>
    <row r="257" spans="1:23" s="4" customFormat="1" ht="15" customHeight="1" x14ac:dyDescent="0.25">
      <c r="A257" s="1"/>
      <c r="B257" s="16">
        <v>44261</v>
      </c>
      <c r="C257" s="8" t="s">
        <v>15</v>
      </c>
      <c r="D257" s="8" t="s">
        <v>27</v>
      </c>
      <c r="E257" s="9">
        <v>2</v>
      </c>
      <c r="F257" s="8" t="s">
        <v>515</v>
      </c>
      <c r="G257" s="8" t="s">
        <v>20</v>
      </c>
      <c r="H257" s="68">
        <v>1</v>
      </c>
      <c r="I257" s="10">
        <v>6.5</v>
      </c>
      <c r="J257" s="8" t="s">
        <v>18</v>
      </c>
      <c r="K257" s="35"/>
      <c r="L257" s="35"/>
      <c r="M257" s="35"/>
      <c r="N257" s="35"/>
      <c r="O257" s="31">
        <f t="shared" si="28"/>
        <v>-1</v>
      </c>
      <c r="P257" s="31">
        <f t="shared" si="29"/>
        <v>-1</v>
      </c>
      <c r="Q257" s="31">
        <f t="shared" si="30"/>
        <v>-1</v>
      </c>
      <c r="R257" s="39">
        <f t="shared" si="31"/>
        <v>-1</v>
      </c>
      <c r="S257" s="33">
        <f t="shared" si="35"/>
        <v>168.85</v>
      </c>
      <c r="T257" s="33">
        <f t="shared" si="35"/>
        <v>54.94</v>
      </c>
      <c r="U257" s="33">
        <f t="shared" si="35"/>
        <v>80.399999999999991</v>
      </c>
      <c r="V257" s="33">
        <f t="shared" si="35"/>
        <v>127.56</v>
      </c>
      <c r="W257" s="4" t="s">
        <v>514</v>
      </c>
    </row>
    <row r="258" spans="1:23" s="4" customFormat="1" ht="15" customHeight="1" x14ac:dyDescent="0.25">
      <c r="A258" s="1"/>
      <c r="B258" s="16">
        <v>44261</v>
      </c>
      <c r="C258" s="8" t="s">
        <v>15</v>
      </c>
      <c r="D258" s="8" t="s">
        <v>27</v>
      </c>
      <c r="E258" s="9">
        <v>2</v>
      </c>
      <c r="F258" s="8" t="s">
        <v>516</v>
      </c>
      <c r="G258" s="8" t="s">
        <v>20</v>
      </c>
      <c r="H258" s="68">
        <v>1</v>
      </c>
      <c r="I258" s="10">
        <v>9.16</v>
      </c>
      <c r="J258" s="8" t="s">
        <v>23</v>
      </c>
      <c r="K258" s="35"/>
      <c r="L258" s="35"/>
      <c r="M258" s="35"/>
      <c r="N258" s="35"/>
      <c r="O258" s="31">
        <f t="shared" si="28"/>
        <v>-1</v>
      </c>
      <c r="P258" s="31">
        <f t="shared" si="29"/>
        <v>-1</v>
      </c>
      <c r="Q258" s="31">
        <f t="shared" si="30"/>
        <v>-1</v>
      </c>
      <c r="R258" s="39">
        <f t="shared" si="31"/>
        <v>-1</v>
      </c>
      <c r="S258" s="33">
        <f t="shared" si="35"/>
        <v>167.85</v>
      </c>
      <c r="T258" s="33">
        <f t="shared" si="35"/>
        <v>53.94</v>
      </c>
      <c r="U258" s="33">
        <f t="shared" si="35"/>
        <v>79.399999999999991</v>
      </c>
      <c r="V258" s="33">
        <f t="shared" si="35"/>
        <v>126.56</v>
      </c>
      <c r="W258" s="4" t="s">
        <v>514</v>
      </c>
    </row>
    <row r="259" spans="1:23" s="4" customFormat="1" ht="15" customHeight="1" x14ac:dyDescent="0.25">
      <c r="A259" s="1"/>
      <c r="B259" s="16">
        <v>44261</v>
      </c>
      <c r="C259" s="8" t="s">
        <v>15</v>
      </c>
      <c r="D259" s="8" t="s">
        <v>27</v>
      </c>
      <c r="E259" s="9">
        <v>2</v>
      </c>
      <c r="F259" s="8" t="s">
        <v>517</v>
      </c>
      <c r="G259" s="8" t="s">
        <v>20</v>
      </c>
      <c r="H259" s="68">
        <v>1</v>
      </c>
      <c r="I259" s="10">
        <v>11</v>
      </c>
      <c r="J259" s="8" t="s">
        <v>5</v>
      </c>
      <c r="K259" s="35"/>
      <c r="L259" s="35"/>
      <c r="M259" s="35"/>
      <c r="N259" s="35"/>
      <c r="O259" s="31">
        <f t="shared" si="28"/>
        <v>-1</v>
      </c>
      <c r="P259" s="31">
        <f t="shared" si="29"/>
        <v>-1</v>
      </c>
      <c r="Q259" s="31">
        <f t="shared" si="30"/>
        <v>-1</v>
      </c>
      <c r="R259" s="39">
        <f t="shared" si="31"/>
        <v>-1</v>
      </c>
      <c r="S259" s="33">
        <f t="shared" si="35"/>
        <v>166.85</v>
      </c>
      <c r="T259" s="33">
        <f t="shared" si="35"/>
        <v>52.94</v>
      </c>
      <c r="U259" s="33">
        <f t="shared" si="35"/>
        <v>78.399999999999991</v>
      </c>
      <c r="V259" s="33">
        <f t="shared" si="35"/>
        <v>125.56</v>
      </c>
      <c r="W259" s="4" t="s">
        <v>514</v>
      </c>
    </row>
    <row r="260" spans="1:23" s="4" customFormat="1" ht="15" customHeight="1" x14ac:dyDescent="0.25">
      <c r="A260" s="1"/>
      <c r="B260" s="16">
        <v>44261</v>
      </c>
      <c r="C260" s="8" t="s">
        <v>15</v>
      </c>
      <c r="D260" s="8" t="s">
        <v>27</v>
      </c>
      <c r="E260" s="9">
        <v>7</v>
      </c>
      <c r="F260" s="8" t="s">
        <v>117</v>
      </c>
      <c r="G260" s="8" t="s">
        <v>20</v>
      </c>
      <c r="H260" s="68">
        <v>3</v>
      </c>
      <c r="I260" s="10">
        <v>2.86</v>
      </c>
      <c r="J260" s="8" t="s">
        <v>23</v>
      </c>
      <c r="K260" s="35"/>
      <c r="L260" s="35"/>
      <c r="M260" s="35"/>
      <c r="N260" s="35"/>
      <c r="O260" s="31">
        <f t="shared" si="28"/>
        <v>-3</v>
      </c>
      <c r="P260" s="31">
        <f t="shared" si="29"/>
        <v>-3</v>
      </c>
      <c r="Q260" s="31">
        <f t="shared" si="30"/>
        <v>-3</v>
      </c>
      <c r="R260" s="39">
        <f t="shared" si="31"/>
        <v>-3</v>
      </c>
      <c r="S260" s="33">
        <f t="shared" si="35"/>
        <v>163.85</v>
      </c>
      <c r="T260" s="33">
        <f t="shared" si="35"/>
        <v>49.94</v>
      </c>
      <c r="U260" s="33">
        <f t="shared" si="35"/>
        <v>75.399999999999991</v>
      </c>
      <c r="V260" s="33">
        <f t="shared" si="35"/>
        <v>122.56</v>
      </c>
      <c r="W260" s="4" t="s">
        <v>518</v>
      </c>
    </row>
    <row r="261" spans="1:23" s="4" customFormat="1" ht="15" customHeight="1" x14ac:dyDescent="0.25">
      <c r="A261" s="1"/>
      <c r="B261" s="16">
        <v>44261</v>
      </c>
      <c r="C261" s="8" t="s">
        <v>15</v>
      </c>
      <c r="D261" s="8" t="s">
        <v>27</v>
      </c>
      <c r="E261" s="9">
        <v>7</v>
      </c>
      <c r="F261" s="8" t="s">
        <v>519</v>
      </c>
      <c r="G261" s="8" t="s">
        <v>20</v>
      </c>
      <c r="H261" s="68">
        <v>1</v>
      </c>
      <c r="I261" s="10">
        <v>6.88</v>
      </c>
      <c r="J261" s="8" t="s">
        <v>18</v>
      </c>
      <c r="K261" s="35"/>
      <c r="L261" s="35"/>
      <c r="M261" s="35"/>
      <c r="N261" s="35"/>
      <c r="O261" s="31">
        <f t="shared" si="28"/>
        <v>-1</v>
      </c>
      <c r="P261" s="31">
        <f t="shared" si="29"/>
        <v>-1</v>
      </c>
      <c r="Q261" s="31">
        <f t="shared" si="30"/>
        <v>-1</v>
      </c>
      <c r="R261" s="39">
        <f t="shared" si="31"/>
        <v>-1</v>
      </c>
      <c r="S261" s="33">
        <f t="shared" si="35"/>
        <v>162.85</v>
      </c>
      <c r="T261" s="33">
        <f t="shared" si="35"/>
        <v>48.94</v>
      </c>
      <c r="U261" s="33">
        <f t="shared" si="35"/>
        <v>74.399999999999991</v>
      </c>
      <c r="V261" s="33">
        <f t="shared" si="35"/>
        <v>121.56</v>
      </c>
      <c r="W261" s="4" t="s">
        <v>518</v>
      </c>
    </row>
    <row r="262" spans="1:23" s="4" customFormat="1" ht="15" customHeight="1" x14ac:dyDescent="0.25">
      <c r="A262" s="1"/>
      <c r="B262" s="16">
        <v>44262</v>
      </c>
      <c r="C262" s="8" t="s">
        <v>24</v>
      </c>
      <c r="D262" s="8" t="s">
        <v>25</v>
      </c>
      <c r="E262" s="9">
        <v>1</v>
      </c>
      <c r="F262" s="8" t="s">
        <v>521</v>
      </c>
      <c r="G262" s="8" t="s">
        <v>20</v>
      </c>
      <c r="H262" s="68">
        <v>2</v>
      </c>
      <c r="I262" s="10">
        <v>5.25</v>
      </c>
      <c r="J262" s="8" t="s">
        <v>18</v>
      </c>
      <c r="K262" s="35"/>
      <c r="L262" s="35"/>
      <c r="M262" s="35"/>
      <c r="N262" s="35"/>
      <c r="O262" s="31">
        <f t="shared" si="28"/>
        <v>-2</v>
      </c>
      <c r="P262" s="31">
        <f t="shared" si="29"/>
        <v>-2</v>
      </c>
      <c r="Q262" s="31">
        <f t="shared" si="30"/>
        <v>-2</v>
      </c>
      <c r="R262" s="39">
        <f t="shared" si="31"/>
        <v>-2</v>
      </c>
      <c r="S262" s="33">
        <f t="shared" si="35"/>
        <v>160.85</v>
      </c>
      <c r="T262" s="33">
        <f t="shared" si="35"/>
        <v>46.94</v>
      </c>
      <c r="U262" s="33">
        <f t="shared" si="35"/>
        <v>72.399999999999991</v>
      </c>
      <c r="V262" s="33">
        <f t="shared" si="35"/>
        <v>119.56</v>
      </c>
      <c r="W262" s="4" t="s">
        <v>520</v>
      </c>
    </row>
    <row r="263" spans="1:23" s="4" customFormat="1" ht="15" customHeight="1" x14ac:dyDescent="0.25">
      <c r="A263" s="1"/>
      <c r="B263" s="16">
        <v>44262</v>
      </c>
      <c r="C263" s="8" t="s">
        <v>24</v>
      </c>
      <c r="D263" s="8" t="s">
        <v>25</v>
      </c>
      <c r="E263" s="9">
        <v>7</v>
      </c>
      <c r="F263" s="8" t="s">
        <v>523</v>
      </c>
      <c r="G263" s="8" t="s">
        <v>20</v>
      </c>
      <c r="H263" s="68">
        <v>10</v>
      </c>
      <c r="I263" s="10">
        <v>1.37</v>
      </c>
      <c r="J263" s="8" t="s">
        <v>23</v>
      </c>
      <c r="K263" s="35"/>
      <c r="L263" s="35"/>
      <c r="M263" s="35"/>
      <c r="N263" s="35"/>
      <c r="O263" s="31">
        <f t="shared" si="28"/>
        <v>-10</v>
      </c>
      <c r="P263" s="31">
        <f t="shared" si="29"/>
        <v>-10</v>
      </c>
      <c r="Q263" s="31">
        <f t="shared" si="30"/>
        <v>-10</v>
      </c>
      <c r="R263" s="39">
        <f t="shared" si="31"/>
        <v>-10</v>
      </c>
      <c r="S263" s="33">
        <f t="shared" si="35"/>
        <v>150.85</v>
      </c>
      <c r="T263" s="33">
        <f t="shared" si="35"/>
        <v>36.94</v>
      </c>
      <c r="U263" s="33">
        <f t="shared" si="35"/>
        <v>62.399999999999991</v>
      </c>
      <c r="V263" s="33">
        <f t="shared" si="35"/>
        <v>109.56</v>
      </c>
      <c r="W263" s="4" t="s">
        <v>522</v>
      </c>
    </row>
    <row r="264" spans="1:23" s="4" customFormat="1" ht="15" customHeight="1" x14ac:dyDescent="0.25">
      <c r="A264" s="1"/>
      <c r="B264" s="16">
        <v>44262</v>
      </c>
      <c r="C264" s="8" t="s">
        <v>24</v>
      </c>
      <c r="D264" s="8" t="s">
        <v>25</v>
      </c>
      <c r="E264" s="9">
        <v>9</v>
      </c>
      <c r="F264" s="8" t="s">
        <v>525</v>
      </c>
      <c r="G264" s="8" t="s">
        <v>20</v>
      </c>
      <c r="H264" s="68">
        <v>1</v>
      </c>
      <c r="I264" s="10">
        <v>4.6399999999999997</v>
      </c>
      <c r="J264" s="8" t="s">
        <v>18</v>
      </c>
      <c r="K264" s="35"/>
      <c r="L264" s="35"/>
      <c r="M264" s="35"/>
      <c r="N264" s="35"/>
      <c r="O264" s="31">
        <f t="shared" si="28"/>
        <v>-1</v>
      </c>
      <c r="P264" s="31">
        <f t="shared" si="29"/>
        <v>-1</v>
      </c>
      <c r="Q264" s="31">
        <f t="shared" si="30"/>
        <v>-1</v>
      </c>
      <c r="R264" s="39">
        <f t="shared" si="31"/>
        <v>-1</v>
      </c>
      <c r="S264" s="33">
        <f t="shared" si="35"/>
        <v>149.85</v>
      </c>
      <c r="T264" s="33">
        <f t="shared" si="35"/>
        <v>35.94</v>
      </c>
      <c r="U264" s="33">
        <f t="shared" si="35"/>
        <v>61.399999999999991</v>
      </c>
      <c r="V264" s="33">
        <f t="shared" si="35"/>
        <v>108.56</v>
      </c>
      <c r="W264" s="4" t="s">
        <v>524</v>
      </c>
    </row>
    <row r="265" spans="1:23" s="4" customFormat="1" ht="15" customHeight="1" x14ac:dyDescent="0.25">
      <c r="A265" s="1"/>
      <c r="B265" s="16">
        <v>44262</v>
      </c>
      <c r="C265" s="8" t="s">
        <v>24</v>
      </c>
      <c r="D265" s="8" t="s">
        <v>25</v>
      </c>
      <c r="E265" s="9">
        <v>9</v>
      </c>
      <c r="F265" s="8" t="s">
        <v>84</v>
      </c>
      <c r="G265" s="8" t="s">
        <v>20</v>
      </c>
      <c r="H265" s="68">
        <v>1</v>
      </c>
      <c r="I265" s="10">
        <v>7.21</v>
      </c>
      <c r="J265" s="8" t="s">
        <v>18</v>
      </c>
      <c r="K265" s="35"/>
      <c r="L265" s="35"/>
      <c r="M265" s="35"/>
      <c r="N265" s="35"/>
      <c r="O265" s="31">
        <f t="shared" ref="O265:O328" si="36">IF(J265&lt;&gt;0,(IF(G265="Win",IF(J265="1st",(K265*H265)-H265,IF(J265="Ref.",0,(-1*H265))),IF(OR(J265="1st",J265="2nd",J265="3rd"),(K265*H265)-H265,IF(J265="Ref.",0,(-1*H265))))),0)</f>
        <v>-1</v>
      </c>
      <c r="P265" s="31">
        <f t="shared" ref="P265:P328" si="37">IF(J265&lt;&gt;0,(IF(G265="Win",IF(J265="1st",(L265*H265)-H265,IF(J265="Ref.",0,(-1*H265))),IF(OR(J265="1st",J265="2nd",J265="3rd"),(L265*H265)-H265,IF(J265="Ref.",0,(-1*H265))))),0)</f>
        <v>-1</v>
      </c>
      <c r="Q265" s="31">
        <f t="shared" ref="Q265:Q328" si="38">IF(J265&lt;&gt;0,(IF(G265="Win",IF(J265="1st",(M265*H265)-H265,IF(J265="Ref.",0,(-1*H265))),IF(J265&lt;&gt;0,R265,0))),0)</f>
        <v>-1</v>
      </c>
      <c r="R265" s="39">
        <f t="shared" ref="R265:R328" si="39">IF(J265&lt;&gt;0,(IF(G265="Win",IF(J265="1st",(N265*H265)-H265,IF(J265="Ref.",0,(-1*H265))),IF(OR(J265="1st",J265="2nd",J265="3rd"),(N265*H265)-H265,IF(J265="Ref.",0,(-1*H265))))),0)</f>
        <v>-1</v>
      </c>
      <c r="S265" s="33">
        <f t="shared" ref="S265:V280" si="40">O265+S264</f>
        <v>148.85</v>
      </c>
      <c r="T265" s="33">
        <f t="shared" si="40"/>
        <v>34.94</v>
      </c>
      <c r="U265" s="33">
        <f t="shared" si="40"/>
        <v>60.399999999999991</v>
      </c>
      <c r="V265" s="33">
        <f t="shared" si="40"/>
        <v>107.56</v>
      </c>
      <c r="W265" s="4" t="s">
        <v>524</v>
      </c>
    </row>
    <row r="266" spans="1:23" s="4" customFormat="1" ht="15" customHeight="1" x14ac:dyDescent="0.25">
      <c r="A266" s="1"/>
      <c r="B266" s="16">
        <v>44265</v>
      </c>
      <c r="C266" s="8" t="s">
        <v>17</v>
      </c>
      <c r="D266" s="8" t="s">
        <v>0</v>
      </c>
      <c r="E266" s="9">
        <v>1</v>
      </c>
      <c r="F266" s="8" t="s">
        <v>527</v>
      </c>
      <c r="G266" s="8" t="s">
        <v>20</v>
      </c>
      <c r="H266" s="68">
        <v>1</v>
      </c>
      <c r="I266" s="10">
        <v>3.89</v>
      </c>
      <c r="J266" s="8" t="s">
        <v>6</v>
      </c>
      <c r="K266" s="35">
        <v>13</v>
      </c>
      <c r="L266" s="35">
        <v>20.7</v>
      </c>
      <c r="M266" s="35">
        <v>17</v>
      </c>
      <c r="N266" s="35">
        <v>20.9</v>
      </c>
      <c r="O266" s="31">
        <f t="shared" si="36"/>
        <v>12</v>
      </c>
      <c r="P266" s="31">
        <f t="shared" si="37"/>
        <v>19.7</v>
      </c>
      <c r="Q266" s="31">
        <f t="shared" si="38"/>
        <v>16</v>
      </c>
      <c r="R266" s="39">
        <f t="shared" si="39"/>
        <v>19.899999999999999</v>
      </c>
      <c r="S266" s="33">
        <f t="shared" si="40"/>
        <v>160.85</v>
      </c>
      <c r="T266" s="33">
        <f t="shared" si="40"/>
        <v>54.64</v>
      </c>
      <c r="U266" s="33">
        <f t="shared" si="40"/>
        <v>76.399999999999991</v>
      </c>
      <c r="V266" s="33">
        <f t="shared" si="40"/>
        <v>127.46000000000001</v>
      </c>
      <c r="W266" s="4" t="s">
        <v>526</v>
      </c>
    </row>
    <row r="267" spans="1:23" s="4" customFormat="1" ht="15" customHeight="1" x14ac:dyDescent="0.25">
      <c r="A267" s="1"/>
      <c r="B267" s="16">
        <v>44265</v>
      </c>
      <c r="C267" s="8" t="s">
        <v>17</v>
      </c>
      <c r="D267" s="8" t="s">
        <v>0</v>
      </c>
      <c r="E267" s="9">
        <v>2</v>
      </c>
      <c r="F267" s="8" t="s">
        <v>529</v>
      </c>
      <c r="G267" s="8" t="s">
        <v>20</v>
      </c>
      <c r="H267" s="68">
        <v>1</v>
      </c>
      <c r="I267" s="10">
        <v>4.17</v>
      </c>
      <c r="J267" s="8" t="s">
        <v>18</v>
      </c>
      <c r="K267" s="35"/>
      <c r="L267" s="35"/>
      <c r="M267" s="35"/>
      <c r="N267" s="35"/>
      <c r="O267" s="31">
        <f t="shared" si="36"/>
        <v>-1</v>
      </c>
      <c r="P267" s="31">
        <f t="shared" si="37"/>
        <v>-1</v>
      </c>
      <c r="Q267" s="31">
        <f t="shared" si="38"/>
        <v>-1</v>
      </c>
      <c r="R267" s="39">
        <f t="shared" si="39"/>
        <v>-1</v>
      </c>
      <c r="S267" s="33">
        <f t="shared" si="40"/>
        <v>159.85</v>
      </c>
      <c r="T267" s="33">
        <f t="shared" si="40"/>
        <v>53.64</v>
      </c>
      <c r="U267" s="33">
        <f t="shared" si="40"/>
        <v>75.399999999999991</v>
      </c>
      <c r="V267" s="33">
        <f t="shared" si="40"/>
        <v>126.46000000000001</v>
      </c>
      <c r="W267" s="4" t="s">
        <v>528</v>
      </c>
    </row>
    <row r="268" spans="1:23" s="4" customFormat="1" ht="15" customHeight="1" x14ac:dyDescent="0.25">
      <c r="A268" s="1"/>
      <c r="B268" s="16">
        <v>44265</v>
      </c>
      <c r="C268" s="8" t="s">
        <v>17</v>
      </c>
      <c r="D268" s="8" t="s">
        <v>0</v>
      </c>
      <c r="E268" s="9">
        <v>6</v>
      </c>
      <c r="F268" s="8" t="s">
        <v>481</v>
      </c>
      <c r="G268" s="8" t="s">
        <v>20</v>
      </c>
      <c r="H268" s="68">
        <v>8</v>
      </c>
      <c r="I268" s="10">
        <v>1.34</v>
      </c>
      <c r="J268" s="8" t="s">
        <v>18</v>
      </c>
      <c r="K268" s="35"/>
      <c r="L268" s="35"/>
      <c r="M268" s="35"/>
      <c r="N268" s="35"/>
      <c r="O268" s="31">
        <f t="shared" si="36"/>
        <v>-8</v>
      </c>
      <c r="P268" s="31">
        <f t="shared" si="37"/>
        <v>-8</v>
      </c>
      <c r="Q268" s="31">
        <f t="shared" si="38"/>
        <v>-8</v>
      </c>
      <c r="R268" s="39">
        <f t="shared" si="39"/>
        <v>-8</v>
      </c>
      <c r="S268" s="33">
        <f t="shared" si="40"/>
        <v>151.85</v>
      </c>
      <c r="T268" s="33">
        <f t="shared" si="40"/>
        <v>45.64</v>
      </c>
      <c r="U268" s="33">
        <f t="shared" si="40"/>
        <v>67.399999999999991</v>
      </c>
      <c r="V268" s="33">
        <f t="shared" si="40"/>
        <v>118.46000000000001</v>
      </c>
      <c r="W268" s="4" t="s">
        <v>530</v>
      </c>
    </row>
    <row r="269" spans="1:23" s="4" customFormat="1" ht="15" customHeight="1" x14ac:dyDescent="0.25">
      <c r="A269" s="1"/>
      <c r="B269" s="16">
        <v>44265</v>
      </c>
      <c r="C269" s="8" t="s">
        <v>17</v>
      </c>
      <c r="D269" s="8" t="s">
        <v>0</v>
      </c>
      <c r="E269" s="9">
        <v>7</v>
      </c>
      <c r="F269" s="8" t="s">
        <v>121</v>
      </c>
      <c r="G269" s="8" t="s">
        <v>20</v>
      </c>
      <c r="H269" s="68">
        <v>4</v>
      </c>
      <c r="I269" s="10">
        <v>3.99</v>
      </c>
      <c r="J269" s="8" t="s">
        <v>5</v>
      </c>
      <c r="K269" s="35"/>
      <c r="L269" s="35"/>
      <c r="M269" s="35"/>
      <c r="N269" s="35"/>
      <c r="O269" s="31">
        <f t="shared" si="36"/>
        <v>-4</v>
      </c>
      <c r="P269" s="31">
        <f t="shared" si="37"/>
        <v>-4</v>
      </c>
      <c r="Q269" s="31">
        <f t="shared" si="38"/>
        <v>-4</v>
      </c>
      <c r="R269" s="39">
        <f t="shared" si="39"/>
        <v>-4</v>
      </c>
      <c r="S269" s="33">
        <f t="shared" si="40"/>
        <v>147.85</v>
      </c>
      <c r="T269" s="33">
        <f t="shared" si="40"/>
        <v>41.64</v>
      </c>
      <c r="U269" s="33">
        <f t="shared" si="40"/>
        <v>63.399999999999991</v>
      </c>
      <c r="V269" s="33">
        <f t="shared" si="40"/>
        <v>114.46000000000001</v>
      </c>
      <c r="W269" s="4" t="s">
        <v>531</v>
      </c>
    </row>
    <row r="270" spans="1:23" s="4" customFormat="1" ht="15" customHeight="1" x14ac:dyDescent="0.25">
      <c r="A270" s="1"/>
      <c r="B270" s="16">
        <v>44265</v>
      </c>
      <c r="C270" s="8" t="s">
        <v>17</v>
      </c>
      <c r="D270" s="8" t="s">
        <v>0</v>
      </c>
      <c r="E270" s="9">
        <v>7</v>
      </c>
      <c r="F270" s="8" t="s">
        <v>121</v>
      </c>
      <c r="G270" s="8" t="s">
        <v>21</v>
      </c>
      <c r="H270" s="68">
        <v>4</v>
      </c>
      <c r="I270" s="10">
        <v>3.99</v>
      </c>
      <c r="J270" s="8" t="s">
        <v>5</v>
      </c>
      <c r="K270" s="35">
        <v>1.9</v>
      </c>
      <c r="L270" s="35">
        <v>1.6</v>
      </c>
      <c r="M270" s="35"/>
      <c r="N270" s="35">
        <v>1.78</v>
      </c>
      <c r="O270" s="31">
        <f t="shared" si="36"/>
        <v>3.5999999999999996</v>
      </c>
      <c r="P270" s="31">
        <f t="shared" si="37"/>
        <v>2.4000000000000004</v>
      </c>
      <c r="Q270" s="31">
        <f t="shared" si="38"/>
        <v>3.12</v>
      </c>
      <c r="R270" s="39">
        <f t="shared" si="39"/>
        <v>3.12</v>
      </c>
      <c r="S270" s="33">
        <f t="shared" si="40"/>
        <v>151.44999999999999</v>
      </c>
      <c r="T270" s="33">
        <f t="shared" si="40"/>
        <v>44.04</v>
      </c>
      <c r="U270" s="33">
        <f t="shared" si="40"/>
        <v>66.52</v>
      </c>
      <c r="V270" s="33">
        <f t="shared" si="40"/>
        <v>117.58000000000001</v>
      </c>
      <c r="W270" s="4" t="s">
        <v>532</v>
      </c>
    </row>
    <row r="271" spans="1:23" s="4" customFormat="1" ht="15" customHeight="1" x14ac:dyDescent="0.25">
      <c r="A271" s="1"/>
      <c r="B271" s="16">
        <v>44267</v>
      </c>
      <c r="C271" s="8" t="s">
        <v>40</v>
      </c>
      <c r="D271" s="8" t="s">
        <v>25</v>
      </c>
      <c r="E271" s="9">
        <v>2</v>
      </c>
      <c r="F271" s="8" t="s">
        <v>42</v>
      </c>
      <c r="G271" s="8" t="s">
        <v>20</v>
      </c>
      <c r="H271" s="68">
        <v>2</v>
      </c>
      <c r="I271" s="10">
        <v>2.16</v>
      </c>
      <c r="J271" s="8" t="s">
        <v>6</v>
      </c>
      <c r="K271" s="35">
        <v>2.35</v>
      </c>
      <c r="L271" s="35">
        <v>2</v>
      </c>
      <c r="M271" s="35">
        <v>2.4</v>
      </c>
      <c r="N271" s="35">
        <v>2.2000000000000002</v>
      </c>
      <c r="O271" s="31">
        <f t="shared" si="36"/>
        <v>2.7</v>
      </c>
      <c r="P271" s="31">
        <f t="shared" si="37"/>
        <v>2</v>
      </c>
      <c r="Q271" s="31">
        <f t="shared" si="38"/>
        <v>2.8</v>
      </c>
      <c r="R271" s="39">
        <f t="shared" si="39"/>
        <v>2.4000000000000004</v>
      </c>
      <c r="S271" s="33">
        <f t="shared" si="40"/>
        <v>154.14999999999998</v>
      </c>
      <c r="T271" s="33">
        <f t="shared" si="40"/>
        <v>46.04</v>
      </c>
      <c r="U271" s="33">
        <f t="shared" si="40"/>
        <v>69.319999999999993</v>
      </c>
      <c r="V271" s="33">
        <f t="shared" si="40"/>
        <v>119.98000000000002</v>
      </c>
      <c r="W271" s="4" t="s">
        <v>537</v>
      </c>
    </row>
    <row r="272" spans="1:23" s="4" customFormat="1" ht="15" customHeight="1" x14ac:dyDescent="0.25">
      <c r="A272" s="1"/>
      <c r="B272" s="16">
        <v>44267</v>
      </c>
      <c r="C272" s="8" t="s">
        <v>40</v>
      </c>
      <c r="D272" s="8" t="s">
        <v>25</v>
      </c>
      <c r="E272" s="9">
        <v>5</v>
      </c>
      <c r="F272" s="8" t="s">
        <v>539</v>
      </c>
      <c r="G272" s="8" t="s">
        <v>20</v>
      </c>
      <c r="H272" s="68">
        <v>1</v>
      </c>
      <c r="I272" s="10">
        <v>3.01</v>
      </c>
      <c r="J272" s="8" t="s">
        <v>18</v>
      </c>
      <c r="K272" s="35"/>
      <c r="L272" s="35"/>
      <c r="M272" s="35"/>
      <c r="N272" s="35"/>
      <c r="O272" s="31">
        <f t="shared" si="36"/>
        <v>-1</v>
      </c>
      <c r="P272" s="31">
        <f t="shared" si="37"/>
        <v>-1</v>
      </c>
      <c r="Q272" s="31">
        <f t="shared" si="38"/>
        <v>-1</v>
      </c>
      <c r="R272" s="39">
        <f t="shared" si="39"/>
        <v>-1</v>
      </c>
      <c r="S272" s="33">
        <f t="shared" si="40"/>
        <v>153.14999999999998</v>
      </c>
      <c r="T272" s="33">
        <f t="shared" si="40"/>
        <v>45.04</v>
      </c>
      <c r="U272" s="33">
        <f t="shared" si="40"/>
        <v>68.319999999999993</v>
      </c>
      <c r="V272" s="33">
        <f t="shared" si="40"/>
        <v>118.98000000000002</v>
      </c>
      <c r="W272" s="4" t="s">
        <v>538</v>
      </c>
    </row>
    <row r="273" spans="1:23" s="4" customFormat="1" ht="15" customHeight="1" x14ac:dyDescent="0.25">
      <c r="A273" s="1"/>
      <c r="B273" s="16">
        <v>44268</v>
      </c>
      <c r="C273" s="8" t="s">
        <v>15</v>
      </c>
      <c r="D273" s="8" t="s">
        <v>27</v>
      </c>
      <c r="E273" s="9">
        <v>7</v>
      </c>
      <c r="F273" s="8" t="s">
        <v>180</v>
      </c>
      <c r="G273" s="8" t="s">
        <v>20</v>
      </c>
      <c r="H273" s="68">
        <v>5</v>
      </c>
      <c r="I273" s="10">
        <v>1.86</v>
      </c>
      <c r="J273" s="8" t="s">
        <v>6</v>
      </c>
      <c r="K273" s="35">
        <v>2.4</v>
      </c>
      <c r="L273" s="35">
        <v>3.3</v>
      </c>
      <c r="M273" s="35">
        <v>3.1</v>
      </c>
      <c r="N273" s="35">
        <v>3.27</v>
      </c>
      <c r="O273" s="31">
        <f t="shared" si="36"/>
        <v>7</v>
      </c>
      <c r="P273" s="31">
        <f t="shared" si="37"/>
        <v>11.5</v>
      </c>
      <c r="Q273" s="31">
        <f t="shared" si="38"/>
        <v>10.5</v>
      </c>
      <c r="R273" s="39">
        <f t="shared" si="39"/>
        <v>11.350000000000001</v>
      </c>
      <c r="S273" s="33">
        <f t="shared" si="40"/>
        <v>160.14999999999998</v>
      </c>
      <c r="T273" s="33">
        <f t="shared" si="40"/>
        <v>56.54</v>
      </c>
      <c r="U273" s="33">
        <f t="shared" si="40"/>
        <v>78.819999999999993</v>
      </c>
      <c r="V273" s="33">
        <f t="shared" si="40"/>
        <v>130.33000000000001</v>
      </c>
      <c r="W273" s="4" t="s">
        <v>540</v>
      </c>
    </row>
    <row r="274" spans="1:23" s="4" customFormat="1" ht="15" customHeight="1" x14ac:dyDescent="0.25">
      <c r="A274" s="1"/>
      <c r="B274" s="16">
        <v>44268</v>
      </c>
      <c r="C274" s="8" t="s">
        <v>15</v>
      </c>
      <c r="D274" s="8" t="s">
        <v>27</v>
      </c>
      <c r="E274" s="9">
        <v>7</v>
      </c>
      <c r="F274" s="8" t="s">
        <v>541</v>
      </c>
      <c r="G274" s="8" t="s">
        <v>20</v>
      </c>
      <c r="H274" s="68">
        <v>1</v>
      </c>
      <c r="I274" s="10">
        <v>6</v>
      </c>
      <c r="J274" s="8" t="s">
        <v>18</v>
      </c>
      <c r="K274" s="35"/>
      <c r="L274" s="35"/>
      <c r="M274" s="35"/>
      <c r="N274" s="35"/>
      <c r="O274" s="31">
        <f t="shared" si="36"/>
        <v>-1</v>
      </c>
      <c r="P274" s="31">
        <f t="shared" si="37"/>
        <v>-1</v>
      </c>
      <c r="Q274" s="31">
        <f t="shared" si="38"/>
        <v>-1</v>
      </c>
      <c r="R274" s="39">
        <f t="shared" si="39"/>
        <v>-1</v>
      </c>
      <c r="S274" s="33">
        <f t="shared" si="40"/>
        <v>159.14999999999998</v>
      </c>
      <c r="T274" s="33">
        <f t="shared" si="40"/>
        <v>55.54</v>
      </c>
      <c r="U274" s="33">
        <f t="shared" si="40"/>
        <v>77.819999999999993</v>
      </c>
      <c r="V274" s="33">
        <f t="shared" si="40"/>
        <v>129.33000000000001</v>
      </c>
      <c r="W274" s="4" t="s">
        <v>540</v>
      </c>
    </row>
    <row r="275" spans="1:23" s="4" customFormat="1" ht="15" customHeight="1" x14ac:dyDescent="0.25">
      <c r="A275" s="1"/>
      <c r="B275" s="16">
        <v>44268</v>
      </c>
      <c r="C275" s="8" t="s">
        <v>15</v>
      </c>
      <c r="D275" s="8" t="s">
        <v>27</v>
      </c>
      <c r="E275" s="9">
        <v>8</v>
      </c>
      <c r="F275" s="8" t="s">
        <v>142</v>
      </c>
      <c r="G275" s="8" t="s">
        <v>20</v>
      </c>
      <c r="H275" s="68">
        <v>4</v>
      </c>
      <c r="I275" s="10">
        <v>2.64</v>
      </c>
      <c r="J275" s="8" t="s">
        <v>18</v>
      </c>
      <c r="K275" s="35"/>
      <c r="L275" s="35"/>
      <c r="M275" s="35"/>
      <c r="N275" s="35"/>
      <c r="O275" s="31">
        <f t="shared" si="36"/>
        <v>-4</v>
      </c>
      <c r="P275" s="31">
        <f t="shared" si="37"/>
        <v>-4</v>
      </c>
      <c r="Q275" s="31">
        <f t="shared" si="38"/>
        <v>-4</v>
      </c>
      <c r="R275" s="39">
        <f t="shared" si="39"/>
        <v>-4</v>
      </c>
      <c r="S275" s="33">
        <f t="shared" si="40"/>
        <v>155.14999999999998</v>
      </c>
      <c r="T275" s="33">
        <f t="shared" si="40"/>
        <v>51.54</v>
      </c>
      <c r="U275" s="33">
        <f t="shared" si="40"/>
        <v>73.819999999999993</v>
      </c>
      <c r="V275" s="33">
        <f t="shared" si="40"/>
        <v>125.33000000000001</v>
      </c>
      <c r="W275" s="4" t="s">
        <v>542</v>
      </c>
    </row>
    <row r="276" spans="1:23" s="4" customFormat="1" ht="15" customHeight="1" x14ac:dyDescent="0.25">
      <c r="A276" s="1"/>
      <c r="B276" s="16">
        <v>44268</v>
      </c>
      <c r="C276" s="8" t="s">
        <v>15</v>
      </c>
      <c r="D276" s="8" t="s">
        <v>27</v>
      </c>
      <c r="E276" s="9">
        <v>8</v>
      </c>
      <c r="F276" s="8" t="s">
        <v>167</v>
      </c>
      <c r="G276" s="8" t="s">
        <v>20</v>
      </c>
      <c r="H276" s="68">
        <v>1</v>
      </c>
      <c r="I276" s="10">
        <v>9.5399999999999991</v>
      </c>
      <c r="J276" s="8" t="s">
        <v>18</v>
      </c>
      <c r="K276" s="35"/>
      <c r="L276" s="35"/>
      <c r="M276" s="35"/>
      <c r="N276" s="35"/>
      <c r="O276" s="31">
        <f t="shared" si="36"/>
        <v>-1</v>
      </c>
      <c r="P276" s="31">
        <f t="shared" si="37"/>
        <v>-1</v>
      </c>
      <c r="Q276" s="31">
        <f t="shared" si="38"/>
        <v>-1</v>
      </c>
      <c r="R276" s="39">
        <f t="shared" si="39"/>
        <v>-1</v>
      </c>
      <c r="S276" s="33">
        <f t="shared" si="40"/>
        <v>154.14999999999998</v>
      </c>
      <c r="T276" s="33">
        <f t="shared" si="40"/>
        <v>50.54</v>
      </c>
      <c r="U276" s="33">
        <f t="shared" si="40"/>
        <v>72.819999999999993</v>
      </c>
      <c r="V276" s="33">
        <f t="shared" si="40"/>
        <v>124.33000000000001</v>
      </c>
      <c r="W276" s="4" t="s">
        <v>542</v>
      </c>
    </row>
    <row r="277" spans="1:23" s="4" customFormat="1" ht="15" customHeight="1" x14ac:dyDescent="0.25">
      <c r="A277" s="1"/>
      <c r="B277" s="16">
        <v>44268</v>
      </c>
      <c r="C277" s="8" t="s">
        <v>15</v>
      </c>
      <c r="D277" s="8" t="s">
        <v>27</v>
      </c>
      <c r="E277" s="9">
        <v>9</v>
      </c>
      <c r="F277" s="8" t="s">
        <v>544</v>
      </c>
      <c r="G277" s="8" t="s">
        <v>20</v>
      </c>
      <c r="H277" s="68">
        <v>3</v>
      </c>
      <c r="I277" s="10">
        <v>3.24</v>
      </c>
      <c r="J277" s="8" t="s">
        <v>18</v>
      </c>
      <c r="K277" s="35"/>
      <c r="L277" s="35"/>
      <c r="M277" s="35"/>
      <c r="N277" s="35"/>
      <c r="O277" s="31">
        <f t="shared" si="36"/>
        <v>-3</v>
      </c>
      <c r="P277" s="31">
        <f t="shared" si="37"/>
        <v>-3</v>
      </c>
      <c r="Q277" s="31">
        <f t="shared" si="38"/>
        <v>-3</v>
      </c>
      <c r="R277" s="39">
        <f t="shared" si="39"/>
        <v>-3</v>
      </c>
      <c r="S277" s="33">
        <f t="shared" si="40"/>
        <v>151.14999999999998</v>
      </c>
      <c r="T277" s="33">
        <f t="shared" si="40"/>
        <v>47.54</v>
      </c>
      <c r="U277" s="33">
        <f t="shared" si="40"/>
        <v>69.819999999999993</v>
      </c>
      <c r="V277" s="33">
        <f t="shared" si="40"/>
        <v>121.33000000000001</v>
      </c>
      <c r="W277" s="4" t="s">
        <v>543</v>
      </c>
    </row>
    <row r="278" spans="1:23" s="4" customFormat="1" ht="15" customHeight="1" x14ac:dyDescent="0.25">
      <c r="A278" s="1"/>
      <c r="B278" s="16">
        <v>44268</v>
      </c>
      <c r="C278" s="8" t="s">
        <v>15</v>
      </c>
      <c r="D278" s="8" t="s">
        <v>67</v>
      </c>
      <c r="E278" s="9">
        <v>4</v>
      </c>
      <c r="F278" s="8" t="s">
        <v>48</v>
      </c>
      <c r="G278" s="8" t="s">
        <v>20</v>
      </c>
      <c r="H278" s="68">
        <v>3</v>
      </c>
      <c r="I278" s="10">
        <v>2.93</v>
      </c>
      <c r="J278" s="8" t="s">
        <v>18</v>
      </c>
      <c r="K278" s="35"/>
      <c r="L278" s="35"/>
      <c r="M278" s="35"/>
      <c r="N278" s="35"/>
      <c r="O278" s="31">
        <f t="shared" si="36"/>
        <v>-3</v>
      </c>
      <c r="P278" s="31">
        <f t="shared" si="37"/>
        <v>-3</v>
      </c>
      <c r="Q278" s="31">
        <f t="shared" si="38"/>
        <v>-3</v>
      </c>
      <c r="R278" s="39">
        <f t="shared" si="39"/>
        <v>-3</v>
      </c>
      <c r="S278" s="33">
        <f t="shared" si="40"/>
        <v>148.14999999999998</v>
      </c>
      <c r="T278" s="33">
        <f t="shared" si="40"/>
        <v>44.54</v>
      </c>
      <c r="U278" s="33">
        <f t="shared" si="40"/>
        <v>66.819999999999993</v>
      </c>
      <c r="V278" s="33">
        <f t="shared" si="40"/>
        <v>118.33000000000001</v>
      </c>
      <c r="W278" s="4" t="s">
        <v>545</v>
      </c>
    </row>
    <row r="279" spans="1:23" s="4" customFormat="1" ht="15" customHeight="1" x14ac:dyDescent="0.25">
      <c r="A279" s="1"/>
      <c r="B279" s="16">
        <v>44268</v>
      </c>
      <c r="C279" s="8" t="s">
        <v>15</v>
      </c>
      <c r="D279" s="8" t="s">
        <v>67</v>
      </c>
      <c r="E279" s="9">
        <v>6</v>
      </c>
      <c r="F279" s="8" t="s">
        <v>547</v>
      </c>
      <c r="G279" s="8" t="s">
        <v>20</v>
      </c>
      <c r="H279" s="68">
        <v>1</v>
      </c>
      <c r="I279" s="10">
        <v>2.7</v>
      </c>
      <c r="J279" s="8" t="s">
        <v>18</v>
      </c>
      <c r="K279" s="35"/>
      <c r="L279" s="35"/>
      <c r="M279" s="35"/>
      <c r="N279" s="35"/>
      <c r="O279" s="31">
        <f t="shared" si="36"/>
        <v>-1</v>
      </c>
      <c r="P279" s="31">
        <f t="shared" si="37"/>
        <v>-1</v>
      </c>
      <c r="Q279" s="31">
        <f t="shared" si="38"/>
        <v>-1</v>
      </c>
      <c r="R279" s="39">
        <f t="shared" si="39"/>
        <v>-1</v>
      </c>
      <c r="S279" s="33">
        <f t="shared" si="40"/>
        <v>147.14999999999998</v>
      </c>
      <c r="T279" s="33">
        <f t="shared" si="40"/>
        <v>43.54</v>
      </c>
      <c r="U279" s="33">
        <f t="shared" si="40"/>
        <v>65.819999999999993</v>
      </c>
      <c r="V279" s="33">
        <f t="shared" si="40"/>
        <v>117.33000000000001</v>
      </c>
      <c r="W279" s="4" t="s">
        <v>546</v>
      </c>
    </row>
    <row r="280" spans="1:23" s="4" customFormat="1" ht="15" customHeight="1" x14ac:dyDescent="0.25">
      <c r="A280" s="1"/>
      <c r="B280" s="16">
        <v>44268</v>
      </c>
      <c r="C280" s="8" t="s">
        <v>15</v>
      </c>
      <c r="D280" s="8" t="s">
        <v>67</v>
      </c>
      <c r="E280" s="9">
        <v>6</v>
      </c>
      <c r="F280" s="8" t="s">
        <v>64</v>
      </c>
      <c r="G280" s="8" t="s">
        <v>20</v>
      </c>
      <c r="H280" s="68">
        <v>1</v>
      </c>
      <c r="I280" s="10">
        <v>3.99</v>
      </c>
      <c r="J280" s="8" t="s">
        <v>5</v>
      </c>
      <c r="K280" s="35"/>
      <c r="L280" s="35"/>
      <c r="M280" s="35"/>
      <c r="N280" s="35"/>
      <c r="O280" s="31">
        <f t="shared" si="36"/>
        <v>-1</v>
      </c>
      <c r="P280" s="31">
        <f t="shared" si="37"/>
        <v>-1</v>
      </c>
      <c r="Q280" s="31">
        <f t="shared" si="38"/>
        <v>-1</v>
      </c>
      <c r="R280" s="39">
        <f t="shared" si="39"/>
        <v>-1</v>
      </c>
      <c r="S280" s="33">
        <f t="shared" si="40"/>
        <v>146.14999999999998</v>
      </c>
      <c r="T280" s="33">
        <f t="shared" si="40"/>
        <v>42.54</v>
      </c>
      <c r="U280" s="33">
        <f t="shared" si="40"/>
        <v>64.819999999999993</v>
      </c>
      <c r="V280" s="33">
        <f t="shared" si="40"/>
        <v>116.33000000000001</v>
      </c>
      <c r="W280" s="4" t="s">
        <v>546</v>
      </c>
    </row>
    <row r="281" spans="1:23" s="4" customFormat="1" ht="15" customHeight="1" x14ac:dyDescent="0.25">
      <c r="A281" s="1"/>
      <c r="B281" s="16">
        <v>44268</v>
      </c>
      <c r="C281" s="8" t="s">
        <v>15</v>
      </c>
      <c r="D281" s="8" t="s">
        <v>67</v>
      </c>
      <c r="E281" s="9">
        <v>7</v>
      </c>
      <c r="F281" s="8" t="s">
        <v>549</v>
      </c>
      <c r="G281" s="8" t="s">
        <v>20</v>
      </c>
      <c r="H281" s="68">
        <v>1</v>
      </c>
      <c r="I281" s="10">
        <v>4.38</v>
      </c>
      <c r="J281" s="8" t="s">
        <v>18</v>
      </c>
      <c r="K281" s="35"/>
      <c r="L281" s="35"/>
      <c r="M281" s="35"/>
      <c r="N281" s="35"/>
      <c r="O281" s="31">
        <f t="shared" si="36"/>
        <v>-1</v>
      </c>
      <c r="P281" s="31">
        <f t="shared" si="37"/>
        <v>-1</v>
      </c>
      <c r="Q281" s="31">
        <f t="shared" si="38"/>
        <v>-1</v>
      </c>
      <c r="R281" s="39">
        <f t="shared" si="39"/>
        <v>-1</v>
      </c>
      <c r="S281" s="33">
        <f t="shared" ref="S281:V296" si="41">O281+S280</f>
        <v>145.14999999999998</v>
      </c>
      <c r="T281" s="33">
        <f t="shared" si="41"/>
        <v>41.54</v>
      </c>
      <c r="U281" s="33">
        <f t="shared" si="41"/>
        <v>63.819999999999993</v>
      </c>
      <c r="V281" s="33">
        <f t="shared" si="41"/>
        <v>115.33000000000001</v>
      </c>
      <c r="W281" s="4" t="s">
        <v>548</v>
      </c>
    </row>
    <row r="282" spans="1:23" s="4" customFormat="1" ht="15" customHeight="1" x14ac:dyDescent="0.25">
      <c r="A282" s="1"/>
      <c r="B282" s="16">
        <v>44269</v>
      </c>
      <c r="C282" s="8" t="s">
        <v>24</v>
      </c>
      <c r="D282" s="8" t="s">
        <v>25</v>
      </c>
      <c r="E282" s="9">
        <v>2</v>
      </c>
      <c r="F282" s="8" t="s">
        <v>551</v>
      </c>
      <c r="G282" s="8" t="s">
        <v>20</v>
      </c>
      <c r="H282" s="68">
        <v>6</v>
      </c>
      <c r="I282" s="10">
        <v>1.58</v>
      </c>
      <c r="J282" s="8" t="s">
        <v>18</v>
      </c>
      <c r="K282" s="35"/>
      <c r="L282" s="35"/>
      <c r="M282" s="35"/>
      <c r="N282" s="35"/>
      <c r="O282" s="31">
        <f t="shared" si="36"/>
        <v>-6</v>
      </c>
      <c r="P282" s="31">
        <f t="shared" si="37"/>
        <v>-6</v>
      </c>
      <c r="Q282" s="31">
        <f t="shared" si="38"/>
        <v>-6</v>
      </c>
      <c r="R282" s="39">
        <f t="shared" si="39"/>
        <v>-6</v>
      </c>
      <c r="S282" s="33">
        <f t="shared" si="41"/>
        <v>139.14999999999998</v>
      </c>
      <c r="T282" s="33">
        <f t="shared" si="41"/>
        <v>35.54</v>
      </c>
      <c r="U282" s="33">
        <f t="shared" si="41"/>
        <v>57.819999999999993</v>
      </c>
      <c r="V282" s="33">
        <f t="shared" si="41"/>
        <v>109.33000000000001</v>
      </c>
      <c r="W282" s="4" t="s">
        <v>550</v>
      </c>
    </row>
    <row r="283" spans="1:23" s="4" customFormat="1" ht="15" customHeight="1" x14ac:dyDescent="0.25">
      <c r="A283" s="1"/>
      <c r="B283" s="16">
        <v>44269</v>
      </c>
      <c r="C283" s="8" t="s">
        <v>24</v>
      </c>
      <c r="D283" s="8" t="s">
        <v>25</v>
      </c>
      <c r="E283" s="9">
        <v>6</v>
      </c>
      <c r="F283" s="8" t="s">
        <v>553</v>
      </c>
      <c r="G283" s="8" t="s">
        <v>20</v>
      </c>
      <c r="H283" s="68">
        <v>4</v>
      </c>
      <c r="I283" s="10">
        <v>2.92</v>
      </c>
      <c r="J283" s="62" t="s">
        <v>6</v>
      </c>
      <c r="K283" s="35">
        <v>6.5</v>
      </c>
      <c r="L283" s="35">
        <v>4.2</v>
      </c>
      <c r="M283" s="35">
        <v>4.2</v>
      </c>
      <c r="N283" s="35">
        <v>4.49</v>
      </c>
      <c r="O283" s="31">
        <f t="shared" si="36"/>
        <v>22</v>
      </c>
      <c r="P283" s="31">
        <f t="shared" si="37"/>
        <v>12.8</v>
      </c>
      <c r="Q283" s="31">
        <f t="shared" si="38"/>
        <v>12.8</v>
      </c>
      <c r="R283" s="39">
        <f t="shared" si="39"/>
        <v>13.96</v>
      </c>
      <c r="S283" s="33">
        <f t="shared" si="41"/>
        <v>161.14999999999998</v>
      </c>
      <c r="T283" s="33">
        <f t="shared" si="41"/>
        <v>48.34</v>
      </c>
      <c r="U283" s="33">
        <f t="shared" si="41"/>
        <v>70.61999999999999</v>
      </c>
      <c r="V283" s="33">
        <f t="shared" si="41"/>
        <v>123.29000000000002</v>
      </c>
      <c r="W283" s="4" t="s">
        <v>552</v>
      </c>
    </row>
    <row r="284" spans="1:23" s="4" customFormat="1" ht="15" customHeight="1" x14ac:dyDescent="0.25">
      <c r="A284" s="1"/>
      <c r="B284" s="16">
        <v>44269</v>
      </c>
      <c r="C284" s="8" t="s">
        <v>24</v>
      </c>
      <c r="D284" s="8" t="s">
        <v>25</v>
      </c>
      <c r="E284" s="9">
        <v>6</v>
      </c>
      <c r="F284" s="8" t="s">
        <v>553</v>
      </c>
      <c r="G284" s="8" t="s">
        <v>21</v>
      </c>
      <c r="H284" s="68">
        <v>4</v>
      </c>
      <c r="I284" s="10">
        <v>2.92</v>
      </c>
      <c r="J284" s="8" t="s">
        <v>6</v>
      </c>
      <c r="K284" s="35">
        <v>2.2999999999999998</v>
      </c>
      <c r="L284" s="35">
        <v>1.4</v>
      </c>
      <c r="M284" s="35"/>
      <c r="N284" s="35">
        <v>1.53</v>
      </c>
      <c r="O284" s="31">
        <f t="shared" si="36"/>
        <v>5.1999999999999993</v>
      </c>
      <c r="P284" s="31">
        <f t="shared" si="37"/>
        <v>1.5999999999999996</v>
      </c>
      <c r="Q284" s="31">
        <f t="shared" si="38"/>
        <v>2.12</v>
      </c>
      <c r="R284" s="39">
        <f t="shared" si="39"/>
        <v>2.12</v>
      </c>
      <c r="S284" s="33">
        <f t="shared" si="41"/>
        <v>166.34999999999997</v>
      </c>
      <c r="T284" s="33">
        <f t="shared" si="41"/>
        <v>49.940000000000005</v>
      </c>
      <c r="U284" s="33">
        <f t="shared" si="41"/>
        <v>72.739999999999995</v>
      </c>
      <c r="V284" s="33">
        <f t="shared" si="41"/>
        <v>125.41000000000003</v>
      </c>
      <c r="W284" s="4" t="s">
        <v>552</v>
      </c>
    </row>
    <row r="285" spans="1:23" s="4" customFormat="1" ht="15" customHeight="1" x14ac:dyDescent="0.25">
      <c r="A285" s="1"/>
      <c r="B285" s="16">
        <v>44272</v>
      </c>
      <c r="C285" s="8" t="s">
        <v>17</v>
      </c>
      <c r="D285" s="8" t="s">
        <v>39</v>
      </c>
      <c r="E285" s="9">
        <v>1</v>
      </c>
      <c r="F285" s="8" t="s">
        <v>560</v>
      </c>
      <c r="G285" s="8" t="s">
        <v>20</v>
      </c>
      <c r="H285" s="68">
        <v>3</v>
      </c>
      <c r="I285" s="10">
        <v>3.38</v>
      </c>
      <c r="J285" s="8" t="s">
        <v>5</v>
      </c>
      <c r="K285" s="35"/>
      <c r="L285" s="35"/>
      <c r="M285" s="35"/>
      <c r="N285" s="35"/>
      <c r="O285" s="31">
        <f t="shared" si="36"/>
        <v>-3</v>
      </c>
      <c r="P285" s="31">
        <f t="shared" si="37"/>
        <v>-3</v>
      </c>
      <c r="Q285" s="31">
        <f t="shared" si="38"/>
        <v>-3</v>
      </c>
      <c r="R285" s="39">
        <f t="shared" si="39"/>
        <v>-3</v>
      </c>
      <c r="S285" s="33">
        <f t="shared" si="41"/>
        <v>163.34999999999997</v>
      </c>
      <c r="T285" s="33">
        <f t="shared" si="41"/>
        <v>46.940000000000005</v>
      </c>
      <c r="U285" s="33">
        <f t="shared" si="41"/>
        <v>69.739999999999995</v>
      </c>
      <c r="V285" s="33">
        <f t="shared" si="41"/>
        <v>122.41000000000003</v>
      </c>
      <c r="W285" s="4" t="s">
        <v>554</v>
      </c>
    </row>
    <row r="286" spans="1:23" s="4" customFormat="1" ht="15" customHeight="1" x14ac:dyDescent="0.25">
      <c r="A286" s="1"/>
      <c r="B286" s="16">
        <v>44272</v>
      </c>
      <c r="C286" s="8" t="s">
        <v>17</v>
      </c>
      <c r="D286" s="8" t="s">
        <v>39</v>
      </c>
      <c r="E286" s="9">
        <v>1</v>
      </c>
      <c r="F286" s="8" t="s">
        <v>560</v>
      </c>
      <c r="G286" s="8" t="s">
        <v>21</v>
      </c>
      <c r="H286" s="68">
        <v>3</v>
      </c>
      <c r="I286" s="10">
        <v>3.38</v>
      </c>
      <c r="J286" s="8" t="s">
        <v>5</v>
      </c>
      <c r="K286" s="35">
        <v>1.95</v>
      </c>
      <c r="L286" s="35">
        <v>1.6</v>
      </c>
      <c r="M286" s="35"/>
      <c r="N286" s="35">
        <v>1.71</v>
      </c>
      <c r="O286" s="31">
        <f t="shared" si="36"/>
        <v>2.8499999999999996</v>
      </c>
      <c r="P286" s="31">
        <f t="shared" si="37"/>
        <v>1.8000000000000007</v>
      </c>
      <c r="Q286" s="31">
        <f t="shared" si="38"/>
        <v>2.13</v>
      </c>
      <c r="R286" s="39">
        <f t="shared" si="39"/>
        <v>2.13</v>
      </c>
      <c r="S286" s="33">
        <f t="shared" si="41"/>
        <v>166.19999999999996</v>
      </c>
      <c r="T286" s="33">
        <f t="shared" si="41"/>
        <v>48.740000000000009</v>
      </c>
      <c r="U286" s="33">
        <f t="shared" si="41"/>
        <v>71.86999999999999</v>
      </c>
      <c r="V286" s="33">
        <f t="shared" si="41"/>
        <v>124.54000000000002</v>
      </c>
      <c r="W286" s="4" t="s">
        <v>554</v>
      </c>
    </row>
    <row r="287" spans="1:23" s="4" customFormat="1" ht="15" customHeight="1" x14ac:dyDescent="0.25">
      <c r="A287" s="1"/>
      <c r="B287" s="16">
        <v>44272</v>
      </c>
      <c r="C287" s="8" t="s">
        <v>17</v>
      </c>
      <c r="D287" s="8" t="s">
        <v>39</v>
      </c>
      <c r="E287" s="9">
        <v>4</v>
      </c>
      <c r="F287" s="8" t="s">
        <v>558</v>
      </c>
      <c r="G287" s="8" t="s">
        <v>20</v>
      </c>
      <c r="H287" s="68">
        <v>2</v>
      </c>
      <c r="I287" s="10">
        <v>3</v>
      </c>
      <c r="J287" s="8" t="s">
        <v>5</v>
      </c>
      <c r="K287" s="35"/>
      <c r="L287" s="35"/>
      <c r="M287" s="35"/>
      <c r="N287" s="35"/>
      <c r="O287" s="31">
        <f t="shared" si="36"/>
        <v>-2</v>
      </c>
      <c r="P287" s="31">
        <f t="shared" si="37"/>
        <v>-2</v>
      </c>
      <c r="Q287" s="31">
        <f t="shared" si="38"/>
        <v>-2</v>
      </c>
      <c r="R287" s="39">
        <f t="shared" si="39"/>
        <v>-2</v>
      </c>
      <c r="S287" s="33">
        <f t="shared" si="41"/>
        <v>164.19999999999996</v>
      </c>
      <c r="T287" s="33">
        <f t="shared" si="41"/>
        <v>46.740000000000009</v>
      </c>
      <c r="U287" s="33">
        <f t="shared" si="41"/>
        <v>69.86999999999999</v>
      </c>
      <c r="V287" s="33">
        <f t="shared" si="41"/>
        <v>122.54000000000002</v>
      </c>
      <c r="W287" s="4" t="s">
        <v>555</v>
      </c>
    </row>
    <row r="288" spans="1:23" s="4" customFormat="1" ht="15" customHeight="1" x14ac:dyDescent="0.25">
      <c r="A288" s="1"/>
      <c r="B288" s="16">
        <v>44272</v>
      </c>
      <c r="C288" s="8" t="s">
        <v>17</v>
      </c>
      <c r="D288" s="8" t="s">
        <v>39</v>
      </c>
      <c r="E288" s="9">
        <v>4</v>
      </c>
      <c r="F288" s="8" t="s">
        <v>559</v>
      </c>
      <c r="G288" s="8" t="s">
        <v>20</v>
      </c>
      <c r="H288" s="68">
        <v>1</v>
      </c>
      <c r="I288" s="10">
        <v>4.87</v>
      </c>
      <c r="J288" s="8" t="s">
        <v>18</v>
      </c>
      <c r="K288" s="35"/>
      <c r="L288" s="35"/>
      <c r="M288" s="35"/>
      <c r="N288" s="35"/>
      <c r="O288" s="31">
        <f t="shared" si="36"/>
        <v>-1</v>
      </c>
      <c r="P288" s="31">
        <f t="shared" si="37"/>
        <v>-1</v>
      </c>
      <c r="Q288" s="31">
        <f t="shared" si="38"/>
        <v>-1</v>
      </c>
      <c r="R288" s="39">
        <f t="shared" si="39"/>
        <v>-1</v>
      </c>
      <c r="S288" s="33">
        <f t="shared" si="41"/>
        <v>163.19999999999996</v>
      </c>
      <c r="T288" s="33">
        <f t="shared" si="41"/>
        <v>45.740000000000009</v>
      </c>
      <c r="U288" s="33">
        <f t="shared" si="41"/>
        <v>68.86999999999999</v>
      </c>
      <c r="V288" s="33">
        <f t="shared" si="41"/>
        <v>121.54000000000002</v>
      </c>
      <c r="W288" s="4" t="s">
        <v>555</v>
      </c>
    </row>
    <row r="289" spans="1:23" s="4" customFormat="1" ht="15" customHeight="1" x14ac:dyDescent="0.25">
      <c r="A289" s="1"/>
      <c r="B289" s="16">
        <v>44272</v>
      </c>
      <c r="C289" s="8" t="s">
        <v>17</v>
      </c>
      <c r="D289" s="8" t="s">
        <v>39</v>
      </c>
      <c r="E289" s="9">
        <v>8</v>
      </c>
      <c r="F289" s="8" t="s">
        <v>557</v>
      </c>
      <c r="G289" s="8" t="s">
        <v>20</v>
      </c>
      <c r="H289" s="68">
        <v>2</v>
      </c>
      <c r="I289" s="10">
        <v>1.9</v>
      </c>
      <c r="J289" s="8" t="s">
        <v>6</v>
      </c>
      <c r="K289" s="35">
        <v>3</v>
      </c>
      <c r="L289" s="35">
        <v>2.8</v>
      </c>
      <c r="M289" s="35">
        <v>3.1</v>
      </c>
      <c r="N289" s="35">
        <v>3.61</v>
      </c>
      <c r="O289" s="31">
        <f t="shared" si="36"/>
        <v>4</v>
      </c>
      <c r="P289" s="31">
        <f t="shared" si="37"/>
        <v>3.5999999999999996</v>
      </c>
      <c r="Q289" s="31">
        <f t="shared" si="38"/>
        <v>4.2</v>
      </c>
      <c r="R289" s="39">
        <f t="shared" si="39"/>
        <v>5.22</v>
      </c>
      <c r="S289" s="33">
        <f t="shared" si="41"/>
        <v>167.19999999999996</v>
      </c>
      <c r="T289" s="33">
        <f t="shared" si="41"/>
        <v>49.340000000000011</v>
      </c>
      <c r="U289" s="33">
        <f t="shared" si="41"/>
        <v>73.069999999999993</v>
      </c>
      <c r="V289" s="33">
        <f t="shared" si="41"/>
        <v>126.76000000000002</v>
      </c>
      <c r="W289" s="4" t="s">
        <v>556</v>
      </c>
    </row>
    <row r="290" spans="1:23" s="4" customFormat="1" ht="15" customHeight="1" x14ac:dyDescent="0.25">
      <c r="A290" s="1"/>
      <c r="B290" s="16">
        <v>44274</v>
      </c>
      <c r="C290" s="8" t="s">
        <v>40</v>
      </c>
      <c r="D290" s="8" t="s">
        <v>25</v>
      </c>
      <c r="E290" s="9">
        <v>3</v>
      </c>
      <c r="F290" s="8" t="s">
        <v>105</v>
      </c>
      <c r="G290" s="8" t="s">
        <v>20</v>
      </c>
      <c r="H290" s="68">
        <v>1</v>
      </c>
      <c r="I290" s="10">
        <v>2.21</v>
      </c>
      <c r="J290" s="8" t="s">
        <v>5</v>
      </c>
      <c r="K290" s="35"/>
      <c r="L290" s="35"/>
      <c r="M290" s="35"/>
      <c r="N290" s="35"/>
      <c r="O290" s="31">
        <f t="shared" si="36"/>
        <v>-1</v>
      </c>
      <c r="P290" s="31">
        <f t="shared" si="37"/>
        <v>-1</v>
      </c>
      <c r="Q290" s="31">
        <f t="shared" si="38"/>
        <v>-1</v>
      </c>
      <c r="R290" s="39">
        <f t="shared" si="39"/>
        <v>-1</v>
      </c>
      <c r="S290" s="33">
        <f t="shared" si="41"/>
        <v>166.19999999999996</v>
      </c>
      <c r="T290" s="33">
        <f t="shared" si="41"/>
        <v>48.340000000000011</v>
      </c>
      <c r="U290" s="33">
        <f t="shared" si="41"/>
        <v>72.069999999999993</v>
      </c>
      <c r="V290" s="33">
        <f t="shared" si="41"/>
        <v>125.76000000000002</v>
      </c>
      <c r="W290" s="4" t="s">
        <v>561</v>
      </c>
    </row>
    <row r="291" spans="1:23" s="4" customFormat="1" ht="15" customHeight="1" x14ac:dyDescent="0.25">
      <c r="A291" s="1"/>
      <c r="B291" s="16">
        <v>44274</v>
      </c>
      <c r="C291" s="8" t="s">
        <v>40</v>
      </c>
      <c r="D291" s="8" t="s">
        <v>25</v>
      </c>
      <c r="E291" s="9">
        <v>4</v>
      </c>
      <c r="F291" s="8" t="s">
        <v>525</v>
      </c>
      <c r="G291" s="8" t="s">
        <v>20</v>
      </c>
      <c r="H291" s="68">
        <v>2</v>
      </c>
      <c r="I291" s="10">
        <v>2.39</v>
      </c>
      <c r="J291" s="8" t="s">
        <v>18</v>
      </c>
      <c r="K291" s="35"/>
      <c r="L291" s="35"/>
      <c r="M291" s="35"/>
      <c r="N291" s="35"/>
      <c r="O291" s="31">
        <f t="shared" si="36"/>
        <v>-2</v>
      </c>
      <c r="P291" s="31">
        <f t="shared" si="37"/>
        <v>-2</v>
      </c>
      <c r="Q291" s="31">
        <f t="shared" si="38"/>
        <v>-2</v>
      </c>
      <c r="R291" s="39">
        <f t="shared" si="39"/>
        <v>-2</v>
      </c>
      <c r="S291" s="33">
        <f t="shared" si="41"/>
        <v>164.19999999999996</v>
      </c>
      <c r="T291" s="33">
        <f t="shared" si="41"/>
        <v>46.340000000000011</v>
      </c>
      <c r="U291" s="33">
        <f t="shared" si="41"/>
        <v>70.069999999999993</v>
      </c>
      <c r="V291" s="33">
        <f t="shared" si="41"/>
        <v>123.76000000000002</v>
      </c>
      <c r="W291" s="4" t="s">
        <v>562</v>
      </c>
    </row>
    <row r="292" spans="1:23" s="4" customFormat="1" ht="15" customHeight="1" x14ac:dyDescent="0.25">
      <c r="A292" s="1"/>
      <c r="B292" s="16">
        <v>44274</v>
      </c>
      <c r="C292" s="8" t="s">
        <v>40</v>
      </c>
      <c r="D292" s="8" t="s">
        <v>25</v>
      </c>
      <c r="E292" s="9">
        <v>5</v>
      </c>
      <c r="F292" s="8" t="s">
        <v>564</v>
      </c>
      <c r="G292" s="8" t="s">
        <v>20</v>
      </c>
      <c r="H292" s="68">
        <v>6</v>
      </c>
      <c r="I292" s="10">
        <v>1.39</v>
      </c>
      <c r="J292" s="8" t="s">
        <v>6</v>
      </c>
      <c r="K292" s="35">
        <v>1.75</v>
      </c>
      <c r="L292" s="35">
        <v>1.6</v>
      </c>
      <c r="M292" s="35">
        <v>1.5</v>
      </c>
      <c r="N292" s="35">
        <v>1.68</v>
      </c>
      <c r="O292" s="31">
        <f t="shared" si="36"/>
        <v>4.5</v>
      </c>
      <c r="P292" s="31">
        <f t="shared" si="37"/>
        <v>3.6000000000000014</v>
      </c>
      <c r="Q292" s="31">
        <f t="shared" si="38"/>
        <v>3</v>
      </c>
      <c r="R292" s="39">
        <f t="shared" si="39"/>
        <v>4.08</v>
      </c>
      <c r="S292" s="33">
        <f t="shared" si="41"/>
        <v>168.69999999999996</v>
      </c>
      <c r="T292" s="33">
        <f t="shared" si="41"/>
        <v>49.940000000000012</v>
      </c>
      <c r="U292" s="33">
        <f t="shared" si="41"/>
        <v>73.069999999999993</v>
      </c>
      <c r="V292" s="33">
        <f t="shared" si="41"/>
        <v>127.84000000000002</v>
      </c>
      <c r="W292" s="4" t="s">
        <v>563</v>
      </c>
    </row>
    <row r="293" spans="1:23" s="4" customFormat="1" ht="15" customHeight="1" x14ac:dyDescent="0.25">
      <c r="A293" s="1"/>
      <c r="B293" s="16">
        <v>44275</v>
      </c>
      <c r="C293" s="8" t="s">
        <v>15</v>
      </c>
      <c r="D293" s="8" t="s">
        <v>0</v>
      </c>
      <c r="E293" s="9">
        <v>4</v>
      </c>
      <c r="F293" s="8" t="s">
        <v>566</v>
      </c>
      <c r="G293" s="8" t="s">
        <v>20</v>
      </c>
      <c r="H293" s="68">
        <v>1</v>
      </c>
      <c r="I293" s="10">
        <v>3.32</v>
      </c>
      <c r="J293" s="8" t="s">
        <v>6</v>
      </c>
      <c r="K293" s="35">
        <v>7</v>
      </c>
      <c r="L293" s="35">
        <v>6.5</v>
      </c>
      <c r="M293" s="35">
        <v>6.5</v>
      </c>
      <c r="N293" s="35">
        <v>7.57</v>
      </c>
      <c r="O293" s="31">
        <f t="shared" si="36"/>
        <v>6</v>
      </c>
      <c r="P293" s="31">
        <f t="shared" si="37"/>
        <v>5.5</v>
      </c>
      <c r="Q293" s="31">
        <f t="shared" si="38"/>
        <v>5.5</v>
      </c>
      <c r="R293" s="39">
        <f t="shared" si="39"/>
        <v>6.57</v>
      </c>
      <c r="S293" s="33">
        <f t="shared" si="41"/>
        <v>174.69999999999996</v>
      </c>
      <c r="T293" s="33">
        <f t="shared" si="41"/>
        <v>55.440000000000012</v>
      </c>
      <c r="U293" s="33">
        <f t="shared" si="41"/>
        <v>78.569999999999993</v>
      </c>
      <c r="V293" s="33">
        <f t="shared" si="41"/>
        <v>134.41000000000003</v>
      </c>
      <c r="W293" s="4" t="s">
        <v>565</v>
      </c>
    </row>
    <row r="294" spans="1:23" s="4" customFormat="1" ht="15" customHeight="1" x14ac:dyDescent="0.25">
      <c r="A294" s="1"/>
      <c r="B294" s="16">
        <v>44275</v>
      </c>
      <c r="C294" s="8" t="s">
        <v>15</v>
      </c>
      <c r="D294" s="8" t="s">
        <v>0</v>
      </c>
      <c r="E294" s="9">
        <v>4</v>
      </c>
      <c r="F294" s="8" t="s">
        <v>567</v>
      </c>
      <c r="G294" s="8" t="s">
        <v>20</v>
      </c>
      <c r="H294" s="68">
        <v>1</v>
      </c>
      <c r="I294" s="10">
        <v>4.6399999999999997</v>
      </c>
      <c r="J294" s="8" t="s">
        <v>23</v>
      </c>
      <c r="K294" s="35"/>
      <c r="L294" s="35"/>
      <c r="M294" s="35"/>
      <c r="N294" s="35"/>
      <c r="O294" s="31">
        <f t="shared" si="36"/>
        <v>-1</v>
      </c>
      <c r="P294" s="31">
        <f t="shared" si="37"/>
        <v>-1</v>
      </c>
      <c r="Q294" s="31">
        <f t="shared" si="38"/>
        <v>-1</v>
      </c>
      <c r="R294" s="39">
        <f t="shared" si="39"/>
        <v>-1</v>
      </c>
      <c r="S294" s="33">
        <f t="shared" si="41"/>
        <v>173.69999999999996</v>
      </c>
      <c r="T294" s="33">
        <f t="shared" si="41"/>
        <v>54.440000000000012</v>
      </c>
      <c r="U294" s="33">
        <f t="shared" si="41"/>
        <v>77.569999999999993</v>
      </c>
      <c r="V294" s="33">
        <f t="shared" si="41"/>
        <v>133.41000000000003</v>
      </c>
      <c r="W294" s="4" t="s">
        <v>565</v>
      </c>
    </row>
    <row r="295" spans="1:23" s="4" customFormat="1" ht="15" customHeight="1" x14ac:dyDescent="0.25">
      <c r="A295" s="1"/>
      <c r="B295" s="16">
        <v>44275</v>
      </c>
      <c r="C295" s="8" t="s">
        <v>15</v>
      </c>
      <c r="D295" s="8" t="s">
        <v>0</v>
      </c>
      <c r="E295" s="9">
        <v>5</v>
      </c>
      <c r="F295" s="8" t="s">
        <v>61</v>
      </c>
      <c r="G295" s="8" t="s">
        <v>20</v>
      </c>
      <c r="H295" s="68">
        <v>1</v>
      </c>
      <c r="I295" s="10">
        <v>3.7</v>
      </c>
      <c r="J295" s="8" t="s">
        <v>18</v>
      </c>
      <c r="K295" s="35"/>
      <c r="L295" s="35"/>
      <c r="M295" s="35"/>
      <c r="N295" s="35"/>
      <c r="O295" s="31">
        <f t="shared" si="36"/>
        <v>-1</v>
      </c>
      <c r="P295" s="31">
        <f t="shared" si="37"/>
        <v>-1</v>
      </c>
      <c r="Q295" s="31">
        <f t="shared" si="38"/>
        <v>-1</v>
      </c>
      <c r="R295" s="39">
        <f t="shared" si="39"/>
        <v>-1</v>
      </c>
      <c r="S295" s="33">
        <f t="shared" si="41"/>
        <v>172.69999999999996</v>
      </c>
      <c r="T295" s="33">
        <f t="shared" si="41"/>
        <v>53.440000000000012</v>
      </c>
      <c r="U295" s="33">
        <f t="shared" si="41"/>
        <v>76.569999999999993</v>
      </c>
      <c r="V295" s="33">
        <f t="shared" si="41"/>
        <v>132.41000000000003</v>
      </c>
      <c r="W295" s="4" t="s">
        <v>568</v>
      </c>
    </row>
    <row r="296" spans="1:23" s="4" customFormat="1" ht="15" customHeight="1" x14ac:dyDescent="0.25">
      <c r="A296" s="1"/>
      <c r="B296" s="16">
        <v>44275</v>
      </c>
      <c r="C296" s="8" t="s">
        <v>15</v>
      </c>
      <c r="D296" s="8" t="s">
        <v>0</v>
      </c>
      <c r="E296" s="9">
        <v>5</v>
      </c>
      <c r="F296" s="8" t="s">
        <v>164</v>
      </c>
      <c r="G296" s="8" t="s">
        <v>20</v>
      </c>
      <c r="H296" s="68">
        <v>1</v>
      </c>
      <c r="I296" s="10">
        <v>3.91</v>
      </c>
      <c r="J296" s="8" t="s">
        <v>18</v>
      </c>
      <c r="K296" s="35"/>
      <c r="L296" s="35"/>
      <c r="M296" s="35"/>
      <c r="N296" s="35"/>
      <c r="O296" s="31">
        <f t="shared" si="36"/>
        <v>-1</v>
      </c>
      <c r="P296" s="31">
        <f t="shared" si="37"/>
        <v>-1</v>
      </c>
      <c r="Q296" s="31">
        <f t="shared" si="38"/>
        <v>-1</v>
      </c>
      <c r="R296" s="39">
        <f t="shared" si="39"/>
        <v>-1</v>
      </c>
      <c r="S296" s="33">
        <f t="shared" si="41"/>
        <v>171.69999999999996</v>
      </c>
      <c r="T296" s="33">
        <f t="shared" si="41"/>
        <v>52.440000000000012</v>
      </c>
      <c r="U296" s="33">
        <f t="shared" si="41"/>
        <v>75.569999999999993</v>
      </c>
      <c r="V296" s="33">
        <f t="shared" si="41"/>
        <v>131.41000000000003</v>
      </c>
      <c r="W296" s="4" t="s">
        <v>568</v>
      </c>
    </row>
    <row r="297" spans="1:23" s="4" customFormat="1" ht="15" customHeight="1" x14ac:dyDescent="0.25">
      <c r="A297" s="1"/>
      <c r="B297" s="16">
        <v>44275</v>
      </c>
      <c r="C297" s="8" t="s">
        <v>15</v>
      </c>
      <c r="D297" s="8" t="s">
        <v>0</v>
      </c>
      <c r="E297" s="9">
        <v>8</v>
      </c>
      <c r="F297" s="8" t="s">
        <v>570</v>
      </c>
      <c r="G297" s="8" t="s">
        <v>20</v>
      </c>
      <c r="H297" s="68">
        <v>5</v>
      </c>
      <c r="I297" s="10">
        <v>2.08</v>
      </c>
      <c r="J297" s="8" t="s">
        <v>6</v>
      </c>
      <c r="K297" s="35">
        <v>2.4</v>
      </c>
      <c r="L297" s="35">
        <v>2.2000000000000002</v>
      </c>
      <c r="M297" s="35">
        <v>2.35</v>
      </c>
      <c r="N297" s="35">
        <v>2.31</v>
      </c>
      <c r="O297" s="31">
        <f t="shared" si="36"/>
        <v>7</v>
      </c>
      <c r="P297" s="31">
        <f t="shared" si="37"/>
        <v>6</v>
      </c>
      <c r="Q297" s="31">
        <f t="shared" si="38"/>
        <v>6.75</v>
      </c>
      <c r="R297" s="39">
        <f t="shared" si="39"/>
        <v>6.5500000000000007</v>
      </c>
      <c r="S297" s="33">
        <f t="shared" ref="S297:V312" si="42">O297+S296</f>
        <v>178.69999999999996</v>
      </c>
      <c r="T297" s="33">
        <f t="shared" si="42"/>
        <v>58.440000000000012</v>
      </c>
      <c r="U297" s="33">
        <f t="shared" si="42"/>
        <v>82.32</v>
      </c>
      <c r="V297" s="33">
        <f t="shared" si="42"/>
        <v>137.96000000000004</v>
      </c>
      <c r="W297" s="4" t="s">
        <v>569</v>
      </c>
    </row>
    <row r="298" spans="1:23" s="4" customFormat="1" ht="15" customHeight="1" x14ac:dyDescent="0.25">
      <c r="A298" s="1"/>
      <c r="B298" s="16">
        <v>44275</v>
      </c>
      <c r="C298" s="8" t="s">
        <v>15</v>
      </c>
      <c r="D298" s="8" t="s">
        <v>0</v>
      </c>
      <c r="E298" s="9">
        <v>9</v>
      </c>
      <c r="F298" s="8" t="s">
        <v>572</v>
      </c>
      <c r="G298" s="8" t="s">
        <v>20</v>
      </c>
      <c r="H298" s="68">
        <v>6</v>
      </c>
      <c r="I298" s="10">
        <v>1.58</v>
      </c>
      <c r="J298" s="8" t="s">
        <v>23</v>
      </c>
      <c r="K298" s="35"/>
      <c r="L298" s="35"/>
      <c r="M298" s="35"/>
      <c r="N298" s="35"/>
      <c r="O298" s="31">
        <f t="shared" si="36"/>
        <v>-6</v>
      </c>
      <c r="P298" s="31">
        <f t="shared" si="37"/>
        <v>-6</v>
      </c>
      <c r="Q298" s="31">
        <f t="shared" si="38"/>
        <v>-6</v>
      </c>
      <c r="R298" s="39">
        <f t="shared" si="39"/>
        <v>-6</v>
      </c>
      <c r="S298" s="33">
        <f t="shared" si="42"/>
        <v>172.69999999999996</v>
      </c>
      <c r="T298" s="33">
        <f t="shared" si="42"/>
        <v>52.440000000000012</v>
      </c>
      <c r="U298" s="33">
        <f t="shared" si="42"/>
        <v>76.319999999999993</v>
      </c>
      <c r="V298" s="33">
        <f t="shared" si="42"/>
        <v>131.96000000000004</v>
      </c>
      <c r="W298" s="4" t="s">
        <v>571</v>
      </c>
    </row>
    <row r="299" spans="1:23" s="4" customFormat="1" ht="15" customHeight="1" x14ac:dyDescent="0.25">
      <c r="A299" s="1"/>
      <c r="B299" s="16">
        <v>44275</v>
      </c>
      <c r="C299" s="8" t="s">
        <v>15</v>
      </c>
      <c r="D299" s="8" t="s">
        <v>0</v>
      </c>
      <c r="E299" s="9">
        <v>9</v>
      </c>
      <c r="F299" s="8" t="s">
        <v>33</v>
      </c>
      <c r="G299" s="8" t="s">
        <v>20</v>
      </c>
      <c r="H299" s="68">
        <v>1</v>
      </c>
      <c r="I299" s="10">
        <v>7.9</v>
      </c>
      <c r="J299" s="8" t="s">
        <v>6</v>
      </c>
      <c r="K299" s="35">
        <v>7.5</v>
      </c>
      <c r="L299" s="35">
        <v>6.5</v>
      </c>
      <c r="M299" s="35">
        <v>7</v>
      </c>
      <c r="N299" s="35">
        <v>7.48</v>
      </c>
      <c r="O299" s="31">
        <f t="shared" si="36"/>
        <v>6.5</v>
      </c>
      <c r="P299" s="31">
        <f t="shared" si="37"/>
        <v>5.5</v>
      </c>
      <c r="Q299" s="31">
        <f t="shared" si="38"/>
        <v>6</v>
      </c>
      <c r="R299" s="39">
        <f t="shared" si="39"/>
        <v>6.48</v>
      </c>
      <c r="S299" s="33">
        <f t="shared" si="42"/>
        <v>179.19999999999996</v>
      </c>
      <c r="T299" s="33">
        <f t="shared" si="42"/>
        <v>57.940000000000012</v>
      </c>
      <c r="U299" s="33">
        <f t="shared" si="42"/>
        <v>82.32</v>
      </c>
      <c r="V299" s="33">
        <f t="shared" si="42"/>
        <v>138.44000000000003</v>
      </c>
      <c r="W299" s="4" t="s">
        <v>571</v>
      </c>
    </row>
    <row r="300" spans="1:23" s="4" customFormat="1" ht="15" customHeight="1" x14ac:dyDescent="0.25">
      <c r="A300" s="1"/>
      <c r="B300" s="16">
        <v>44275</v>
      </c>
      <c r="C300" s="8" t="s">
        <v>15</v>
      </c>
      <c r="D300" s="8" t="s">
        <v>0</v>
      </c>
      <c r="E300" s="9">
        <v>9</v>
      </c>
      <c r="F300" s="8" t="s">
        <v>573</v>
      </c>
      <c r="G300" s="8" t="s">
        <v>20</v>
      </c>
      <c r="H300" s="68">
        <v>1</v>
      </c>
      <c r="I300" s="10">
        <v>19</v>
      </c>
      <c r="J300" s="8" t="s">
        <v>18</v>
      </c>
      <c r="K300" s="35"/>
      <c r="L300" s="35"/>
      <c r="M300" s="35"/>
      <c r="N300" s="35"/>
      <c r="O300" s="31">
        <f t="shared" si="36"/>
        <v>-1</v>
      </c>
      <c r="P300" s="31">
        <f t="shared" si="37"/>
        <v>-1</v>
      </c>
      <c r="Q300" s="31">
        <f t="shared" si="38"/>
        <v>-1</v>
      </c>
      <c r="R300" s="39">
        <f t="shared" si="39"/>
        <v>-1</v>
      </c>
      <c r="S300" s="33">
        <f t="shared" si="42"/>
        <v>178.19999999999996</v>
      </c>
      <c r="T300" s="33">
        <f t="shared" si="42"/>
        <v>56.940000000000012</v>
      </c>
      <c r="U300" s="33">
        <f t="shared" si="42"/>
        <v>81.319999999999993</v>
      </c>
      <c r="V300" s="33">
        <f t="shared" si="42"/>
        <v>137.44000000000003</v>
      </c>
      <c r="W300" s="4" t="s">
        <v>571</v>
      </c>
    </row>
    <row r="301" spans="1:23" s="4" customFormat="1" ht="15" customHeight="1" x14ac:dyDescent="0.25">
      <c r="A301" s="1"/>
      <c r="B301" s="16">
        <v>44282</v>
      </c>
      <c r="C301" s="8" t="s">
        <v>15</v>
      </c>
      <c r="D301" s="8" t="s">
        <v>39</v>
      </c>
      <c r="E301" s="9">
        <v>1</v>
      </c>
      <c r="F301" s="8" t="s">
        <v>587</v>
      </c>
      <c r="G301" s="8" t="s">
        <v>20</v>
      </c>
      <c r="H301" s="68">
        <v>2</v>
      </c>
      <c r="I301" s="10">
        <v>1.92</v>
      </c>
      <c r="J301" s="8" t="s">
        <v>23</v>
      </c>
      <c r="K301" s="35"/>
      <c r="L301" s="35"/>
      <c r="M301" s="35"/>
      <c r="N301" s="35"/>
      <c r="O301" s="31">
        <f t="shared" si="36"/>
        <v>-2</v>
      </c>
      <c r="P301" s="31">
        <f t="shared" si="37"/>
        <v>-2</v>
      </c>
      <c r="Q301" s="31">
        <f t="shared" si="38"/>
        <v>-2</v>
      </c>
      <c r="R301" s="39">
        <f t="shared" si="39"/>
        <v>-2</v>
      </c>
      <c r="S301" s="33">
        <f t="shared" si="42"/>
        <v>176.19999999999996</v>
      </c>
      <c r="T301" s="33">
        <f t="shared" si="42"/>
        <v>54.940000000000012</v>
      </c>
      <c r="U301" s="33">
        <f t="shared" si="42"/>
        <v>79.319999999999993</v>
      </c>
      <c r="V301" s="33">
        <f t="shared" si="42"/>
        <v>135.44000000000003</v>
      </c>
      <c r="W301" s="4" t="s">
        <v>583</v>
      </c>
    </row>
    <row r="302" spans="1:23" s="4" customFormat="1" ht="15" customHeight="1" x14ac:dyDescent="0.25">
      <c r="A302" s="1"/>
      <c r="B302" s="16">
        <v>44282</v>
      </c>
      <c r="C302" s="8" t="s">
        <v>15</v>
      </c>
      <c r="D302" s="8" t="s">
        <v>39</v>
      </c>
      <c r="E302" s="9">
        <v>3</v>
      </c>
      <c r="F302" s="8" t="s">
        <v>510</v>
      </c>
      <c r="G302" s="8" t="s">
        <v>20</v>
      </c>
      <c r="H302" s="68">
        <v>4</v>
      </c>
      <c r="I302" s="10">
        <v>2.1</v>
      </c>
      <c r="J302" s="8" t="s">
        <v>6</v>
      </c>
      <c r="K302" s="35">
        <v>3.5</v>
      </c>
      <c r="L302" s="35">
        <v>3.1</v>
      </c>
      <c r="M302" s="35">
        <v>3.4</v>
      </c>
      <c r="N302" s="35">
        <v>3.44</v>
      </c>
      <c r="O302" s="31">
        <f t="shared" si="36"/>
        <v>10</v>
      </c>
      <c r="P302" s="31">
        <f t="shared" si="37"/>
        <v>8.4</v>
      </c>
      <c r="Q302" s="31">
        <f t="shared" si="38"/>
        <v>9.6</v>
      </c>
      <c r="R302" s="39">
        <f t="shared" si="39"/>
        <v>9.76</v>
      </c>
      <c r="S302" s="33">
        <f t="shared" si="42"/>
        <v>186.19999999999996</v>
      </c>
      <c r="T302" s="33">
        <f t="shared" si="42"/>
        <v>63.340000000000011</v>
      </c>
      <c r="U302" s="33">
        <f t="shared" si="42"/>
        <v>88.919999999999987</v>
      </c>
      <c r="V302" s="33">
        <f t="shared" si="42"/>
        <v>145.20000000000002</v>
      </c>
      <c r="W302" s="4" t="s">
        <v>584</v>
      </c>
    </row>
    <row r="303" spans="1:23" s="4" customFormat="1" ht="15" customHeight="1" x14ac:dyDescent="0.25">
      <c r="A303" s="1"/>
      <c r="B303" s="16">
        <v>44282</v>
      </c>
      <c r="C303" s="8" t="s">
        <v>15</v>
      </c>
      <c r="D303" s="8" t="s">
        <v>39</v>
      </c>
      <c r="E303" s="9">
        <v>4</v>
      </c>
      <c r="F303" s="8" t="s">
        <v>588</v>
      </c>
      <c r="G303" s="8" t="s">
        <v>20</v>
      </c>
      <c r="H303" s="68">
        <v>1</v>
      </c>
      <c r="I303" s="10">
        <v>3.78</v>
      </c>
      <c r="J303" s="8" t="s">
        <v>23</v>
      </c>
      <c r="K303" s="35"/>
      <c r="L303" s="35"/>
      <c r="M303" s="35"/>
      <c r="N303" s="35"/>
      <c r="O303" s="31">
        <f t="shared" si="36"/>
        <v>-1</v>
      </c>
      <c r="P303" s="31">
        <f t="shared" si="37"/>
        <v>-1</v>
      </c>
      <c r="Q303" s="31">
        <f t="shared" si="38"/>
        <v>-1</v>
      </c>
      <c r="R303" s="39">
        <f t="shared" si="39"/>
        <v>-1</v>
      </c>
      <c r="S303" s="33">
        <f t="shared" si="42"/>
        <v>185.19999999999996</v>
      </c>
      <c r="T303" s="33">
        <f t="shared" si="42"/>
        <v>62.340000000000011</v>
      </c>
      <c r="U303" s="33">
        <f t="shared" si="42"/>
        <v>87.919999999999987</v>
      </c>
      <c r="V303" s="33">
        <f t="shared" si="42"/>
        <v>144.20000000000002</v>
      </c>
      <c r="W303" s="4" t="s">
        <v>585</v>
      </c>
    </row>
    <row r="304" spans="1:23" s="4" customFormat="1" ht="15" customHeight="1" x14ac:dyDescent="0.25">
      <c r="A304" s="1"/>
      <c r="B304" s="16">
        <v>44282</v>
      </c>
      <c r="C304" s="8" t="s">
        <v>15</v>
      </c>
      <c r="D304" s="8" t="s">
        <v>39</v>
      </c>
      <c r="E304" s="9">
        <v>4</v>
      </c>
      <c r="F304" s="8" t="s">
        <v>361</v>
      </c>
      <c r="G304" s="8" t="s">
        <v>20</v>
      </c>
      <c r="H304" s="68">
        <v>1</v>
      </c>
      <c r="I304" s="10">
        <v>6.79</v>
      </c>
      <c r="J304" s="8" t="s">
        <v>5</v>
      </c>
      <c r="K304" s="35"/>
      <c r="L304" s="35"/>
      <c r="M304" s="35"/>
      <c r="N304" s="35"/>
      <c r="O304" s="31">
        <f t="shared" si="36"/>
        <v>-1</v>
      </c>
      <c r="P304" s="31">
        <f t="shared" si="37"/>
        <v>-1</v>
      </c>
      <c r="Q304" s="31">
        <f t="shared" si="38"/>
        <v>-1</v>
      </c>
      <c r="R304" s="39">
        <f t="shared" si="39"/>
        <v>-1</v>
      </c>
      <c r="S304" s="33">
        <f t="shared" si="42"/>
        <v>184.19999999999996</v>
      </c>
      <c r="T304" s="33">
        <f t="shared" si="42"/>
        <v>61.340000000000011</v>
      </c>
      <c r="U304" s="33">
        <f t="shared" si="42"/>
        <v>86.919999999999987</v>
      </c>
      <c r="V304" s="33">
        <f t="shared" si="42"/>
        <v>143.20000000000002</v>
      </c>
      <c r="W304" s="4" t="s">
        <v>585</v>
      </c>
    </row>
    <row r="305" spans="1:23" s="4" customFormat="1" ht="15" customHeight="1" x14ac:dyDescent="0.25">
      <c r="A305" s="1"/>
      <c r="B305" s="16">
        <v>44282</v>
      </c>
      <c r="C305" s="8" t="s">
        <v>15</v>
      </c>
      <c r="D305" s="8" t="s">
        <v>39</v>
      </c>
      <c r="E305" s="9">
        <v>7</v>
      </c>
      <c r="F305" s="8" t="s">
        <v>589</v>
      </c>
      <c r="G305" s="8" t="s">
        <v>20</v>
      </c>
      <c r="H305" s="68">
        <v>1</v>
      </c>
      <c r="I305" s="10">
        <v>5.91</v>
      </c>
      <c r="J305" s="8" t="s">
        <v>18</v>
      </c>
      <c r="K305" s="35"/>
      <c r="L305" s="35"/>
      <c r="M305" s="35"/>
      <c r="N305" s="35"/>
      <c r="O305" s="31">
        <f t="shared" si="36"/>
        <v>-1</v>
      </c>
      <c r="P305" s="31">
        <f t="shared" si="37"/>
        <v>-1</v>
      </c>
      <c r="Q305" s="31">
        <f t="shared" si="38"/>
        <v>-1</v>
      </c>
      <c r="R305" s="39">
        <f t="shared" si="39"/>
        <v>-1</v>
      </c>
      <c r="S305" s="33">
        <f t="shared" si="42"/>
        <v>183.19999999999996</v>
      </c>
      <c r="T305" s="33">
        <f t="shared" si="42"/>
        <v>60.340000000000011</v>
      </c>
      <c r="U305" s="33">
        <f t="shared" si="42"/>
        <v>85.919999999999987</v>
      </c>
      <c r="V305" s="33">
        <f t="shared" si="42"/>
        <v>142.20000000000002</v>
      </c>
      <c r="W305" s="4" t="s">
        <v>586</v>
      </c>
    </row>
    <row r="306" spans="1:23" s="4" customFormat="1" ht="15" customHeight="1" x14ac:dyDescent="0.25">
      <c r="A306" s="1"/>
      <c r="B306" s="16">
        <v>44282</v>
      </c>
      <c r="C306" s="8" t="s">
        <v>15</v>
      </c>
      <c r="D306" s="8" t="s">
        <v>39</v>
      </c>
      <c r="E306" s="9">
        <v>7</v>
      </c>
      <c r="F306" s="8" t="s">
        <v>590</v>
      </c>
      <c r="G306" s="8" t="s">
        <v>20</v>
      </c>
      <c r="H306" s="68">
        <v>1</v>
      </c>
      <c r="I306" s="10">
        <v>6.97</v>
      </c>
      <c r="J306" s="8" t="s">
        <v>5</v>
      </c>
      <c r="K306" s="35"/>
      <c r="L306" s="35"/>
      <c r="M306" s="35"/>
      <c r="N306" s="35"/>
      <c r="O306" s="31">
        <f t="shared" si="36"/>
        <v>-1</v>
      </c>
      <c r="P306" s="31">
        <f t="shared" si="37"/>
        <v>-1</v>
      </c>
      <c r="Q306" s="31">
        <f t="shared" si="38"/>
        <v>-1</v>
      </c>
      <c r="R306" s="39">
        <f t="shared" si="39"/>
        <v>-1</v>
      </c>
      <c r="S306" s="33">
        <f t="shared" si="42"/>
        <v>182.19999999999996</v>
      </c>
      <c r="T306" s="33">
        <f t="shared" si="42"/>
        <v>59.340000000000011</v>
      </c>
      <c r="U306" s="33">
        <f t="shared" si="42"/>
        <v>84.919999999999987</v>
      </c>
      <c r="V306" s="33">
        <f t="shared" si="42"/>
        <v>141.20000000000002</v>
      </c>
      <c r="W306" s="4" t="s">
        <v>586</v>
      </c>
    </row>
    <row r="307" spans="1:23" s="4" customFormat="1" ht="15" customHeight="1" x14ac:dyDescent="0.25">
      <c r="A307" s="1"/>
      <c r="B307" s="16">
        <v>44282</v>
      </c>
      <c r="C307" s="8" t="s">
        <v>15</v>
      </c>
      <c r="D307" s="8" t="s">
        <v>39</v>
      </c>
      <c r="E307" s="9">
        <v>7</v>
      </c>
      <c r="F307" s="8" t="s">
        <v>121</v>
      </c>
      <c r="G307" s="8" t="s">
        <v>20</v>
      </c>
      <c r="H307" s="68">
        <v>1</v>
      </c>
      <c r="I307" s="10">
        <v>8.41</v>
      </c>
      <c r="J307" s="8" t="s">
        <v>18</v>
      </c>
      <c r="K307" s="35"/>
      <c r="L307" s="35"/>
      <c r="M307" s="35"/>
      <c r="N307" s="35"/>
      <c r="O307" s="31">
        <f t="shared" si="36"/>
        <v>-1</v>
      </c>
      <c r="P307" s="31">
        <f t="shared" si="37"/>
        <v>-1</v>
      </c>
      <c r="Q307" s="31">
        <f t="shared" si="38"/>
        <v>-1</v>
      </c>
      <c r="R307" s="39">
        <f t="shared" si="39"/>
        <v>-1</v>
      </c>
      <c r="S307" s="33">
        <f t="shared" si="42"/>
        <v>181.19999999999996</v>
      </c>
      <c r="T307" s="33">
        <f t="shared" si="42"/>
        <v>58.340000000000011</v>
      </c>
      <c r="U307" s="33">
        <f t="shared" si="42"/>
        <v>83.919999999999987</v>
      </c>
      <c r="V307" s="33">
        <f t="shared" si="42"/>
        <v>140.20000000000002</v>
      </c>
      <c r="W307" s="4" t="s">
        <v>586</v>
      </c>
    </row>
    <row r="308" spans="1:23" s="4" customFormat="1" ht="15" customHeight="1" x14ac:dyDescent="0.25">
      <c r="A308" s="1"/>
      <c r="B308" s="16">
        <v>44282</v>
      </c>
      <c r="C308" s="8" t="s">
        <v>15</v>
      </c>
      <c r="D308" s="8" t="s">
        <v>27</v>
      </c>
      <c r="E308" s="9">
        <v>6</v>
      </c>
      <c r="F308" s="8" t="s">
        <v>592</v>
      </c>
      <c r="G308" s="8" t="s">
        <v>20</v>
      </c>
      <c r="H308" s="68">
        <v>3</v>
      </c>
      <c r="I308" s="10">
        <v>2.02</v>
      </c>
      <c r="J308" s="8" t="s">
        <v>6</v>
      </c>
      <c r="K308" s="35">
        <v>4.2</v>
      </c>
      <c r="L308" s="35">
        <v>3.6</v>
      </c>
      <c r="M308" s="35">
        <v>4</v>
      </c>
      <c r="N308" s="35">
        <v>4.12</v>
      </c>
      <c r="O308" s="31">
        <f t="shared" si="36"/>
        <v>9.6000000000000014</v>
      </c>
      <c r="P308" s="31">
        <f t="shared" si="37"/>
        <v>7.8000000000000007</v>
      </c>
      <c r="Q308" s="31">
        <f t="shared" si="38"/>
        <v>9</v>
      </c>
      <c r="R308" s="39">
        <f t="shared" si="39"/>
        <v>9.36</v>
      </c>
      <c r="S308" s="33">
        <f t="shared" si="42"/>
        <v>190.79999999999995</v>
      </c>
      <c r="T308" s="33">
        <f t="shared" si="42"/>
        <v>66.140000000000015</v>
      </c>
      <c r="U308" s="33">
        <f t="shared" si="42"/>
        <v>92.919999999999987</v>
      </c>
      <c r="V308" s="33">
        <f t="shared" si="42"/>
        <v>149.56</v>
      </c>
      <c r="W308" s="4" t="s">
        <v>591</v>
      </c>
    </row>
    <row r="309" spans="1:23" s="4" customFormat="1" ht="15" customHeight="1" x14ac:dyDescent="0.25">
      <c r="A309" s="1"/>
      <c r="B309" s="16">
        <v>44282</v>
      </c>
      <c r="C309" s="8" t="s">
        <v>15</v>
      </c>
      <c r="D309" s="8" t="s">
        <v>27</v>
      </c>
      <c r="E309" s="9">
        <v>6</v>
      </c>
      <c r="F309" s="8" t="s">
        <v>593</v>
      </c>
      <c r="G309" s="8" t="s">
        <v>20</v>
      </c>
      <c r="H309" s="68">
        <v>1</v>
      </c>
      <c r="I309" s="10">
        <v>6.85</v>
      </c>
      <c r="J309" s="8" t="s">
        <v>18</v>
      </c>
      <c r="K309" s="35"/>
      <c r="L309" s="35"/>
      <c r="M309" s="35"/>
      <c r="N309" s="35"/>
      <c r="O309" s="31">
        <f t="shared" si="36"/>
        <v>-1</v>
      </c>
      <c r="P309" s="31">
        <f t="shared" si="37"/>
        <v>-1</v>
      </c>
      <c r="Q309" s="31">
        <f t="shared" si="38"/>
        <v>-1</v>
      </c>
      <c r="R309" s="39">
        <f t="shared" si="39"/>
        <v>-1</v>
      </c>
      <c r="S309" s="33">
        <f t="shared" si="42"/>
        <v>189.79999999999995</v>
      </c>
      <c r="T309" s="33">
        <f t="shared" si="42"/>
        <v>65.140000000000015</v>
      </c>
      <c r="U309" s="33">
        <f t="shared" si="42"/>
        <v>91.919999999999987</v>
      </c>
      <c r="V309" s="33">
        <f t="shared" si="42"/>
        <v>148.56</v>
      </c>
      <c r="W309" s="4" t="s">
        <v>591</v>
      </c>
    </row>
    <row r="310" spans="1:23" s="4" customFormat="1" ht="15" customHeight="1" x14ac:dyDescent="0.25">
      <c r="A310" s="1"/>
      <c r="B310" s="16">
        <v>44283</v>
      </c>
      <c r="C310" s="8" t="s">
        <v>24</v>
      </c>
      <c r="D310" s="8" t="s">
        <v>25</v>
      </c>
      <c r="E310" s="9">
        <v>1</v>
      </c>
      <c r="F310" s="8" t="s">
        <v>175</v>
      </c>
      <c r="G310" s="8" t="s">
        <v>20</v>
      </c>
      <c r="H310" s="68">
        <v>4</v>
      </c>
      <c r="I310" s="10">
        <v>1.79</v>
      </c>
      <c r="J310" s="8" t="s">
        <v>6</v>
      </c>
      <c r="K310" s="35">
        <v>2.5</v>
      </c>
      <c r="L310" s="35">
        <v>3.4</v>
      </c>
      <c r="M310" s="35">
        <v>3</v>
      </c>
      <c r="N310" s="35">
        <v>3.35</v>
      </c>
      <c r="O310" s="31">
        <f t="shared" si="36"/>
        <v>6</v>
      </c>
      <c r="P310" s="31">
        <f t="shared" si="37"/>
        <v>9.6</v>
      </c>
      <c r="Q310" s="31">
        <f t="shared" si="38"/>
        <v>8</v>
      </c>
      <c r="R310" s="39">
        <f t="shared" si="39"/>
        <v>9.4</v>
      </c>
      <c r="S310" s="33">
        <f t="shared" si="42"/>
        <v>195.79999999999995</v>
      </c>
      <c r="T310" s="33">
        <f t="shared" si="42"/>
        <v>74.740000000000009</v>
      </c>
      <c r="U310" s="33">
        <f t="shared" si="42"/>
        <v>99.919999999999987</v>
      </c>
      <c r="V310" s="33">
        <f t="shared" si="42"/>
        <v>157.96</v>
      </c>
      <c r="W310" s="4" t="s">
        <v>594</v>
      </c>
    </row>
    <row r="311" spans="1:23" s="4" customFormat="1" ht="15" customHeight="1" x14ac:dyDescent="0.25">
      <c r="A311" s="1"/>
      <c r="B311" s="16">
        <v>44283</v>
      </c>
      <c r="C311" s="8" t="s">
        <v>24</v>
      </c>
      <c r="D311" s="8" t="s">
        <v>25</v>
      </c>
      <c r="E311" s="9">
        <v>2</v>
      </c>
      <c r="F311" s="8" t="s">
        <v>602</v>
      </c>
      <c r="G311" s="8" t="s">
        <v>20</v>
      </c>
      <c r="H311" s="68">
        <v>4</v>
      </c>
      <c r="I311" s="10">
        <v>2.57</v>
      </c>
      <c r="J311" s="8" t="s">
        <v>18</v>
      </c>
      <c r="K311" s="35"/>
      <c r="L311" s="35"/>
      <c r="M311" s="35"/>
      <c r="N311" s="35"/>
      <c r="O311" s="31">
        <f t="shared" si="36"/>
        <v>-4</v>
      </c>
      <c r="P311" s="31">
        <f t="shared" si="37"/>
        <v>-4</v>
      </c>
      <c r="Q311" s="31">
        <f t="shared" si="38"/>
        <v>-4</v>
      </c>
      <c r="R311" s="39">
        <f t="shared" si="39"/>
        <v>-4</v>
      </c>
      <c r="S311" s="33">
        <f t="shared" si="42"/>
        <v>191.79999999999995</v>
      </c>
      <c r="T311" s="33">
        <f t="shared" si="42"/>
        <v>70.740000000000009</v>
      </c>
      <c r="U311" s="33">
        <f t="shared" si="42"/>
        <v>95.919999999999987</v>
      </c>
      <c r="V311" s="33">
        <f t="shared" si="42"/>
        <v>153.96</v>
      </c>
      <c r="W311" s="4" t="s">
        <v>595</v>
      </c>
    </row>
    <row r="312" spans="1:23" s="4" customFormat="1" ht="15" customHeight="1" x14ac:dyDescent="0.25">
      <c r="A312" s="1"/>
      <c r="B312" s="16">
        <v>44283</v>
      </c>
      <c r="C312" s="8" t="s">
        <v>24</v>
      </c>
      <c r="D312" s="8" t="s">
        <v>25</v>
      </c>
      <c r="E312" s="9">
        <v>6</v>
      </c>
      <c r="F312" s="8" t="s">
        <v>600</v>
      </c>
      <c r="G312" s="8" t="s">
        <v>20</v>
      </c>
      <c r="H312" s="68">
        <v>1</v>
      </c>
      <c r="I312" s="10">
        <v>3.27</v>
      </c>
      <c r="J312" s="8" t="s">
        <v>18</v>
      </c>
      <c r="K312" s="35"/>
      <c r="L312" s="35"/>
      <c r="M312" s="35"/>
      <c r="N312" s="35"/>
      <c r="O312" s="31">
        <f t="shared" si="36"/>
        <v>-1</v>
      </c>
      <c r="P312" s="31">
        <f t="shared" si="37"/>
        <v>-1</v>
      </c>
      <c r="Q312" s="31">
        <f t="shared" si="38"/>
        <v>-1</v>
      </c>
      <c r="R312" s="39">
        <f t="shared" si="39"/>
        <v>-1</v>
      </c>
      <c r="S312" s="33">
        <f t="shared" si="42"/>
        <v>190.79999999999995</v>
      </c>
      <c r="T312" s="33">
        <f t="shared" si="42"/>
        <v>69.740000000000009</v>
      </c>
      <c r="U312" s="33">
        <f t="shared" si="42"/>
        <v>94.919999999999987</v>
      </c>
      <c r="V312" s="33">
        <f t="shared" si="42"/>
        <v>152.96</v>
      </c>
      <c r="W312" s="4" t="s">
        <v>596</v>
      </c>
    </row>
    <row r="313" spans="1:23" s="4" customFormat="1" ht="15" customHeight="1" x14ac:dyDescent="0.25">
      <c r="A313" s="1"/>
      <c r="B313" s="16">
        <v>44283</v>
      </c>
      <c r="C313" s="8" t="s">
        <v>24</v>
      </c>
      <c r="D313" s="8" t="s">
        <v>25</v>
      </c>
      <c r="E313" s="9">
        <v>6</v>
      </c>
      <c r="F313" s="8" t="s">
        <v>601</v>
      </c>
      <c r="G313" s="8" t="s">
        <v>20</v>
      </c>
      <c r="H313" s="68">
        <v>1</v>
      </c>
      <c r="I313" s="10">
        <v>13</v>
      </c>
      <c r="J313" s="8" t="s">
        <v>18</v>
      </c>
      <c r="K313" s="35"/>
      <c r="L313" s="35"/>
      <c r="M313" s="35"/>
      <c r="N313" s="35"/>
      <c r="O313" s="31">
        <f t="shared" si="36"/>
        <v>-1</v>
      </c>
      <c r="P313" s="31">
        <f t="shared" si="37"/>
        <v>-1</v>
      </c>
      <c r="Q313" s="31">
        <f t="shared" si="38"/>
        <v>-1</v>
      </c>
      <c r="R313" s="39">
        <f t="shared" si="39"/>
        <v>-1</v>
      </c>
      <c r="S313" s="33">
        <f t="shared" ref="S313:V328" si="43">O313+S312</f>
        <v>189.79999999999995</v>
      </c>
      <c r="T313" s="33">
        <f t="shared" si="43"/>
        <v>68.740000000000009</v>
      </c>
      <c r="U313" s="33">
        <f t="shared" si="43"/>
        <v>93.919999999999987</v>
      </c>
      <c r="V313" s="33">
        <f t="shared" si="43"/>
        <v>151.96</v>
      </c>
      <c r="W313" s="4" t="s">
        <v>596</v>
      </c>
    </row>
    <row r="314" spans="1:23" s="4" customFormat="1" ht="15" customHeight="1" x14ac:dyDescent="0.25">
      <c r="A314" s="1"/>
      <c r="B314" s="16">
        <v>44283</v>
      </c>
      <c r="C314" s="8" t="s">
        <v>24</v>
      </c>
      <c r="D314" s="8" t="s">
        <v>25</v>
      </c>
      <c r="E314" s="9">
        <v>7</v>
      </c>
      <c r="F314" s="8" t="s">
        <v>598</v>
      </c>
      <c r="G314" s="8" t="s">
        <v>20</v>
      </c>
      <c r="H314" s="68">
        <v>1</v>
      </c>
      <c r="I314" s="10">
        <v>2.02</v>
      </c>
      <c r="J314" s="8" t="s">
        <v>6</v>
      </c>
      <c r="K314" s="35">
        <v>1.95</v>
      </c>
      <c r="L314" s="35">
        <v>1.8</v>
      </c>
      <c r="M314" s="35">
        <v>1.9</v>
      </c>
      <c r="N314" s="35">
        <v>2.2200000000000002</v>
      </c>
      <c r="O314" s="31">
        <f t="shared" si="36"/>
        <v>0.95</v>
      </c>
      <c r="P314" s="31">
        <f t="shared" si="37"/>
        <v>0.8</v>
      </c>
      <c r="Q314" s="31">
        <f t="shared" si="38"/>
        <v>0.89999999999999991</v>
      </c>
      <c r="R314" s="39">
        <f t="shared" si="39"/>
        <v>1.2200000000000002</v>
      </c>
      <c r="S314" s="33">
        <f t="shared" si="43"/>
        <v>190.74999999999994</v>
      </c>
      <c r="T314" s="33">
        <f t="shared" si="43"/>
        <v>69.540000000000006</v>
      </c>
      <c r="U314" s="33">
        <f t="shared" si="43"/>
        <v>94.82</v>
      </c>
      <c r="V314" s="33">
        <f t="shared" si="43"/>
        <v>153.18</v>
      </c>
      <c r="W314" s="4" t="s">
        <v>597</v>
      </c>
    </row>
    <row r="315" spans="1:23" s="4" customFormat="1" ht="15" customHeight="1" x14ac:dyDescent="0.25">
      <c r="A315" s="1"/>
      <c r="B315" s="16">
        <v>44283</v>
      </c>
      <c r="C315" s="8" t="s">
        <v>24</v>
      </c>
      <c r="D315" s="8" t="s">
        <v>25</v>
      </c>
      <c r="E315" s="9">
        <v>7</v>
      </c>
      <c r="F315" s="8" t="s">
        <v>599</v>
      </c>
      <c r="G315" s="8" t="s">
        <v>20</v>
      </c>
      <c r="H315" s="68">
        <v>1</v>
      </c>
      <c r="I315" s="10">
        <v>4.55</v>
      </c>
      <c r="J315" s="8" t="s">
        <v>5</v>
      </c>
      <c r="K315" s="35"/>
      <c r="L315" s="35"/>
      <c r="M315" s="35"/>
      <c r="N315" s="35"/>
      <c r="O315" s="31">
        <f t="shared" si="36"/>
        <v>-1</v>
      </c>
      <c r="P315" s="31">
        <f t="shared" si="37"/>
        <v>-1</v>
      </c>
      <c r="Q315" s="31">
        <f t="shared" si="38"/>
        <v>-1</v>
      </c>
      <c r="R315" s="39">
        <f t="shared" si="39"/>
        <v>-1</v>
      </c>
      <c r="S315" s="33">
        <f t="shared" si="43"/>
        <v>189.74999999999994</v>
      </c>
      <c r="T315" s="33">
        <f t="shared" si="43"/>
        <v>68.540000000000006</v>
      </c>
      <c r="U315" s="33">
        <f t="shared" si="43"/>
        <v>93.82</v>
      </c>
      <c r="V315" s="33">
        <f t="shared" si="43"/>
        <v>152.18</v>
      </c>
      <c r="W315" s="4" t="s">
        <v>597</v>
      </c>
    </row>
    <row r="316" spans="1:23" s="4" customFormat="1" ht="15" customHeight="1" x14ac:dyDescent="0.25">
      <c r="A316" s="1"/>
      <c r="B316" s="16">
        <v>44285</v>
      </c>
      <c r="C316" s="8" t="s">
        <v>103</v>
      </c>
      <c r="D316" s="8" t="s">
        <v>67</v>
      </c>
      <c r="E316" s="9">
        <v>1</v>
      </c>
      <c r="F316" s="8" t="s">
        <v>618</v>
      </c>
      <c r="G316" s="8" t="s">
        <v>20</v>
      </c>
      <c r="H316" s="68">
        <v>1</v>
      </c>
      <c r="I316" s="10">
        <v>3.93</v>
      </c>
      <c r="J316" s="8" t="s">
        <v>23</v>
      </c>
      <c r="K316" s="35"/>
      <c r="L316" s="35"/>
      <c r="M316" s="35"/>
      <c r="N316" s="35"/>
      <c r="O316" s="31">
        <f t="shared" si="36"/>
        <v>-1</v>
      </c>
      <c r="P316" s="31">
        <f t="shared" si="37"/>
        <v>-1</v>
      </c>
      <c r="Q316" s="31">
        <f t="shared" si="38"/>
        <v>-1</v>
      </c>
      <c r="R316" s="39">
        <f t="shared" si="39"/>
        <v>-1</v>
      </c>
      <c r="S316" s="33">
        <f t="shared" si="43"/>
        <v>188.74999999999994</v>
      </c>
      <c r="T316" s="33">
        <f t="shared" si="43"/>
        <v>67.540000000000006</v>
      </c>
      <c r="U316" s="33">
        <f t="shared" si="43"/>
        <v>92.82</v>
      </c>
      <c r="V316" s="33">
        <f t="shared" si="43"/>
        <v>151.18</v>
      </c>
      <c r="W316" s="4" t="s">
        <v>617</v>
      </c>
    </row>
    <row r="317" spans="1:23" s="4" customFormat="1" ht="15" customHeight="1" x14ac:dyDescent="0.25">
      <c r="A317" s="1"/>
      <c r="B317" s="16">
        <v>44285</v>
      </c>
      <c r="C317" s="8" t="s">
        <v>103</v>
      </c>
      <c r="D317" s="8" t="s">
        <v>67</v>
      </c>
      <c r="E317" s="9">
        <v>2</v>
      </c>
      <c r="F317" s="8" t="s">
        <v>38</v>
      </c>
      <c r="G317" s="8" t="s">
        <v>20</v>
      </c>
      <c r="H317" s="68">
        <v>2</v>
      </c>
      <c r="I317" s="10">
        <v>2</v>
      </c>
      <c r="J317" s="8" t="s">
        <v>23</v>
      </c>
      <c r="K317" s="35"/>
      <c r="L317" s="35"/>
      <c r="M317" s="35"/>
      <c r="N317" s="35"/>
      <c r="O317" s="31">
        <f t="shared" si="36"/>
        <v>-2</v>
      </c>
      <c r="P317" s="31">
        <f t="shared" si="37"/>
        <v>-2</v>
      </c>
      <c r="Q317" s="31">
        <f t="shared" si="38"/>
        <v>-2</v>
      </c>
      <c r="R317" s="39">
        <f t="shared" si="39"/>
        <v>-2</v>
      </c>
      <c r="S317" s="33">
        <f t="shared" si="43"/>
        <v>186.74999999999994</v>
      </c>
      <c r="T317" s="33">
        <f t="shared" si="43"/>
        <v>65.540000000000006</v>
      </c>
      <c r="U317" s="33">
        <f t="shared" si="43"/>
        <v>90.82</v>
      </c>
      <c r="V317" s="33">
        <f t="shared" si="43"/>
        <v>149.18</v>
      </c>
      <c r="W317" s="4" t="s">
        <v>619</v>
      </c>
    </row>
    <row r="318" spans="1:23" s="4" customFormat="1" ht="15" customHeight="1" x14ac:dyDescent="0.25">
      <c r="A318" s="1"/>
      <c r="B318" s="16">
        <v>44285</v>
      </c>
      <c r="C318" s="8" t="s">
        <v>103</v>
      </c>
      <c r="D318" s="8" t="s">
        <v>67</v>
      </c>
      <c r="E318" s="9">
        <v>5</v>
      </c>
      <c r="F318" s="8" t="s">
        <v>182</v>
      </c>
      <c r="G318" s="8" t="s">
        <v>20</v>
      </c>
      <c r="H318" s="68">
        <v>2</v>
      </c>
      <c r="I318" s="10">
        <v>2.4500000000000002</v>
      </c>
      <c r="J318" s="8" t="s">
        <v>6</v>
      </c>
      <c r="K318" s="35">
        <v>2.6</v>
      </c>
      <c r="L318" s="35">
        <v>2.1</v>
      </c>
      <c r="M318" s="35">
        <v>2.25</v>
      </c>
      <c r="N318" s="35">
        <v>1.82</v>
      </c>
      <c r="O318" s="31">
        <f t="shared" si="36"/>
        <v>3.2</v>
      </c>
      <c r="P318" s="31">
        <f t="shared" si="37"/>
        <v>2.2000000000000002</v>
      </c>
      <c r="Q318" s="31">
        <f t="shared" si="38"/>
        <v>2.5</v>
      </c>
      <c r="R318" s="39">
        <f t="shared" si="39"/>
        <v>1.6400000000000001</v>
      </c>
      <c r="S318" s="33">
        <f t="shared" si="43"/>
        <v>189.94999999999993</v>
      </c>
      <c r="T318" s="33">
        <f t="shared" si="43"/>
        <v>67.740000000000009</v>
      </c>
      <c r="U318" s="33">
        <f t="shared" si="43"/>
        <v>93.32</v>
      </c>
      <c r="V318" s="33">
        <f t="shared" si="43"/>
        <v>150.82</v>
      </c>
      <c r="W318" s="4" t="s">
        <v>620</v>
      </c>
    </row>
    <row r="319" spans="1:23" s="4" customFormat="1" ht="15" customHeight="1" x14ac:dyDescent="0.25">
      <c r="A319" s="1"/>
      <c r="B319" s="16">
        <v>44285</v>
      </c>
      <c r="C319" s="8" t="s">
        <v>103</v>
      </c>
      <c r="D319" s="8" t="s">
        <v>67</v>
      </c>
      <c r="E319" s="9">
        <v>9</v>
      </c>
      <c r="F319" s="8" t="s">
        <v>622</v>
      </c>
      <c r="G319" s="8" t="s">
        <v>20</v>
      </c>
      <c r="H319" s="68">
        <v>1</v>
      </c>
      <c r="I319" s="10">
        <v>2.79</v>
      </c>
      <c r="J319" s="8" t="s">
        <v>18</v>
      </c>
      <c r="K319" s="35"/>
      <c r="L319" s="35"/>
      <c r="M319" s="35"/>
      <c r="N319" s="35"/>
      <c r="O319" s="31">
        <f t="shared" si="36"/>
        <v>-1</v>
      </c>
      <c r="P319" s="31">
        <f t="shared" si="37"/>
        <v>-1</v>
      </c>
      <c r="Q319" s="31">
        <f t="shared" si="38"/>
        <v>-1</v>
      </c>
      <c r="R319" s="39">
        <f t="shared" si="39"/>
        <v>-1</v>
      </c>
      <c r="S319" s="33">
        <f t="shared" si="43"/>
        <v>188.94999999999993</v>
      </c>
      <c r="T319" s="33">
        <f t="shared" si="43"/>
        <v>66.740000000000009</v>
      </c>
      <c r="U319" s="33">
        <f t="shared" si="43"/>
        <v>92.32</v>
      </c>
      <c r="V319" s="33">
        <f t="shared" si="43"/>
        <v>149.82</v>
      </c>
      <c r="W319" s="4" t="s">
        <v>621</v>
      </c>
    </row>
    <row r="320" spans="1:23" s="4" customFormat="1" ht="15" customHeight="1" x14ac:dyDescent="0.25">
      <c r="A320" s="1"/>
      <c r="B320" s="16">
        <v>44286</v>
      </c>
      <c r="C320" s="8" t="s">
        <v>17</v>
      </c>
      <c r="D320" s="8" t="s">
        <v>39</v>
      </c>
      <c r="E320" s="9">
        <v>1</v>
      </c>
      <c r="F320" s="8" t="s">
        <v>624</v>
      </c>
      <c r="G320" s="8" t="s">
        <v>20</v>
      </c>
      <c r="H320" s="68">
        <v>1</v>
      </c>
      <c r="I320" s="10">
        <v>2.37</v>
      </c>
      <c r="J320" s="8" t="s">
        <v>5</v>
      </c>
      <c r="K320" s="35"/>
      <c r="L320" s="35"/>
      <c r="M320" s="35"/>
      <c r="N320" s="35"/>
      <c r="O320" s="31">
        <f t="shared" si="36"/>
        <v>-1</v>
      </c>
      <c r="P320" s="31">
        <f t="shared" si="37"/>
        <v>-1</v>
      </c>
      <c r="Q320" s="31">
        <f t="shared" si="38"/>
        <v>-1</v>
      </c>
      <c r="R320" s="39">
        <f t="shared" si="39"/>
        <v>-1</v>
      </c>
      <c r="S320" s="33">
        <f t="shared" si="43"/>
        <v>187.94999999999993</v>
      </c>
      <c r="T320" s="33">
        <f t="shared" si="43"/>
        <v>65.740000000000009</v>
      </c>
      <c r="U320" s="33">
        <f t="shared" si="43"/>
        <v>91.32</v>
      </c>
      <c r="V320" s="33">
        <f t="shared" si="43"/>
        <v>148.82</v>
      </c>
      <c r="W320" s="4" t="s">
        <v>623</v>
      </c>
    </row>
    <row r="321" spans="1:23" s="4" customFormat="1" ht="15" customHeight="1" x14ac:dyDescent="0.25">
      <c r="A321" s="1"/>
      <c r="B321" s="16">
        <v>44286</v>
      </c>
      <c r="C321" s="8" t="s">
        <v>17</v>
      </c>
      <c r="D321" s="8" t="s">
        <v>39</v>
      </c>
      <c r="E321" s="9">
        <v>2</v>
      </c>
      <c r="F321" s="8" t="s">
        <v>169</v>
      </c>
      <c r="G321" s="8" t="s">
        <v>20</v>
      </c>
      <c r="H321" s="68">
        <v>2</v>
      </c>
      <c r="I321" s="10">
        <v>5.15</v>
      </c>
      <c r="J321" s="8" t="s">
        <v>23</v>
      </c>
      <c r="K321" s="35"/>
      <c r="L321" s="35"/>
      <c r="M321" s="35"/>
      <c r="N321" s="35"/>
      <c r="O321" s="31">
        <f t="shared" si="36"/>
        <v>-2</v>
      </c>
      <c r="P321" s="31">
        <f t="shared" si="37"/>
        <v>-2</v>
      </c>
      <c r="Q321" s="31">
        <f t="shared" si="38"/>
        <v>-2</v>
      </c>
      <c r="R321" s="39">
        <f t="shared" si="39"/>
        <v>-2</v>
      </c>
      <c r="S321" s="33">
        <f t="shared" si="43"/>
        <v>185.94999999999993</v>
      </c>
      <c r="T321" s="33">
        <f t="shared" si="43"/>
        <v>63.740000000000009</v>
      </c>
      <c r="U321" s="33">
        <f t="shared" si="43"/>
        <v>89.32</v>
      </c>
      <c r="V321" s="33">
        <f t="shared" si="43"/>
        <v>146.82</v>
      </c>
      <c r="W321" s="4" t="s">
        <v>625</v>
      </c>
    </row>
    <row r="322" spans="1:23" s="4" customFormat="1" ht="15" customHeight="1" x14ac:dyDescent="0.25">
      <c r="A322" s="1"/>
      <c r="B322" s="16">
        <v>44286</v>
      </c>
      <c r="C322" s="8" t="s">
        <v>17</v>
      </c>
      <c r="D322" s="8" t="s">
        <v>39</v>
      </c>
      <c r="E322" s="9">
        <v>2</v>
      </c>
      <c r="F322" s="8" t="s">
        <v>169</v>
      </c>
      <c r="G322" s="8" t="s">
        <v>21</v>
      </c>
      <c r="H322" s="68">
        <v>2</v>
      </c>
      <c r="I322" s="10">
        <v>5.15</v>
      </c>
      <c r="J322" s="8" t="s">
        <v>23</v>
      </c>
      <c r="K322" s="35">
        <v>1.89</v>
      </c>
      <c r="L322" s="35">
        <v>1.5</v>
      </c>
      <c r="M322" s="35"/>
      <c r="N322" s="35">
        <v>1.49</v>
      </c>
      <c r="O322" s="31">
        <f t="shared" si="36"/>
        <v>1.7799999999999998</v>
      </c>
      <c r="P322" s="31">
        <f t="shared" si="37"/>
        <v>1</v>
      </c>
      <c r="Q322" s="31">
        <f t="shared" si="38"/>
        <v>0.98</v>
      </c>
      <c r="R322" s="39">
        <f t="shared" si="39"/>
        <v>0.98</v>
      </c>
      <c r="S322" s="33">
        <f t="shared" si="43"/>
        <v>187.72999999999993</v>
      </c>
      <c r="T322" s="33">
        <f t="shared" si="43"/>
        <v>64.740000000000009</v>
      </c>
      <c r="U322" s="33">
        <f t="shared" si="43"/>
        <v>90.3</v>
      </c>
      <c r="V322" s="33">
        <f t="shared" si="43"/>
        <v>147.79999999999998</v>
      </c>
      <c r="W322" s="4" t="s">
        <v>626</v>
      </c>
    </row>
    <row r="323" spans="1:23" s="4" customFormat="1" ht="15" customHeight="1" x14ac:dyDescent="0.25">
      <c r="A323" s="1"/>
      <c r="B323" s="16">
        <v>44286</v>
      </c>
      <c r="C323" s="8" t="s">
        <v>17</v>
      </c>
      <c r="D323" s="8" t="s">
        <v>39</v>
      </c>
      <c r="E323" s="9">
        <v>4</v>
      </c>
      <c r="F323" s="8" t="s">
        <v>628</v>
      </c>
      <c r="G323" s="8" t="s">
        <v>20</v>
      </c>
      <c r="H323" s="68">
        <v>6</v>
      </c>
      <c r="I323" s="10">
        <v>1.39</v>
      </c>
      <c r="J323" s="8" t="s">
        <v>18</v>
      </c>
      <c r="K323" s="35"/>
      <c r="L323" s="35"/>
      <c r="M323" s="35"/>
      <c r="N323" s="35"/>
      <c r="O323" s="31">
        <f t="shared" si="36"/>
        <v>-6</v>
      </c>
      <c r="P323" s="31">
        <f t="shared" si="37"/>
        <v>-6</v>
      </c>
      <c r="Q323" s="31">
        <f t="shared" si="38"/>
        <v>-6</v>
      </c>
      <c r="R323" s="39">
        <f t="shared" si="39"/>
        <v>-6</v>
      </c>
      <c r="S323" s="33">
        <f t="shared" si="43"/>
        <v>181.72999999999993</v>
      </c>
      <c r="T323" s="33">
        <f t="shared" si="43"/>
        <v>58.740000000000009</v>
      </c>
      <c r="U323" s="33">
        <f t="shared" si="43"/>
        <v>84.3</v>
      </c>
      <c r="V323" s="33">
        <f t="shared" si="43"/>
        <v>141.79999999999998</v>
      </c>
      <c r="W323" s="4" t="s">
        <v>627</v>
      </c>
    </row>
    <row r="324" spans="1:23" s="4" customFormat="1" ht="15" customHeight="1" x14ac:dyDescent="0.25">
      <c r="A324" s="1"/>
      <c r="B324" s="16">
        <v>44286</v>
      </c>
      <c r="C324" s="8" t="s">
        <v>17</v>
      </c>
      <c r="D324" s="8" t="s">
        <v>39</v>
      </c>
      <c r="E324" s="9">
        <v>5</v>
      </c>
      <c r="F324" s="8" t="s">
        <v>558</v>
      </c>
      <c r="G324" s="8" t="s">
        <v>20</v>
      </c>
      <c r="H324" s="68">
        <v>1</v>
      </c>
      <c r="I324" s="10">
        <v>2.2599999999999998</v>
      </c>
      <c r="J324" s="8" t="s">
        <v>18</v>
      </c>
      <c r="K324" s="35"/>
      <c r="L324" s="35"/>
      <c r="M324" s="35"/>
      <c r="N324" s="35"/>
      <c r="O324" s="31">
        <f t="shared" si="36"/>
        <v>-1</v>
      </c>
      <c r="P324" s="31">
        <f t="shared" si="37"/>
        <v>-1</v>
      </c>
      <c r="Q324" s="31">
        <f t="shared" si="38"/>
        <v>-1</v>
      </c>
      <c r="R324" s="39">
        <f t="shared" si="39"/>
        <v>-1</v>
      </c>
      <c r="S324" s="33">
        <f t="shared" si="43"/>
        <v>180.72999999999993</v>
      </c>
      <c r="T324" s="33">
        <f t="shared" si="43"/>
        <v>57.740000000000009</v>
      </c>
      <c r="U324" s="33">
        <f t="shared" si="43"/>
        <v>83.3</v>
      </c>
      <c r="V324" s="33">
        <f t="shared" si="43"/>
        <v>140.79999999999998</v>
      </c>
      <c r="W324" s="4" t="s">
        <v>629</v>
      </c>
    </row>
    <row r="325" spans="1:23" s="4" customFormat="1" ht="15" customHeight="1" x14ac:dyDescent="0.25">
      <c r="A325" s="1"/>
      <c r="B325" s="16">
        <v>44287</v>
      </c>
      <c r="C325" s="8" t="s">
        <v>43</v>
      </c>
      <c r="D325" s="8" t="s">
        <v>50</v>
      </c>
      <c r="E325" s="9">
        <v>1</v>
      </c>
      <c r="F325" s="8" t="s">
        <v>631</v>
      </c>
      <c r="G325" s="8" t="s">
        <v>20</v>
      </c>
      <c r="H325" s="68">
        <v>5</v>
      </c>
      <c r="I325" s="10">
        <v>1.44</v>
      </c>
      <c r="J325" s="8" t="s">
        <v>23</v>
      </c>
      <c r="K325" s="35"/>
      <c r="L325" s="35"/>
      <c r="M325" s="35"/>
      <c r="N325" s="35"/>
      <c r="O325" s="31">
        <f t="shared" si="36"/>
        <v>-5</v>
      </c>
      <c r="P325" s="31">
        <f t="shared" si="37"/>
        <v>-5</v>
      </c>
      <c r="Q325" s="31">
        <f t="shared" si="38"/>
        <v>-5</v>
      </c>
      <c r="R325" s="39">
        <f t="shared" si="39"/>
        <v>-5</v>
      </c>
      <c r="S325" s="33">
        <f t="shared" si="43"/>
        <v>175.72999999999993</v>
      </c>
      <c r="T325" s="33">
        <f t="shared" si="43"/>
        <v>52.740000000000009</v>
      </c>
      <c r="U325" s="33">
        <f t="shared" si="43"/>
        <v>78.3</v>
      </c>
      <c r="V325" s="33">
        <f t="shared" si="43"/>
        <v>135.79999999999998</v>
      </c>
      <c r="W325" s="4" t="s">
        <v>630</v>
      </c>
    </row>
    <row r="326" spans="1:23" s="4" customFormat="1" ht="15" customHeight="1" x14ac:dyDescent="0.25">
      <c r="A326" s="1"/>
      <c r="B326" s="16">
        <v>44287</v>
      </c>
      <c r="C326" s="8" t="s">
        <v>43</v>
      </c>
      <c r="D326" s="8" t="s">
        <v>50</v>
      </c>
      <c r="E326" s="9">
        <v>5</v>
      </c>
      <c r="F326" s="8" t="s">
        <v>599</v>
      </c>
      <c r="G326" s="8" t="s">
        <v>20</v>
      </c>
      <c r="H326" s="68">
        <v>2</v>
      </c>
      <c r="I326" s="10">
        <v>1.39</v>
      </c>
      <c r="J326" s="8" t="s">
        <v>5</v>
      </c>
      <c r="K326" s="35"/>
      <c r="L326" s="35"/>
      <c r="M326" s="35"/>
      <c r="N326" s="35"/>
      <c r="O326" s="31">
        <f t="shared" si="36"/>
        <v>-2</v>
      </c>
      <c r="P326" s="31">
        <f t="shared" si="37"/>
        <v>-2</v>
      </c>
      <c r="Q326" s="31">
        <f t="shared" si="38"/>
        <v>-2</v>
      </c>
      <c r="R326" s="39">
        <f t="shared" si="39"/>
        <v>-2</v>
      </c>
      <c r="S326" s="33">
        <f t="shared" si="43"/>
        <v>173.72999999999993</v>
      </c>
      <c r="T326" s="33">
        <f t="shared" si="43"/>
        <v>50.740000000000009</v>
      </c>
      <c r="U326" s="33">
        <f t="shared" si="43"/>
        <v>76.3</v>
      </c>
      <c r="V326" s="33">
        <f t="shared" si="43"/>
        <v>133.79999999999998</v>
      </c>
      <c r="W326" s="4" t="s">
        <v>632</v>
      </c>
    </row>
    <row r="327" spans="1:23" s="4" customFormat="1" ht="15" customHeight="1" x14ac:dyDescent="0.25">
      <c r="A327" s="1"/>
      <c r="B327" s="16">
        <v>44289</v>
      </c>
      <c r="C327" s="8" t="s">
        <v>15</v>
      </c>
      <c r="D327" s="8" t="s">
        <v>0</v>
      </c>
      <c r="E327" s="9">
        <v>2</v>
      </c>
      <c r="F327" s="8" t="s">
        <v>634</v>
      </c>
      <c r="G327" s="8" t="s">
        <v>20</v>
      </c>
      <c r="H327" s="68">
        <v>1</v>
      </c>
      <c r="I327" s="10">
        <v>3</v>
      </c>
      <c r="J327" s="8" t="s">
        <v>18</v>
      </c>
      <c r="K327" s="35"/>
      <c r="L327" s="35"/>
      <c r="M327" s="35"/>
      <c r="N327" s="35"/>
      <c r="O327" s="31">
        <f t="shared" si="36"/>
        <v>-1</v>
      </c>
      <c r="P327" s="31">
        <f t="shared" si="37"/>
        <v>-1</v>
      </c>
      <c r="Q327" s="31">
        <f t="shared" si="38"/>
        <v>-1</v>
      </c>
      <c r="R327" s="39">
        <f t="shared" si="39"/>
        <v>-1</v>
      </c>
      <c r="S327" s="33">
        <f t="shared" si="43"/>
        <v>172.72999999999993</v>
      </c>
      <c r="T327" s="33">
        <f t="shared" si="43"/>
        <v>49.740000000000009</v>
      </c>
      <c r="U327" s="33">
        <f t="shared" si="43"/>
        <v>75.3</v>
      </c>
      <c r="V327" s="33">
        <f t="shared" si="43"/>
        <v>132.79999999999998</v>
      </c>
      <c r="W327" s="4" t="s">
        <v>633</v>
      </c>
    </row>
    <row r="328" spans="1:23" s="4" customFormat="1" ht="15" customHeight="1" x14ac:dyDescent="0.25">
      <c r="A328" s="1"/>
      <c r="B328" s="16">
        <v>44289</v>
      </c>
      <c r="C328" s="8" t="s">
        <v>15</v>
      </c>
      <c r="D328" s="8" t="s">
        <v>0</v>
      </c>
      <c r="E328" s="9">
        <v>2</v>
      </c>
      <c r="F328" s="8" t="s">
        <v>77</v>
      </c>
      <c r="G328" s="8" t="s">
        <v>20</v>
      </c>
      <c r="H328" s="68">
        <v>1</v>
      </c>
      <c r="I328" s="10">
        <v>7.69</v>
      </c>
      <c r="J328" s="8" t="s">
        <v>18</v>
      </c>
      <c r="K328" s="35"/>
      <c r="L328" s="35"/>
      <c r="M328" s="35"/>
      <c r="N328" s="35"/>
      <c r="O328" s="31">
        <f t="shared" si="36"/>
        <v>-1</v>
      </c>
      <c r="P328" s="31">
        <f t="shared" si="37"/>
        <v>-1</v>
      </c>
      <c r="Q328" s="31">
        <f t="shared" si="38"/>
        <v>-1</v>
      </c>
      <c r="R328" s="39">
        <f t="shared" si="39"/>
        <v>-1</v>
      </c>
      <c r="S328" s="33">
        <f t="shared" si="43"/>
        <v>171.72999999999993</v>
      </c>
      <c r="T328" s="33">
        <f t="shared" si="43"/>
        <v>48.740000000000009</v>
      </c>
      <c r="U328" s="33">
        <f t="shared" si="43"/>
        <v>74.3</v>
      </c>
      <c r="V328" s="33">
        <f t="shared" si="43"/>
        <v>131.79999999999998</v>
      </c>
      <c r="W328" s="4" t="s">
        <v>633</v>
      </c>
    </row>
    <row r="329" spans="1:23" s="4" customFormat="1" ht="15" customHeight="1" x14ac:dyDescent="0.25">
      <c r="A329" s="1"/>
      <c r="B329" s="16">
        <v>44289</v>
      </c>
      <c r="C329" s="8" t="s">
        <v>15</v>
      </c>
      <c r="D329" s="8" t="s">
        <v>0</v>
      </c>
      <c r="E329" s="9">
        <v>6</v>
      </c>
      <c r="F329" s="8" t="s">
        <v>636</v>
      </c>
      <c r="G329" s="8" t="s">
        <v>20</v>
      </c>
      <c r="H329" s="68">
        <v>3</v>
      </c>
      <c r="I329" s="10">
        <v>2.73</v>
      </c>
      <c r="J329" s="8" t="s">
        <v>18</v>
      </c>
      <c r="K329" s="35"/>
      <c r="L329" s="35"/>
      <c r="M329" s="35"/>
      <c r="N329" s="35"/>
      <c r="O329" s="31">
        <f t="shared" ref="O329:O392" si="44">IF(J329&lt;&gt;0,(IF(G329="Win",IF(J329="1st",(K329*H329)-H329,IF(J329="Ref.",0,(-1*H329))),IF(OR(J329="1st",J329="2nd",J329="3rd"),(K329*H329)-H329,IF(J329="Ref.",0,(-1*H329))))),0)</f>
        <v>-3</v>
      </c>
      <c r="P329" s="31">
        <f t="shared" ref="P329:P392" si="45">IF(J329&lt;&gt;0,(IF(G329="Win",IF(J329="1st",(L329*H329)-H329,IF(J329="Ref.",0,(-1*H329))),IF(OR(J329="1st",J329="2nd",J329="3rd"),(L329*H329)-H329,IF(J329="Ref.",0,(-1*H329))))),0)</f>
        <v>-3</v>
      </c>
      <c r="Q329" s="31">
        <f t="shared" ref="Q329:Q392" si="46">IF(J329&lt;&gt;0,(IF(G329="Win",IF(J329="1st",(M329*H329)-H329,IF(J329="Ref.",0,(-1*H329))),IF(J329&lt;&gt;0,R329,0))),0)</f>
        <v>-3</v>
      </c>
      <c r="R329" s="39">
        <f t="shared" ref="R329:R392" si="47">IF(J329&lt;&gt;0,(IF(G329="Win",IF(J329="1st",(N329*H329)-H329,IF(J329="Ref.",0,(-1*H329))),IF(OR(J329="1st",J329="2nd",J329="3rd"),(N329*H329)-H329,IF(J329="Ref.",0,(-1*H329))))),0)</f>
        <v>-3</v>
      </c>
      <c r="S329" s="33">
        <f t="shared" ref="S329:V344" si="48">O329+S328</f>
        <v>168.72999999999993</v>
      </c>
      <c r="T329" s="33">
        <f t="shared" si="48"/>
        <v>45.740000000000009</v>
      </c>
      <c r="U329" s="33">
        <f t="shared" si="48"/>
        <v>71.3</v>
      </c>
      <c r="V329" s="33">
        <f t="shared" si="48"/>
        <v>128.79999999999998</v>
      </c>
      <c r="W329" s="4" t="s">
        <v>635</v>
      </c>
    </row>
    <row r="330" spans="1:23" s="4" customFormat="1" ht="15" customHeight="1" x14ac:dyDescent="0.25">
      <c r="A330" s="1"/>
      <c r="B330" s="16">
        <v>44289</v>
      </c>
      <c r="C330" s="8" t="s">
        <v>15</v>
      </c>
      <c r="D330" s="8" t="s">
        <v>0</v>
      </c>
      <c r="E330" s="9">
        <v>7</v>
      </c>
      <c r="F330" s="8" t="s">
        <v>638</v>
      </c>
      <c r="G330" s="8" t="s">
        <v>20</v>
      </c>
      <c r="H330" s="68">
        <v>1</v>
      </c>
      <c r="I330" s="10">
        <v>4.75</v>
      </c>
      <c r="J330" s="8" t="s">
        <v>18</v>
      </c>
      <c r="K330" s="35"/>
      <c r="L330" s="35"/>
      <c r="M330" s="35"/>
      <c r="N330" s="35"/>
      <c r="O330" s="31">
        <f t="shared" si="44"/>
        <v>-1</v>
      </c>
      <c r="P330" s="31">
        <f t="shared" si="45"/>
        <v>-1</v>
      </c>
      <c r="Q330" s="31">
        <f t="shared" si="46"/>
        <v>-1</v>
      </c>
      <c r="R330" s="39">
        <f t="shared" si="47"/>
        <v>-1</v>
      </c>
      <c r="S330" s="33">
        <f t="shared" si="48"/>
        <v>167.72999999999993</v>
      </c>
      <c r="T330" s="33">
        <f t="shared" si="48"/>
        <v>44.740000000000009</v>
      </c>
      <c r="U330" s="33">
        <f t="shared" si="48"/>
        <v>70.3</v>
      </c>
      <c r="V330" s="33">
        <f t="shared" si="48"/>
        <v>127.79999999999998</v>
      </c>
      <c r="W330" s="4" t="s">
        <v>637</v>
      </c>
    </row>
    <row r="331" spans="1:23" s="4" customFormat="1" ht="15" customHeight="1" x14ac:dyDescent="0.25">
      <c r="A331" s="1"/>
      <c r="B331" s="16">
        <v>44289</v>
      </c>
      <c r="C331" s="8" t="s">
        <v>15</v>
      </c>
      <c r="D331" s="8" t="s">
        <v>0</v>
      </c>
      <c r="E331" s="9">
        <v>7</v>
      </c>
      <c r="F331" s="8" t="s">
        <v>638</v>
      </c>
      <c r="G331" s="8" t="s">
        <v>21</v>
      </c>
      <c r="H331" s="68">
        <v>1</v>
      </c>
      <c r="I331" s="10">
        <v>4.75</v>
      </c>
      <c r="J331" s="8" t="s">
        <v>18</v>
      </c>
      <c r="K331" s="35"/>
      <c r="L331" s="35"/>
      <c r="M331" s="35"/>
      <c r="N331" s="35"/>
      <c r="O331" s="31">
        <f t="shared" si="44"/>
        <v>-1</v>
      </c>
      <c r="P331" s="31">
        <f t="shared" si="45"/>
        <v>-1</v>
      </c>
      <c r="Q331" s="31">
        <f t="shared" si="46"/>
        <v>-1</v>
      </c>
      <c r="R331" s="39">
        <f t="shared" si="47"/>
        <v>-1</v>
      </c>
      <c r="S331" s="33">
        <f t="shared" si="48"/>
        <v>166.72999999999993</v>
      </c>
      <c r="T331" s="33">
        <f t="shared" si="48"/>
        <v>43.740000000000009</v>
      </c>
      <c r="U331" s="33">
        <f t="shared" si="48"/>
        <v>69.3</v>
      </c>
      <c r="V331" s="33">
        <f t="shared" si="48"/>
        <v>126.79999999999998</v>
      </c>
      <c r="W331" s="4" t="s">
        <v>639</v>
      </c>
    </row>
    <row r="332" spans="1:23" s="4" customFormat="1" ht="15" customHeight="1" x14ac:dyDescent="0.25">
      <c r="A332" s="1"/>
      <c r="B332" s="16">
        <v>44289</v>
      </c>
      <c r="C332" s="8" t="s">
        <v>15</v>
      </c>
      <c r="D332" s="8" t="s">
        <v>0</v>
      </c>
      <c r="E332" s="9">
        <v>8</v>
      </c>
      <c r="F332" s="8" t="s">
        <v>641</v>
      </c>
      <c r="G332" s="8" t="s">
        <v>20</v>
      </c>
      <c r="H332" s="68">
        <v>2</v>
      </c>
      <c r="I332" s="10">
        <v>2.0299999999999998</v>
      </c>
      <c r="J332" s="8" t="s">
        <v>18</v>
      </c>
      <c r="K332" s="35"/>
      <c r="L332" s="35"/>
      <c r="M332" s="35"/>
      <c r="N332" s="35"/>
      <c r="O332" s="31">
        <f t="shared" si="44"/>
        <v>-2</v>
      </c>
      <c r="P332" s="31">
        <f t="shared" si="45"/>
        <v>-2</v>
      </c>
      <c r="Q332" s="31">
        <f t="shared" si="46"/>
        <v>-2</v>
      </c>
      <c r="R332" s="39">
        <f t="shared" si="47"/>
        <v>-2</v>
      </c>
      <c r="S332" s="33">
        <f t="shared" si="48"/>
        <v>164.72999999999993</v>
      </c>
      <c r="T332" s="33">
        <f t="shared" si="48"/>
        <v>41.740000000000009</v>
      </c>
      <c r="U332" s="33">
        <f t="shared" si="48"/>
        <v>67.3</v>
      </c>
      <c r="V332" s="33">
        <f t="shared" si="48"/>
        <v>124.79999999999998</v>
      </c>
      <c r="W332" s="4" t="s">
        <v>640</v>
      </c>
    </row>
    <row r="333" spans="1:23" s="4" customFormat="1" ht="15" customHeight="1" x14ac:dyDescent="0.25">
      <c r="A333" s="1"/>
      <c r="B333" s="16">
        <v>44289</v>
      </c>
      <c r="C333" s="8" t="s">
        <v>15</v>
      </c>
      <c r="D333" s="8" t="s">
        <v>0</v>
      </c>
      <c r="E333" s="9">
        <v>8</v>
      </c>
      <c r="F333" s="8" t="s">
        <v>641</v>
      </c>
      <c r="G333" s="8" t="s">
        <v>21</v>
      </c>
      <c r="H333" s="68">
        <v>2</v>
      </c>
      <c r="I333" s="10">
        <v>2.0299999999999998</v>
      </c>
      <c r="J333" s="8" t="s">
        <v>18</v>
      </c>
      <c r="K333" s="35"/>
      <c r="L333" s="35"/>
      <c r="M333" s="35"/>
      <c r="N333" s="35"/>
      <c r="O333" s="31">
        <f t="shared" si="44"/>
        <v>-2</v>
      </c>
      <c r="P333" s="31">
        <f t="shared" si="45"/>
        <v>-2</v>
      </c>
      <c r="Q333" s="31">
        <f t="shared" si="46"/>
        <v>-2</v>
      </c>
      <c r="R333" s="39">
        <f t="shared" si="47"/>
        <v>-2</v>
      </c>
      <c r="S333" s="33">
        <f t="shared" si="48"/>
        <v>162.72999999999993</v>
      </c>
      <c r="T333" s="33">
        <f t="shared" si="48"/>
        <v>39.740000000000009</v>
      </c>
      <c r="U333" s="33">
        <f t="shared" si="48"/>
        <v>65.3</v>
      </c>
      <c r="V333" s="33">
        <f t="shared" si="48"/>
        <v>122.79999999999998</v>
      </c>
      <c r="W333" s="4" t="s">
        <v>640</v>
      </c>
    </row>
    <row r="334" spans="1:23" s="4" customFormat="1" ht="15" customHeight="1" x14ac:dyDescent="0.25">
      <c r="A334" s="1"/>
      <c r="B334" s="16">
        <v>44289</v>
      </c>
      <c r="C334" s="8" t="s">
        <v>15</v>
      </c>
      <c r="D334" s="8" t="s">
        <v>27</v>
      </c>
      <c r="E334" s="9">
        <v>4</v>
      </c>
      <c r="F334" s="8" t="s">
        <v>643</v>
      </c>
      <c r="G334" s="8" t="s">
        <v>20</v>
      </c>
      <c r="H334" s="68">
        <v>1</v>
      </c>
      <c r="I334" s="10">
        <v>11</v>
      </c>
      <c r="J334" s="8" t="s">
        <v>23</v>
      </c>
      <c r="K334" s="35"/>
      <c r="L334" s="35"/>
      <c r="M334" s="35"/>
      <c r="N334" s="35"/>
      <c r="O334" s="31">
        <f t="shared" si="44"/>
        <v>-1</v>
      </c>
      <c r="P334" s="31">
        <f t="shared" si="45"/>
        <v>-1</v>
      </c>
      <c r="Q334" s="31">
        <f t="shared" si="46"/>
        <v>-1</v>
      </c>
      <c r="R334" s="39">
        <f t="shared" si="47"/>
        <v>-1</v>
      </c>
      <c r="S334" s="33">
        <f t="shared" si="48"/>
        <v>161.72999999999993</v>
      </c>
      <c r="T334" s="33">
        <f t="shared" si="48"/>
        <v>38.740000000000009</v>
      </c>
      <c r="U334" s="33">
        <f t="shared" si="48"/>
        <v>64.3</v>
      </c>
      <c r="V334" s="33">
        <f t="shared" si="48"/>
        <v>121.79999999999998</v>
      </c>
      <c r="W334" s="4" t="s">
        <v>642</v>
      </c>
    </row>
    <row r="335" spans="1:23" s="4" customFormat="1" ht="15" customHeight="1" x14ac:dyDescent="0.25">
      <c r="A335" s="1"/>
      <c r="B335" s="16">
        <v>44289</v>
      </c>
      <c r="C335" s="8" t="s">
        <v>15</v>
      </c>
      <c r="D335" s="8" t="s">
        <v>27</v>
      </c>
      <c r="E335" s="9">
        <v>4</v>
      </c>
      <c r="F335" s="8" t="s">
        <v>643</v>
      </c>
      <c r="G335" s="8" t="s">
        <v>21</v>
      </c>
      <c r="H335" s="68">
        <v>1</v>
      </c>
      <c r="I335" s="10">
        <v>11</v>
      </c>
      <c r="J335" s="8" t="s">
        <v>23</v>
      </c>
      <c r="K335" s="35">
        <v>6.5</v>
      </c>
      <c r="L335" s="35">
        <v>2</v>
      </c>
      <c r="M335" s="35"/>
      <c r="N335" s="35">
        <v>2.88</v>
      </c>
      <c r="O335" s="31">
        <f t="shared" si="44"/>
        <v>5.5</v>
      </c>
      <c r="P335" s="31">
        <f t="shared" si="45"/>
        <v>1</v>
      </c>
      <c r="Q335" s="31">
        <f t="shared" si="46"/>
        <v>1.88</v>
      </c>
      <c r="R335" s="39">
        <f t="shared" si="47"/>
        <v>1.88</v>
      </c>
      <c r="S335" s="33">
        <f t="shared" si="48"/>
        <v>167.22999999999993</v>
      </c>
      <c r="T335" s="33">
        <f t="shared" si="48"/>
        <v>39.740000000000009</v>
      </c>
      <c r="U335" s="33">
        <f t="shared" si="48"/>
        <v>66.179999999999993</v>
      </c>
      <c r="V335" s="33">
        <f t="shared" si="48"/>
        <v>123.67999999999998</v>
      </c>
      <c r="W335" s="4" t="s">
        <v>644</v>
      </c>
    </row>
    <row r="336" spans="1:23" s="4" customFormat="1" ht="15" customHeight="1" x14ac:dyDescent="0.25">
      <c r="A336" s="1"/>
      <c r="B336" s="16">
        <v>44289</v>
      </c>
      <c r="C336" s="8" t="s">
        <v>15</v>
      </c>
      <c r="D336" s="8" t="s">
        <v>27</v>
      </c>
      <c r="E336" s="9">
        <v>5</v>
      </c>
      <c r="F336" s="8" t="s">
        <v>152</v>
      </c>
      <c r="G336" s="8" t="s">
        <v>20</v>
      </c>
      <c r="H336" s="68">
        <v>2</v>
      </c>
      <c r="I336" s="10">
        <v>2.52</v>
      </c>
      <c r="J336" s="8" t="s">
        <v>6</v>
      </c>
      <c r="K336" s="35">
        <v>6</v>
      </c>
      <c r="L336" s="35">
        <v>3.7</v>
      </c>
      <c r="M336" s="35">
        <v>5</v>
      </c>
      <c r="N336" s="35">
        <v>4.97</v>
      </c>
      <c r="O336" s="31">
        <f t="shared" si="44"/>
        <v>10</v>
      </c>
      <c r="P336" s="31">
        <f t="shared" si="45"/>
        <v>5.4</v>
      </c>
      <c r="Q336" s="31">
        <f t="shared" si="46"/>
        <v>8</v>
      </c>
      <c r="R336" s="39">
        <f t="shared" si="47"/>
        <v>7.9399999999999995</v>
      </c>
      <c r="S336" s="33">
        <f t="shared" si="48"/>
        <v>177.22999999999993</v>
      </c>
      <c r="T336" s="33">
        <f t="shared" si="48"/>
        <v>45.140000000000008</v>
      </c>
      <c r="U336" s="33">
        <f t="shared" si="48"/>
        <v>74.179999999999993</v>
      </c>
      <c r="V336" s="33">
        <f t="shared" si="48"/>
        <v>131.61999999999998</v>
      </c>
      <c r="W336" s="4" t="s">
        <v>645</v>
      </c>
    </row>
    <row r="337" spans="1:23" s="4" customFormat="1" ht="15" customHeight="1" x14ac:dyDescent="0.25">
      <c r="A337" s="1"/>
      <c r="B337" s="16">
        <v>44289</v>
      </c>
      <c r="C337" s="8" t="s">
        <v>15</v>
      </c>
      <c r="D337" s="8" t="s">
        <v>27</v>
      </c>
      <c r="E337" s="9">
        <v>5</v>
      </c>
      <c r="F337" s="8" t="s">
        <v>152</v>
      </c>
      <c r="G337" s="8" t="s">
        <v>21</v>
      </c>
      <c r="H337" s="68">
        <v>2</v>
      </c>
      <c r="I337" s="10">
        <v>2.52</v>
      </c>
      <c r="J337" s="8" t="s">
        <v>6</v>
      </c>
      <c r="K337" s="35">
        <v>2.15</v>
      </c>
      <c r="L337" s="35">
        <v>1.9</v>
      </c>
      <c r="M337" s="35"/>
      <c r="N337" s="35">
        <v>1.82</v>
      </c>
      <c r="O337" s="31">
        <f t="shared" si="44"/>
        <v>2.2999999999999998</v>
      </c>
      <c r="P337" s="31">
        <f t="shared" si="45"/>
        <v>1.7999999999999998</v>
      </c>
      <c r="Q337" s="31">
        <f t="shared" si="46"/>
        <v>1.6400000000000001</v>
      </c>
      <c r="R337" s="39">
        <f t="shared" si="47"/>
        <v>1.6400000000000001</v>
      </c>
      <c r="S337" s="33">
        <f t="shared" si="48"/>
        <v>179.52999999999994</v>
      </c>
      <c r="T337" s="33">
        <f t="shared" si="48"/>
        <v>46.940000000000005</v>
      </c>
      <c r="U337" s="33">
        <f t="shared" si="48"/>
        <v>75.819999999999993</v>
      </c>
      <c r="V337" s="33">
        <f t="shared" si="48"/>
        <v>133.25999999999996</v>
      </c>
      <c r="W337" s="4" t="s">
        <v>645</v>
      </c>
    </row>
    <row r="338" spans="1:23" s="4" customFormat="1" ht="15" customHeight="1" x14ac:dyDescent="0.25">
      <c r="A338" s="1"/>
      <c r="B338" s="16">
        <v>44289</v>
      </c>
      <c r="C338" s="8" t="s">
        <v>15</v>
      </c>
      <c r="D338" s="8" t="s">
        <v>27</v>
      </c>
      <c r="E338" s="9">
        <v>7</v>
      </c>
      <c r="F338" s="8" t="s">
        <v>647</v>
      </c>
      <c r="G338" s="8" t="s">
        <v>20</v>
      </c>
      <c r="H338" s="68">
        <v>3</v>
      </c>
      <c r="I338" s="10">
        <v>3.59</v>
      </c>
      <c r="J338" s="8" t="s">
        <v>23</v>
      </c>
      <c r="K338" s="35"/>
      <c r="L338" s="35"/>
      <c r="M338" s="35"/>
      <c r="N338" s="35"/>
      <c r="O338" s="31">
        <f t="shared" si="44"/>
        <v>-3</v>
      </c>
      <c r="P338" s="31">
        <f t="shared" si="45"/>
        <v>-3</v>
      </c>
      <c r="Q338" s="31">
        <f t="shared" si="46"/>
        <v>-3</v>
      </c>
      <c r="R338" s="39">
        <f t="shared" si="47"/>
        <v>-3</v>
      </c>
      <c r="S338" s="33">
        <f t="shared" si="48"/>
        <v>176.52999999999994</v>
      </c>
      <c r="T338" s="33">
        <f t="shared" si="48"/>
        <v>43.940000000000005</v>
      </c>
      <c r="U338" s="33">
        <f t="shared" si="48"/>
        <v>72.819999999999993</v>
      </c>
      <c r="V338" s="33">
        <f t="shared" si="48"/>
        <v>130.25999999999996</v>
      </c>
      <c r="W338" s="4" t="s">
        <v>646</v>
      </c>
    </row>
    <row r="339" spans="1:23" s="4" customFormat="1" ht="15" customHeight="1" x14ac:dyDescent="0.25">
      <c r="A339" s="1"/>
      <c r="B339" s="16">
        <v>44289</v>
      </c>
      <c r="C339" s="8" t="s">
        <v>15</v>
      </c>
      <c r="D339" s="8" t="s">
        <v>27</v>
      </c>
      <c r="E339" s="9">
        <v>7</v>
      </c>
      <c r="F339" s="8" t="s">
        <v>648</v>
      </c>
      <c r="G339" s="8" t="s">
        <v>20</v>
      </c>
      <c r="H339" s="68">
        <v>1</v>
      </c>
      <c r="I339" s="10">
        <v>3.7</v>
      </c>
      <c r="J339" s="8" t="s">
        <v>18</v>
      </c>
      <c r="K339" s="35"/>
      <c r="L339" s="35"/>
      <c r="M339" s="35"/>
      <c r="N339" s="35"/>
      <c r="O339" s="31">
        <f t="shared" si="44"/>
        <v>-1</v>
      </c>
      <c r="P339" s="31">
        <f t="shared" si="45"/>
        <v>-1</v>
      </c>
      <c r="Q339" s="31">
        <f t="shared" si="46"/>
        <v>-1</v>
      </c>
      <c r="R339" s="39">
        <f t="shared" si="47"/>
        <v>-1</v>
      </c>
      <c r="S339" s="33">
        <f t="shared" si="48"/>
        <v>175.52999999999994</v>
      </c>
      <c r="T339" s="33">
        <f t="shared" si="48"/>
        <v>42.940000000000005</v>
      </c>
      <c r="U339" s="33">
        <f t="shared" si="48"/>
        <v>71.819999999999993</v>
      </c>
      <c r="V339" s="33">
        <f t="shared" si="48"/>
        <v>129.25999999999996</v>
      </c>
      <c r="W339" s="4" t="s">
        <v>646</v>
      </c>
    </row>
    <row r="340" spans="1:23" s="4" customFormat="1" ht="15" customHeight="1" x14ac:dyDescent="0.25">
      <c r="A340" s="1"/>
      <c r="B340" s="16">
        <v>44289</v>
      </c>
      <c r="C340" s="8" t="s">
        <v>15</v>
      </c>
      <c r="D340" s="8" t="s">
        <v>27</v>
      </c>
      <c r="E340" s="9">
        <v>7</v>
      </c>
      <c r="F340" s="8" t="s">
        <v>44</v>
      </c>
      <c r="G340" s="8" t="s">
        <v>20</v>
      </c>
      <c r="H340" s="68">
        <v>1</v>
      </c>
      <c r="I340" s="10">
        <v>8.58</v>
      </c>
      <c r="J340" s="8" t="s">
        <v>18</v>
      </c>
      <c r="K340" s="35"/>
      <c r="L340" s="35"/>
      <c r="M340" s="35"/>
      <c r="N340" s="35"/>
      <c r="O340" s="31">
        <f t="shared" si="44"/>
        <v>-1</v>
      </c>
      <c r="P340" s="31">
        <f t="shared" si="45"/>
        <v>-1</v>
      </c>
      <c r="Q340" s="31">
        <f t="shared" si="46"/>
        <v>-1</v>
      </c>
      <c r="R340" s="39">
        <f t="shared" si="47"/>
        <v>-1</v>
      </c>
      <c r="S340" s="33">
        <f t="shared" si="48"/>
        <v>174.52999999999994</v>
      </c>
      <c r="T340" s="33">
        <f t="shared" si="48"/>
        <v>41.940000000000005</v>
      </c>
      <c r="U340" s="33">
        <f t="shared" si="48"/>
        <v>70.819999999999993</v>
      </c>
      <c r="V340" s="33">
        <f t="shared" si="48"/>
        <v>128.25999999999996</v>
      </c>
      <c r="W340" s="4" t="s">
        <v>646</v>
      </c>
    </row>
    <row r="341" spans="1:23" s="4" customFormat="1" ht="15" customHeight="1" x14ac:dyDescent="0.25">
      <c r="A341" s="1"/>
      <c r="B341" s="16">
        <v>44291</v>
      </c>
      <c r="C341" s="8" t="s">
        <v>36</v>
      </c>
      <c r="D341" s="8" t="s">
        <v>39</v>
      </c>
      <c r="E341" s="9">
        <v>1</v>
      </c>
      <c r="F341" s="8" t="s">
        <v>73</v>
      </c>
      <c r="G341" s="8" t="s">
        <v>20</v>
      </c>
      <c r="H341" s="68">
        <v>3</v>
      </c>
      <c r="I341" s="10">
        <v>1.94</v>
      </c>
      <c r="J341" s="8" t="s">
        <v>6</v>
      </c>
      <c r="K341" s="35">
        <v>2.2000000000000002</v>
      </c>
      <c r="L341" s="35">
        <v>1.9</v>
      </c>
      <c r="M341" s="35">
        <v>2.2999999999999998</v>
      </c>
      <c r="N341" s="35">
        <v>1.99</v>
      </c>
      <c r="O341" s="31">
        <f t="shared" si="44"/>
        <v>3.6000000000000005</v>
      </c>
      <c r="P341" s="31">
        <f t="shared" si="45"/>
        <v>2.6999999999999993</v>
      </c>
      <c r="Q341" s="31">
        <f t="shared" si="46"/>
        <v>3.8999999999999995</v>
      </c>
      <c r="R341" s="39">
        <f t="shared" si="47"/>
        <v>2.9699999999999998</v>
      </c>
      <c r="S341" s="33">
        <f t="shared" si="48"/>
        <v>178.12999999999994</v>
      </c>
      <c r="T341" s="33">
        <f t="shared" si="48"/>
        <v>44.64</v>
      </c>
      <c r="U341" s="33">
        <f t="shared" si="48"/>
        <v>74.72</v>
      </c>
      <c r="V341" s="33">
        <f t="shared" si="48"/>
        <v>131.22999999999996</v>
      </c>
      <c r="W341" s="4" t="s">
        <v>649</v>
      </c>
    </row>
    <row r="342" spans="1:23" s="4" customFormat="1" ht="15" customHeight="1" x14ac:dyDescent="0.25">
      <c r="A342" s="1"/>
      <c r="B342" s="16">
        <v>44291</v>
      </c>
      <c r="C342" s="8" t="s">
        <v>36</v>
      </c>
      <c r="D342" s="8" t="s">
        <v>39</v>
      </c>
      <c r="E342" s="9">
        <v>2</v>
      </c>
      <c r="F342" s="8" t="s">
        <v>602</v>
      </c>
      <c r="G342" s="8" t="s">
        <v>20</v>
      </c>
      <c r="H342" s="68">
        <v>4</v>
      </c>
      <c r="I342" s="10">
        <v>1.35</v>
      </c>
      <c r="J342" s="8" t="s">
        <v>6</v>
      </c>
      <c r="K342" s="35">
        <v>2.1</v>
      </c>
      <c r="L342" s="35">
        <v>2.2999999999999998</v>
      </c>
      <c r="M342" s="35">
        <v>2.2999999999999998</v>
      </c>
      <c r="N342" s="35">
        <v>2.71</v>
      </c>
      <c r="O342" s="31">
        <f t="shared" si="44"/>
        <v>4.4000000000000004</v>
      </c>
      <c r="P342" s="31">
        <f t="shared" si="45"/>
        <v>5.1999999999999993</v>
      </c>
      <c r="Q342" s="31">
        <f t="shared" si="46"/>
        <v>5.1999999999999993</v>
      </c>
      <c r="R342" s="39">
        <f t="shared" si="47"/>
        <v>6.84</v>
      </c>
      <c r="S342" s="33">
        <f t="shared" si="48"/>
        <v>182.52999999999994</v>
      </c>
      <c r="T342" s="33">
        <f t="shared" si="48"/>
        <v>49.84</v>
      </c>
      <c r="U342" s="33">
        <f t="shared" si="48"/>
        <v>79.92</v>
      </c>
      <c r="V342" s="33">
        <f t="shared" si="48"/>
        <v>138.06999999999996</v>
      </c>
      <c r="W342" s="4" t="s">
        <v>650</v>
      </c>
    </row>
    <row r="343" spans="1:23" s="4" customFormat="1" ht="15" customHeight="1" x14ac:dyDescent="0.25">
      <c r="A343" s="1"/>
      <c r="B343" s="16">
        <v>44291</v>
      </c>
      <c r="C343" s="8" t="s">
        <v>36</v>
      </c>
      <c r="D343" s="8" t="s">
        <v>39</v>
      </c>
      <c r="E343" s="9">
        <v>5</v>
      </c>
      <c r="F343" s="8" t="s">
        <v>573</v>
      </c>
      <c r="G343" s="8" t="s">
        <v>20</v>
      </c>
      <c r="H343" s="68">
        <v>2</v>
      </c>
      <c r="I343" s="10">
        <v>2.2599999999999998</v>
      </c>
      <c r="J343" s="8" t="s">
        <v>6</v>
      </c>
      <c r="K343" s="35">
        <v>3.9</v>
      </c>
      <c r="L343" s="35">
        <v>3.9</v>
      </c>
      <c r="M343" s="35">
        <v>4</v>
      </c>
      <c r="N343" s="35">
        <v>3.91</v>
      </c>
      <c r="O343" s="31">
        <f t="shared" si="44"/>
        <v>5.8</v>
      </c>
      <c r="P343" s="31">
        <f t="shared" si="45"/>
        <v>5.8</v>
      </c>
      <c r="Q343" s="31">
        <f t="shared" si="46"/>
        <v>6</v>
      </c>
      <c r="R343" s="39">
        <f t="shared" si="47"/>
        <v>5.82</v>
      </c>
      <c r="S343" s="33">
        <f t="shared" si="48"/>
        <v>188.32999999999996</v>
      </c>
      <c r="T343" s="33">
        <f t="shared" si="48"/>
        <v>55.64</v>
      </c>
      <c r="U343" s="33">
        <f t="shared" si="48"/>
        <v>85.92</v>
      </c>
      <c r="V343" s="33">
        <f t="shared" si="48"/>
        <v>143.88999999999996</v>
      </c>
      <c r="W343" s="4" t="s">
        <v>651</v>
      </c>
    </row>
    <row r="344" spans="1:23" s="4" customFormat="1" ht="15" customHeight="1" x14ac:dyDescent="0.25">
      <c r="A344" s="1"/>
      <c r="B344" s="16">
        <v>44291</v>
      </c>
      <c r="C344" s="8" t="s">
        <v>36</v>
      </c>
      <c r="D344" s="8" t="s">
        <v>39</v>
      </c>
      <c r="E344" s="9">
        <v>8</v>
      </c>
      <c r="F344" s="8" t="s">
        <v>145</v>
      </c>
      <c r="G344" s="8" t="s">
        <v>20</v>
      </c>
      <c r="H344" s="68">
        <v>6</v>
      </c>
      <c r="I344" s="10">
        <v>2.08</v>
      </c>
      <c r="J344" s="8" t="s">
        <v>18</v>
      </c>
      <c r="K344" s="35"/>
      <c r="L344" s="35"/>
      <c r="M344" s="35"/>
      <c r="N344" s="35"/>
      <c r="O344" s="31">
        <f t="shared" si="44"/>
        <v>-6</v>
      </c>
      <c r="P344" s="31">
        <f t="shared" si="45"/>
        <v>-6</v>
      </c>
      <c r="Q344" s="31">
        <f t="shared" si="46"/>
        <v>-6</v>
      </c>
      <c r="R344" s="39">
        <f t="shared" si="47"/>
        <v>-6</v>
      </c>
      <c r="S344" s="33">
        <f t="shared" si="48"/>
        <v>182.32999999999996</v>
      </c>
      <c r="T344" s="33">
        <f t="shared" si="48"/>
        <v>49.64</v>
      </c>
      <c r="U344" s="33">
        <f t="shared" si="48"/>
        <v>79.92</v>
      </c>
      <c r="V344" s="33">
        <f t="shared" si="48"/>
        <v>137.88999999999996</v>
      </c>
      <c r="W344" s="4" t="s">
        <v>652</v>
      </c>
    </row>
    <row r="345" spans="1:23" s="4" customFormat="1" ht="15" customHeight="1" x14ac:dyDescent="0.25">
      <c r="A345" s="1"/>
      <c r="B345" s="16">
        <v>44291</v>
      </c>
      <c r="C345" s="8" t="s">
        <v>36</v>
      </c>
      <c r="D345" s="8" t="s">
        <v>39</v>
      </c>
      <c r="E345" s="9">
        <v>8</v>
      </c>
      <c r="F345" s="8" t="s">
        <v>92</v>
      </c>
      <c r="G345" s="8" t="s">
        <v>20</v>
      </c>
      <c r="H345" s="68">
        <v>1</v>
      </c>
      <c r="I345" s="10">
        <v>7.3</v>
      </c>
      <c r="J345" s="8" t="s">
        <v>6</v>
      </c>
      <c r="K345" s="35">
        <v>6.96</v>
      </c>
      <c r="L345" s="35">
        <v>2.6</v>
      </c>
      <c r="M345" s="35">
        <v>3.4</v>
      </c>
      <c r="N345" s="35">
        <v>2.79</v>
      </c>
      <c r="O345" s="31">
        <f t="shared" si="44"/>
        <v>5.96</v>
      </c>
      <c r="P345" s="31">
        <f t="shared" si="45"/>
        <v>1.6</v>
      </c>
      <c r="Q345" s="31">
        <f t="shared" si="46"/>
        <v>2.4</v>
      </c>
      <c r="R345" s="39">
        <f t="shared" si="47"/>
        <v>1.79</v>
      </c>
      <c r="S345" s="33">
        <f t="shared" ref="S345:V360" si="49">O345+S344</f>
        <v>188.28999999999996</v>
      </c>
      <c r="T345" s="33">
        <f t="shared" si="49"/>
        <v>51.24</v>
      </c>
      <c r="U345" s="33">
        <f t="shared" si="49"/>
        <v>82.320000000000007</v>
      </c>
      <c r="V345" s="33">
        <f t="shared" si="49"/>
        <v>139.67999999999995</v>
      </c>
      <c r="W345" s="4" t="s">
        <v>653</v>
      </c>
    </row>
    <row r="346" spans="1:23" s="4" customFormat="1" ht="15" customHeight="1" x14ac:dyDescent="0.25">
      <c r="A346" s="1"/>
      <c r="B346" s="16">
        <v>44296</v>
      </c>
      <c r="C346" s="8" t="s">
        <v>15</v>
      </c>
      <c r="D346" s="8" t="s">
        <v>39</v>
      </c>
      <c r="E346" s="9">
        <v>1</v>
      </c>
      <c r="F346" s="8" t="s">
        <v>669</v>
      </c>
      <c r="G346" s="8" t="s">
        <v>20</v>
      </c>
      <c r="H346" s="68">
        <v>2</v>
      </c>
      <c r="I346" s="10">
        <v>3.07</v>
      </c>
      <c r="J346" s="8" t="s">
        <v>23</v>
      </c>
      <c r="K346" s="35"/>
      <c r="L346" s="35"/>
      <c r="M346" s="35"/>
      <c r="N346" s="35"/>
      <c r="O346" s="31">
        <f t="shared" si="44"/>
        <v>-2</v>
      </c>
      <c r="P346" s="31">
        <f t="shared" si="45"/>
        <v>-2</v>
      </c>
      <c r="Q346" s="31">
        <f t="shared" si="46"/>
        <v>-2</v>
      </c>
      <c r="R346" s="39">
        <f t="shared" si="47"/>
        <v>-2</v>
      </c>
      <c r="S346" s="33">
        <f t="shared" si="49"/>
        <v>186.28999999999996</v>
      </c>
      <c r="T346" s="33">
        <f t="shared" si="49"/>
        <v>49.24</v>
      </c>
      <c r="U346" s="33">
        <f t="shared" si="49"/>
        <v>80.320000000000007</v>
      </c>
      <c r="V346" s="33">
        <f t="shared" si="49"/>
        <v>137.67999999999995</v>
      </c>
      <c r="W346" s="4" t="s">
        <v>668</v>
      </c>
    </row>
    <row r="347" spans="1:23" s="4" customFormat="1" ht="15" customHeight="1" x14ac:dyDescent="0.25">
      <c r="A347" s="1"/>
      <c r="B347" s="16">
        <v>44296</v>
      </c>
      <c r="C347" s="8" t="s">
        <v>15</v>
      </c>
      <c r="D347" s="8" t="s">
        <v>39</v>
      </c>
      <c r="E347" s="9">
        <v>5</v>
      </c>
      <c r="F347" s="8" t="s">
        <v>271</v>
      </c>
      <c r="G347" s="8" t="s">
        <v>20</v>
      </c>
      <c r="H347" s="68">
        <v>4</v>
      </c>
      <c r="I347" s="10">
        <v>3.52</v>
      </c>
      <c r="J347" s="8" t="s">
        <v>23</v>
      </c>
      <c r="K347" s="35"/>
      <c r="L347" s="35"/>
      <c r="M347" s="35"/>
      <c r="N347" s="35"/>
      <c r="O347" s="31">
        <f t="shared" si="44"/>
        <v>-4</v>
      </c>
      <c r="P347" s="31">
        <f t="shared" si="45"/>
        <v>-4</v>
      </c>
      <c r="Q347" s="31">
        <f t="shared" si="46"/>
        <v>-4</v>
      </c>
      <c r="R347" s="39">
        <f t="shared" si="47"/>
        <v>-4</v>
      </c>
      <c r="S347" s="33">
        <f t="shared" si="49"/>
        <v>182.28999999999996</v>
      </c>
      <c r="T347" s="33">
        <f t="shared" si="49"/>
        <v>45.24</v>
      </c>
      <c r="U347" s="33">
        <f t="shared" si="49"/>
        <v>76.320000000000007</v>
      </c>
      <c r="V347" s="33">
        <f t="shared" si="49"/>
        <v>133.67999999999995</v>
      </c>
      <c r="W347" s="4" t="s">
        <v>670</v>
      </c>
    </row>
    <row r="348" spans="1:23" s="4" customFormat="1" ht="15" customHeight="1" x14ac:dyDescent="0.25">
      <c r="A348" s="1"/>
      <c r="B348" s="16">
        <v>44296</v>
      </c>
      <c r="C348" s="8" t="s">
        <v>15</v>
      </c>
      <c r="D348" s="8" t="s">
        <v>39</v>
      </c>
      <c r="E348" s="9">
        <v>5</v>
      </c>
      <c r="F348" s="8" t="s">
        <v>671</v>
      </c>
      <c r="G348" s="8" t="s">
        <v>20</v>
      </c>
      <c r="H348" s="68">
        <v>2</v>
      </c>
      <c r="I348" s="10">
        <v>2.9</v>
      </c>
      <c r="J348" s="8" t="s">
        <v>6</v>
      </c>
      <c r="K348" s="35">
        <v>2.9</v>
      </c>
      <c r="L348" s="35">
        <v>3.2</v>
      </c>
      <c r="M348" s="35">
        <v>3.3</v>
      </c>
      <c r="N348" s="35">
        <v>3.28</v>
      </c>
      <c r="O348" s="31">
        <f t="shared" si="44"/>
        <v>3.8</v>
      </c>
      <c r="P348" s="31">
        <f t="shared" si="45"/>
        <v>4.4000000000000004</v>
      </c>
      <c r="Q348" s="31">
        <f t="shared" si="46"/>
        <v>4.5999999999999996</v>
      </c>
      <c r="R348" s="39">
        <f t="shared" si="47"/>
        <v>4.5599999999999996</v>
      </c>
      <c r="S348" s="33">
        <f t="shared" si="49"/>
        <v>186.08999999999997</v>
      </c>
      <c r="T348" s="33">
        <f t="shared" si="49"/>
        <v>49.64</v>
      </c>
      <c r="U348" s="33">
        <f t="shared" si="49"/>
        <v>80.92</v>
      </c>
      <c r="V348" s="33">
        <f t="shared" si="49"/>
        <v>138.23999999999995</v>
      </c>
      <c r="W348" s="4" t="s">
        <v>670</v>
      </c>
    </row>
    <row r="349" spans="1:23" s="4" customFormat="1" ht="15" customHeight="1" x14ac:dyDescent="0.25">
      <c r="A349" s="1"/>
      <c r="B349" s="16">
        <v>44296</v>
      </c>
      <c r="C349" s="8" t="s">
        <v>15</v>
      </c>
      <c r="D349" s="8" t="s">
        <v>39</v>
      </c>
      <c r="E349" s="9">
        <v>6</v>
      </c>
      <c r="F349" s="8" t="s">
        <v>673</v>
      </c>
      <c r="G349" s="8" t="s">
        <v>20</v>
      </c>
      <c r="H349" s="68">
        <v>1</v>
      </c>
      <c r="I349" s="10">
        <v>3.85</v>
      </c>
      <c r="J349" s="8" t="s">
        <v>18</v>
      </c>
      <c r="K349" s="35"/>
      <c r="L349" s="35"/>
      <c r="M349" s="35"/>
      <c r="N349" s="35"/>
      <c r="O349" s="31">
        <f t="shared" si="44"/>
        <v>-1</v>
      </c>
      <c r="P349" s="31">
        <f t="shared" si="45"/>
        <v>-1</v>
      </c>
      <c r="Q349" s="31">
        <f t="shared" si="46"/>
        <v>-1</v>
      </c>
      <c r="R349" s="39">
        <f t="shared" si="47"/>
        <v>-1</v>
      </c>
      <c r="S349" s="33">
        <f t="shared" si="49"/>
        <v>185.08999999999997</v>
      </c>
      <c r="T349" s="33">
        <f t="shared" si="49"/>
        <v>48.64</v>
      </c>
      <c r="U349" s="33">
        <f t="shared" si="49"/>
        <v>79.92</v>
      </c>
      <c r="V349" s="33">
        <f t="shared" si="49"/>
        <v>137.23999999999995</v>
      </c>
      <c r="W349" s="4" t="s">
        <v>672</v>
      </c>
    </row>
    <row r="350" spans="1:23" s="4" customFormat="1" ht="15" customHeight="1" x14ac:dyDescent="0.25">
      <c r="A350" s="1"/>
      <c r="B350" s="16">
        <v>44296</v>
      </c>
      <c r="C350" s="8" t="s">
        <v>15</v>
      </c>
      <c r="D350" s="8" t="s">
        <v>39</v>
      </c>
      <c r="E350" s="9">
        <v>6</v>
      </c>
      <c r="F350" s="8" t="s">
        <v>104</v>
      </c>
      <c r="G350" s="8" t="s">
        <v>20</v>
      </c>
      <c r="H350" s="68">
        <v>1</v>
      </c>
      <c r="I350" s="10">
        <v>7.65</v>
      </c>
      <c r="J350" s="8" t="s">
        <v>18</v>
      </c>
      <c r="K350" s="35"/>
      <c r="L350" s="35"/>
      <c r="M350" s="35"/>
      <c r="N350" s="35"/>
      <c r="O350" s="31">
        <f t="shared" si="44"/>
        <v>-1</v>
      </c>
      <c r="P350" s="31">
        <f t="shared" si="45"/>
        <v>-1</v>
      </c>
      <c r="Q350" s="31">
        <f t="shared" si="46"/>
        <v>-1</v>
      </c>
      <c r="R350" s="39">
        <f t="shared" si="47"/>
        <v>-1</v>
      </c>
      <c r="S350" s="33">
        <f t="shared" si="49"/>
        <v>184.08999999999997</v>
      </c>
      <c r="T350" s="33">
        <f t="shared" si="49"/>
        <v>47.64</v>
      </c>
      <c r="U350" s="33">
        <f t="shared" si="49"/>
        <v>78.92</v>
      </c>
      <c r="V350" s="33">
        <f t="shared" si="49"/>
        <v>136.23999999999995</v>
      </c>
      <c r="W350" s="4" t="s">
        <v>672</v>
      </c>
    </row>
    <row r="351" spans="1:23" s="4" customFormat="1" ht="15" customHeight="1" x14ac:dyDescent="0.25">
      <c r="A351" s="1"/>
      <c r="B351" s="16">
        <v>44296</v>
      </c>
      <c r="C351" s="8" t="s">
        <v>15</v>
      </c>
      <c r="D351" s="8" t="s">
        <v>39</v>
      </c>
      <c r="E351" s="9">
        <v>6</v>
      </c>
      <c r="F351" s="8" t="s">
        <v>104</v>
      </c>
      <c r="G351" s="8" t="s">
        <v>21</v>
      </c>
      <c r="H351" s="68">
        <v>1</v>
      </c>
      <c r="I351" s="10">
        <v>7.65</v>
      </c>
      <c r="J351" s="8" t="s">
        <v>18</v>
      </c>
      <c r="K351" s="35"/>
      <c r="L351" s="35"/>
      <c r="M351" s="35"/>
      <c r="N351" s="35"/>
      <c r="O351" s="31">
        <f t="shared" si="44"/>
        <v>-1</v>
      </c>
      <c r="P351" s="31">
        <f t="shared" si="45"/>
        <v>-1</v>
      </c>
      <c r="Q351" s="31">
        <f t="shared" si="46"/>
        <v>-1</v>
      </c>
      <c r="R351" s="39">
        <f t="shared" si="47"/>
        <v>-1</v>
      </c>
      <c r="S351" s="33">
        <f t="shared" si="49"/>
        <v>183.08999999999997</v>
      </c>
      <c r="T351" s="33">
        <f t="shared" si="49"/>
        <v>46.64</v>
      </c>
      <c r="U351" s="33">
        <f t="shared" si="49"/>
        <v>77.92</v>
      </c>
      <c r="V351" s="33">
        <f t="shared" si="49"/>
        <v>135.23999999999995</v>
      </c>
      <c r="W351" s="4" t="s">
        <v>672</v>
      </c>
    </row>
    <row r="352" spans="1:23" s="4" customFormat="1" ht="15" customHeight="1" x14ac:dyDescent="0.25">
      <c r="A352" s="1"/>
      <c r="B352" s="16">
        <v>44296</v>
      </c>
      <c r="C352" s="8" t="s">
        <v>15</v>
      </c>
      <c r="D352" s="8" t="s">
        <v>39</v>
      </c>
      <c r="E352" s="9">
        <v>7</v>
      </c>
      <c r="F352" s="8" t="s">
        <v>675</v>
      </c>
      <c r="G352" s="8" t="s">
        <v>20</v>
      </c>
      <c r="H352" s="68">
        <v>2</v>
      </c>
      <c r="I352" s="10">
        <v>1.91</v>
      </c>
      <c r="J352" s="8" t="s">
        <v>6</v>
      </c>
      <c r="K352" s="35">
        <v>2.4500000000000002</v>
      </c>
      <c r="L352" s="35">
        <v>3.8</v>
      </c>
      <c r="M352" s="35">
        <v>3.8</v>
      </c>
      <c r="N352" s="35">
        <v>3.72</v>
      </c>
      <c r="O352" s="31">
        <f t="shared" si="44"/>
        <v>2.9000000000000004</v>
      </c>
      <c r="P352" s="31">
        <f t="shared" si="45"/>
        <v>5.6</v>
      </c>
      <c r="Q352" s="31">
        <f t="shared" si="46"/>
        <v>5.6</v>
      </c>
      <c r="R352" s="39">
        <f t="shared" si="47"/>
        <v>5.44</v>
      </c>
      <c r="S352" s="33">
        <f t="shared" si="49"/>
        <v>185.98999999999998</v>
      </c>
      <c r="T352" s="33">
        <f t="shared" si="49"/>
        <v>52.24</v>
      </c>
      <c r="U352" s="33">
        <f t="shared" si="49"/>
        <v>83.52</v>
      </c>
      <c r="V352" s="33">
        <f t="shared" si="49"/>
        <v>140.67999999999995</v>
      </c>
      <c r="W352" s="4" t="s">
        <v>674</v>
      </c>
    </row>
    <row r="353" spans="1:23" s="4" customFormat="1" ht="15" customHeight="1" x14ac:dyDescent="0.25">
      <c r="A353" s="1"/>
      <c r="B353" s="16">
        <v>44296</v>
      </c>
      <c r="C353" s="8" t="s">
        <v>15</v>
      </c>
      <c r="D353" s="8" t="s">
        <v>39</v>
      </c>
      <c r="E353" s="9">
        <v>7</v>
      </c>
      <c r="F353" s="8" t="s">
        <v>676</v>
      </c>
      <c r="G353" s="8" t="s">
        <v>20</v>
      </c>
      <c r="H353" s="68">
        <v>1</v>
      </c>
      <c r="I353" s="10">
        <v>4.1900000000000004</v>
      </c>
      <c r="J353" s="8" t="s">
        <v>18</v>
      </c>
      <c r="K353" s="35"/>
      <c r="L353" s="35"/>
      <c r="M353" s="35"/>
      <c r="N353" s="35"/>
      <c r="O353" s="31">
        <f t="shared" si="44"/>
        <v>-1</v>
      </c>
      <c r="P353" s="31">
        <f t="shared" si="45"/>
        <v>-1</v>
      </c>
      <c r="Q353" s="31">
        <f t="shared" si="46"/>
        <v>-1</v>
      </c>
      <c r="R353" s="39">
        <f t="shared" si="47"/>
        <v>-1</v>
      </c>
      <c r="S353" s="33">
        <f t="shared" si="49"/>
        <v>184.98999999999998</v>
      </c>
      <c r="T353" s="33">
        <f t="shared" si="49"/>
        <v>51.24</v>
      </c>
      <c r="U353" s="33">
        <f t="shared" si="49"/>
        <v>82.52</v>
      </c>
      <c r="V353" s="33">
        <f t="shared" si="49"/>
        <v>139.67999999999995</v>
      </c>
      <c r="W353" s="4" t="s">
        <v>674</v>
      </c>
    </row>
    <row r="354" spans="1:23" s="4" customFormat="1" ht="15" customHeight="1" x14ac:dyDescent="0.25">
      <c r="A354" s="1"/>
      <c r="B354" s="16">
        <v>44296</v>
      </c>
      <c r="C354" s="8" t="s">
        <v>15</v>
      </c>
      <c r="D354" s="8" t="s">
        <v>39</v>
      </c>
      <c r="E354" s="9">
        <v>9</v>
      </c>
      <c r="F354" s="8" t="s">
        <v>54</v>
      </c>
      <c r="G354" s="8" t="s">
        <v>20</v>
      </c>
      <c r="H354" s="68">
        <v>1</v>
      </c>
      <c r="I354" s="10">
        <v>6.19</v>
      </c>
      <c r="J354" s="8" t="s">
        <v>18</v>
      </c>
      <c r="K354" s="35"/>
      <c r="L354" s="35"/>
      <c r="M354" s="35"/>
      <c r="N354" s="35"/>
      <c r="O354" s="31">
        <f t="shared" si="44"/>
        <v>-1</v>
      </c>
      <c r="P354" s="31">
        <f t="shared" si="45"/>
        <v>-1</v>
      </c>
      <c r="Q354" s="31">
        <f t="shared" si="46"/>
        <v>-1</v>
      </c>
      <c r="R354" s="39">
        <f t="shared" si="47"/>
        <v>-1</v>
      </c>
      <c r="S354" s="33">
        <f t="shared" si="49"/>
        <v>183.98999999999998</v>
      </c>
      <c r="T354" s="33">
        <f t="shared" si="49"/>
        <v>50.24</v>
      </c>
      <c r="U354" s="33">
        <f t="shared" si="49"/>
        <v>81.52</v>
      </c>
      <c r="V354" s="33">
        <f t="shared" si="49"/>
        <v>138.67999999999995</v>
      </c>
      <c r="W354" s="4" t="s">
        <v>677</v>
      </c>
    </row>
    <row r="355" spans="1:23" s="4" customFormat="1" ht="15" customHeight="1" x14ac:dyDescent="0.25">
      <c r="A355" s="1"/>
      <c r="B355" s="16">
        <v>44296</v>
      </c>
      <c r="C355" s="8" t="s">
        <v>15</v>
      </c>
      <c r="D355" s="8" t="s">
        <v>39</v>
      </c>
      <c r="E355" s="9">
        <v>9</v>
      </c>
      <c r="F355" s="8" t="s">
        <v>79</v>
      </c>
      <c r="G355" s="8" t="s">
        <v>20</v>
      </c>
      <c r="H355" s="68">
        <v>1</v>
      </c>
      <c r="I355" s="10">
        <v>9.9</v>
      </c>
      <c r="J355" s="8" t="s">
        <v>18</v>
      </c>
      <c r="K355" s="35"/>
      <c r="L355" s="35"/>
      <c r="M355" s="35"/>
      <c r="N355" s="35"/>
      <c r="O355" s="31">
        <f t="shared" si="44"/>
        <v>-1</v>
      </c>
      <c r="P355" s="31">
        <f t="shared" si="45"/>
        <v>-1</v>
      </c>
      <c r="Q355" s="31">
        <f t="shared" si="46"/>
        <v>-1</v>
      </c>
      <c r="R355" s="39">
        <f t="shared" si="47"/>
        <v>-1</v>
      </c>
      <c r="S355" s="33">
        <f t="shared" si="49"/>
        <v>182.98999999999998</v>
      </c>
      <c r="T355" s="33">
        <f t="shared" si="49"/>
        <v>49.24</v>
      </c>
      <c r="U355" s="33">
        <f t="shared" si="49"/>
        <v>80.52</v>
      </c>
      <c r="V355" s="33">
        <f t="shared" si="49"/>
        <v>137.67999999999995</v>
      </c>
      <c r="W355" s="4" t="s">
        <v>677</v>
      </c>
    </row>
    <row r="356" spans="1:23" s="4" customFormat="1" ht="15" customHeight="1" x14ac:dyDescent="0.25">
      <c r="A356" s="1"/>
      <c r="B356" s="16">
        <v>44296</v>
      </c>
      <c r="C356" s="8" t="s">
        <v>15</v>
      </c>
      <c r="D356" s="8" t="s">
        <v>39</v>
      </c>
      <c r="E356" s="9">
        <v>9</v>
      </c>
      <c r="F356" s="8" t="s">
        <v>79</v>
      </c>
      <c r="G356" s="8" t="s">
        <v>21</v>
      </c>
      <c r="H356" s="68">
        <v>1</v>
      </c>
      <c r="I356" s="10">
        <v>9.9</v>
      </c>
      <c r="J356" s="8" t="s">
        <v>18</v>
      </c>
      <c r="K356" s="35"/>
      <c r="L356" s="35"/>
      <c r="M356" s="35"/>
      <c r="N356" s="35"/>
      <c r="O356" s="31">
        <f t="shared" si="44"/>
        <v>-1</v>
      </c>
      <c r="P356" s="31">
        <f t="shared" si="45"/>
        <v>-1</v>
      </c>
      <c r="Q356" s="31">
        <f t="shared" si="46"/>
        <v>-1</v>
      </c>
      <c r="R356" s="39">
        <f t="shared" si="47"/>
        <v>-1</v>
      </c>
      <c r="S356" s="33">
        <f t="shared" si="49"/>
        <v>181.98999999999998</v>
      </c>
      <c r="T356" s="33">
        <f t="shared" si="49"/>
        <v>48.24</v>
      </c>
      <c r="U356" s="33">
        <f t="shared" si="49"/>
        <v>79.52</v>
      </c>
      <c r="V356" s="33">
        <f t="shared" si="49"/>
        <v>136.67999999999995</v>
      </c>
      <c r="W356" s="4" t="s">
        <v>677</v>
      </c>
    </row>
    <row r="357" spans="1:23" s="4" customFormat="1" ht="15" customHeight="1" x14ac:dyDescent="0.25">
      <c r="A357" s="1"/>
      <c r="B357" s="16">
        <v>44296</v>
      </c>
      <c r="C357" s="8" t="s">
        <v>15</v>
      </c>
      <c r="D357" s="8" t="s">
        <v>27</v>
      </c>
      <c r="E357" s="9">
        <v>2</v>
      </c>
      <c r="F357" s="8" t="s">
        <v>679</v>
      </c>
      <c r="G357" s="8" t="s">
        <v>20</v>
      </c>
      <c r="H357" s="68">
        <v>2</v>
      </c>
      <c r="I357" s="10">
        <v>1.98</v>
      </c>
      <c r="J357" s="8" t="s">
        <v>18</v>
      </c>
      <c r="K357" s="35"/>
      <c r="L357" s="35"/>
      <c r="M357" s="35"/>
      <c r="N357" s="35"/>
      <c r="O357" s="31">
        <f t="shared" si="44"/>
        <v>-2</v>
      </c>
      <c r="P357" s="31">
        <f t="shared" si="45"/>
        <v>-2</v>
      </c>
      <c r="Q357" s="31">
        <f t="shared" si="46"/>
        <v>-2</v>
      </c>
      <c r="R357" s="39">
        <f t="shared" si="47"/>
        <v>-2</v>
      </c>
      <c r="S357" s="33">
        <f t="shared" si="49"/>
        <v>179.98999999999998</v>
      </c>
      <c r="T357" s="33">
        <f t="shared" si="49"/>
        <v>46.24</v>
      </c>
      <c r="U357" s="33">
        <f t="shared" si="49"/>
        <v>77.52</v>
      </c>
      <c r="V357" s="33">
        <f t="shared" si="49"/>
        <v>134.67999999999995</v>
      </c>
      <c r="W357" s="4" t="s">
        <v>678</v>
      </c>
    </row>
    <row r="358" spans="1:23" s="4" customFormat="1" ht="15" customHeight="1" x14ac:dyDescent="0.25">
      <c r="A358" s="1"/>
      <c r="B358" s="16">
        <v>44296</v>
      </c>
      <c r="C358" s="8" t="s">
        <v>15</v>
      </c>
      <c r="D358" s="8" t="s">
        <v>27</v>
      </c>
      <c r="E358" s="9">
        <v>3</v>
      </c>
      <c r="F358" s="8" t="s">
        <v>681</v>
      </c>
      <c r="G358" s="8" t="s">
        <v>20</v>
      </c>
      <c r="H358" s="68">
        <v>2</v>
      </c>
      <c r="I358" s="10">
        <v>1.64</v>
      </c>
      <c r="J358" s="8" t="s">
        <v>6</v>
      </c>
      <c r="K358" s="35">
        <v>2.2999999999999998</v>
      </c>
      <c r="L358" s="35">
        <v>2.9</v>
      </c>
      <c r="M358" s="35">
        <v>2.8</v>
      </c>
      <c r="N358" s="35">
        <v>3.6</v>
      </c>
      <c r="O358" s="31">
        <f t="shared" si="44"/>
        <v>2.5999999999999996</v>
      </c>
      <c r="P358" s="31">
        <f t="shared" si="45"/>
        <v>3.8</v>
      </c>
      <c r="Q358" s="31">
        <f t="shared" si="46"/>
        <v>3.5999999999999996</v>
      </c>
      <c r="R358" s="39">
        <f t="shared" si="47"/>
        <v>5.2</v>
      </c>
      <c r="S358" s="33">
        <f t="shared" si="49"/>
        <v>182.58999999999997</v>
      </c>
      <c r="T358" s="33">
        <f t="shared" si="49"/>
        <v>50.04</v>
      </c>
      <c r="U358" s="33">
        <f t="shared" si="49"/>
        <v>81.11999999999999</v>
      </c>
      <c r="V358" s="33">
        <f t="shared" si="49"/>
        <v>139.87999999999994</v>
      </c>
      <c r="W358" s="4" t="s">
        <v>680</v>
      </c>
    </row>
    <row r="359" spans="1:23" s="4" customFormat="1" ht="15" customHeight="1" x14ac:dyDescent="0.25">
      <c r="A359" s="1"/>
      <c r="B359" s="16">
        <v>44296</v>
      </c>
      <c r="C359" s="8" t="s">
        <v>15</v>
      </c>
      <c r="D359" s="8" t="s">
        <v>27</v>
      </c>
      <c r="E359" s="9">
        <v>5</v>
      </c>
      <c r="F359" s="8" t="s">
        <v>128</v>
      </c>
      <c r="G359" s="8" t="s">
        <v>20</v>
      </c>
      <c r="H359" s="68">
        <v>6</v>
      </c>
      <c r="I359" s="10">
        <v>1.59</v>
      </c>
      <c r="J359" s="8" t="s">
        <v>6</v>
      </c>
      <c r="K359" s="35">
        <v>2.2000000000000002</v>
      </c>
      <c r="L359" s="35">
        <v>2.8</v>
      </c>
      <c r="M359" s="35">
        <v>2.5</v>
      </c>
      <c r="N359" s="35">
        <v>3.05</v>
      </c>
      <c r="O359" s="31">
        <f t="shared" si="44"/>
        <v>7.2000000000000011</v>
      </c>
      <c r="P359" s="31">
        <f t="shared" si="45"/>
        <v>10.799999999999997</v>
      </c>
      <c r="Q359" s="31">
        <f t="shared" si="46"/>
        <v>9</v>
      </c>
      <c r="R359" s="39">
        <f t="shared" si="47"/>
        <v>12.299999999999997</v>
      </c>
      <c r="S359" s="33">
        <f t="shared" si="49"/>
        <v>189.78999999999996</v>
      </c>
      <c r="T359" s="33">
        <f t="shared" si="49"/>
        <v>60.839999999999996</v>
      </c>
      <c r="U359" s="33">
        <f t="shared" si="49"/>
        <v>90.11999999999999</v>
      </c>
      <c r="V359" s="33">
        <f t="shared" si="49"/>
        <v>152.17999999999995</v>
      </c>
      <c r="W359" s="4" t="s">
        <v>682</v>
      </c>
    </row>
    <row r="360" spans="1:23" s="4" customFormat="1" ht="15" customHeight="1" x14ac:dyDescent="0.25">
      <c r="A360" s="1"/>
      <c r="B360" s="16">
        <v>44296</v>
      </c>
      <c r="C360" s="8" t="s">
        <v>15</v>
      </c>
      <c r="D360" s="8" t="s">
        <v>27</v>
      </c>
      <c r="E360" s="9">
        <v>5</v>
      </c>
      <c r="F360" s="8" t="s">
        <v>683</v>
      </c>
      <c r="G360" s="8" t="s">
        <v>20</v>
      </c>
      <c r="H360" s="68">
        <v>1</v>
      </c>
      <c r="I360" s="10">
        <v>5.38</v>
      </c>
      <c r="J360" s="8" t="s">
        <v>23</v>
      </c>
      <c r="K360" s="35"/>
      <c r="L360" s="35"/>
      <c r="M360" s="35"/>
      <c r="N360" s="35"/>
      <c r="O360" s="31">
        <f t="shared" si="44"/>
        <v>-1</v>
      </c>
      <c r="P360" s="31">
        <f t="shared" si="45"/>
        <v>-1</v>
      </c>
      <c r="Q360" s="31">
        <f t="shared" si="46"/>
        <v>-1</v>
      </c>
      <c r="R360" s="39">
        <f t="shared" si="47"/>
        <v>-1</v>
      </c>
      <c r="S360" s="33">
        <f t="shared" si="49"/>
        <v>188.78999999999996</v>
      </c>
      <c r="T360" s="33">
        <f t="shared" si="49"/>
        <v>59.839999999999996</v>
      </c>
      <c r="U360" s="33">
        <f t="shared" si="49"/>
        <v>89.11999999999999</v>
      </c>
      <c r="V360" s="33">
        <f t="shared" si="49"/>
        <v>151.17999999999995</v>
      </c>
      <c r="W360" s="4" t="s">
        <v>682</v>
      </c>
    </row>
    <row r="361" spans="1:23" s="4" customFormat="1" ht="15" customHeight="1" x14ac:dyDescent="0.25">
      <c r="A361" s="1"/>
      <c r="B361" s="16">
        <v>44296</v>
      </c>
      <c r="C361" s="8" t="s">
        <v>15</v>
      </c>
      <c r="D361" s="8" t="s">
        <v>27</v>
      </c>
      <c r="E361" s="9">
        <v>6</v>
      </c>
      <c r="F361" s="8" t="s">
        <v>600</v>
      </c>
      <c r="G361" s="8" t="s">
        <v>20</v>
      </c>
      <c r="H361" s="68">
        <v>2</v>
      </c>
      <c r="I361" s="10">
        <v>3.62</v>
      </c>
      <c r="J361" s="8" t="s">
        <v>18</v>
      </c>
      <c r="K361" s="35"/>
      <c r="L361" s="35"/>
      <c r="M361" s="35"/>
      <c r="N361" s="35"/>
      <c r="O361" s="31">
        <f t="shared" si="44"/>
        <v>-2</v>
      </c>
      <c r="P361" s="31">
        <f t="shared" si="45"/>
        <v>-2</v>
      </c>
      <c r="Q361" s="31">
        <f t="shared" si="46"/>
        <v>-2</v>
      </c>
      <c r="R361" s="39">
        <f t="shared" si="47"/>
        <v>-2</v>
      </c>
      <c r="S361" s="33">
        <f t="shared" ref="S361:V376" si="50">O361+S360</f>
        <v>186.78999999999996</v>
      </c>
      <c r="T361" s="33">
        <f t="shared" si="50"/>
        <v>57.839999999999996</v>
      </c>
      <c r="U361" s="33">
        <f t="shared" si="50"/>
        <v>87.11999999999999</v>
      </c>
      <c r="V361" s="33">
        <f t="shared" si="50"/>
        <v>149.17999999999995</v>
      </c>
      <c r="W361" s="4" t="s">
        <v>684</v>
      </c>
    </row>
    <row r="362" spans="1:23" s="4" customFormat="1" ht="15" customHeight="1" x14ac:dyDescent="0.25">
      <c r="A362" s="1"/>
      <c r="B362" s="16">
        <v>44296</v>
      </c>
      <c r="C362" s="8" t="s">
        <v>15</v>
      </c>
      <c r="D362" s="8" t="s">
        <v>27</v>
      </c>
      <c r="E362" s="9">
        <v>6</v>
      </c>
      <c r="F362" s="8" t="s">
        <v>685</v>
      </c>
      <c r="G362" s="8" t="s">
        <v>20</v>
      </c>
      <c r="H362" s="68">
        <v>1</v>
      </c>
      <c r="I362" s="10">
        <v>3.72</v>
      </c>
      <c r="J362" s="8" t="s">
        <v>23</v>
      </c>
      <c r="K362" s="35"/>
      <c r="L362" s="35"/>
      <c r="M362" s="35"/>
      <c r="N362" s="35"/>
      <c r="O362" s="31">
        <f t="shared" si="44"/>
        <v>-1</v>
      </c>
      <c r="P362" s="31">
        <f t="shared" si="45"/>
        <v>-1</v>
      </c>
      <c r="Q362" s="31">
        <f t="shared" si="46"/>
        <v>-1</v>
      </c>
      <c r="R362" s="39">
        <f t="shared" si="47"/>
        <v>-1</v>
      </c>
      <c r="S362" s="33">
        <f t="shared" si="50"/>
        <v>185.78999999999996</v>
      </c>
      <c r="T362" s="33">
        <f t="shared" si="50"/>
        <v>56.839999999999996</v>
      </c>
      <c r="U362" s="33">
        <f t="shared" si="50"/>
        <v>86.11999999999999</v>
      </c>
      <c r="V362" s="33">
        <f t="shared" si="50"/>
        <v>148.17999999999995</v>
      </c>
      <c r="W362" s="4" t="s">
        <v>684</v>
      </c>
    </row>
    <row r="363" spans="1:23" s="4" customFormat="1" ht="15" customHeight="1" x14ac:dyDescent="0.25">
      <c r="A363" s="1"/>
      <c r="B363" s="16">
        <v>44297</v>
      </c>
      <c r="C363" s="8" t="s">
        <v>24</v>
      </c>
      <c r="D363" s="8" t="s">
        <v>25</v>
      </c>
      <c r="E363" s="9">
        <v>4</v>
      </c>
      <c r="F363" s="8" t="s">
        <v>687</v>
      </c>
      <c r="G363" s="8" t="s">
        <v>20</v>
      </c>
      <c r="H363" s="68">
        <v>1</v>
      </c>
      <c r="I363" s="10">
        <v>3.14</v>
      </c>
      <c r="J363" s="8" t="s">
        <v>5</v>
      </c>
      <c r="K363" s="35"/>
      <c r="L363" s="35"/>
      <c r="M363" s="35"/>
      <c r="N363" s="35"/>
      <c r="O363" s="31">
        <f t="shared" si="44"/>
        <v>-1</v>
      </c>
      <c r="P363" s="31">
        <f t="shared" si="45"/>
        <v>-1</v>
      </c>
      <c r="Q363" s="31">
        <f t="shared" si="46"/>
        <v>-1</v>
      </c>
      <c r="R363" s="39">
        <f t="shared" si="47"/>
        <v>-1</v>
      </c>
      <c r="S363" s="33">
        <f t="shared" si="50"/>
        <v>184.78999999999996</v>
      </c>
      <c r="T363" s="33">
        <f t="shared" si="50"/>
        <v>55.839999999999996</v>
      </c>
      <c r="U363" s="33">
        <f t="shared" si="50"/>
        <v>85.11999999999999</v>
      </c>
      <c r="V363" s="33">
        <f t="shared" si="50"/>
        <v>147.17999999999995</v>
      </c>
      <c r="W363" s="4" t="s">
        <v>686</v>
      </c>
    </row>
    <row r="364" spans="1:23" s="4" customFormat="1" ht="15" customHeight="1" x14ac:dyDescent="0.25">
      <c r="A364" s="1"/>
      <c r="B364" s="16">
        <v>44297</v>
      </c>
      <c r="C364" s="8" t="s">
        <v>24</v>
      </c>
      <c r="D364" s="8" t="s">
        <v>25</v>
      </c>
      <c r="E364" s="9">
        <v>6</v>
      </c>
      <c r="F364" s="8" t="s">
        <v>169</v>
      </c>
      <c r="G364" s="8" t="s">
        <v>20</v>
      </c>
      <c r="H364" s="68">
        <v>6</v>
      </c>
      <c r="I364" s="10">
        <v>2.54</v>
      </c>
      <c r="J364" s="8" t="s">
        <v>23</v>
      </c>
      <c r="K364" s="35"/>
      <c r="L364" s="35"/>
      <c r="M364" s="35"/>
      <c r="N364" s="35"/>
      <c r="O364" s="31">
        <f t="shared" si="44"/>
        <v>-6</v>
      </c>
      <c r="P364" s="31">
        <f t="shared" si="45"/>
        <v>-6</v>
      </c>
      <c r="Q364" s="31">
        <f t="shared" si="46"/>
        <v>-6</v>
      </c>
      <c r="R364" s="39">
        <f t="shared" si="47"/>
        <v>-6</v>
      </c>
      <c r="S364" s="33">
        <f t="shared" si="50"/>
        <v>178.78999999999996</v>
      </c>
      <c r="T364" s="33">
        <f t="shared" si="50"/>
        <v>49.839999999999996</v>
      </c>
      <c r="U364" s="33">
        <f t="shared" si="50"/>
        <v>79.11999999999999</v>
      </c>
      <c r="V364" s="33">
        <f t="shared" si="50"/>
        <v>141.17999999999995</v>
      </c>
      <c r="W364" s="4" t="s">
        <v>688</v>
      </c>
    </row>
    <row r="365" spans="1:23" s="4" customFormat="1" ht="15" customHeight="1" x14ac:dyDescent="0.25">
      <c r="A365" s="1"/>
      <c r="B365" s="16">
        <v>44298</v>
      </c>
      <c r="C365" s="8" t="s">
        <v>36</v>
      </c>
      <c r="D365" s="8" t="s">
        <v>67</v>
      </c>
      <c r="E365" s="9">
        <v>5</v>
      </c>
      <c r="F365" s="8" t="s">
        <v>689</v>
      </c>
      <c r="G365" s="8" t="s">
        <v>20</v>
      </c>
      <c r="H365" s="68">
        <v>1</v>
      </c>
      <c r="I365" s="10">
        <v>2.61</v>
      </c>
      <c r="J365" s="8" t="s">
        <v>23</v>
      </c>
      <c r="K365" s="35"/>
      <c r="L365" s="35"/>
      <c r="M365" s="35"/>
      <c r="N365" s="35"/>
      <c r="O365" s="31">
        <f t="shared" si="44"/>
        <v>-1</v>
      </c>
      <c r="P365" s="31">
        <f t="shared" si="45"/>
        <v>-1</v>
      </c>
      <c r="Q365" s="31">
        <f t="shared" si="46"/>
        <v>-1</v>
      </c>
      <c r="R365" s="39">
        <f t="shared" si="47"/>
        <v>-1</v>
      </c>
      <c r="S365" s="33">
        <f t="shared" si="50"/>
        <v>177.78999999999996</v>
      </c>
      <c r="T365" s="33">
        <f t="shared" si="50"/>
        <v>48.839999999999996</v>
      </c>
      <c r="U365" s="33">
        <f t="shared" si="50"/>
        <v>78.11999999999999</v>
      </c>
      <c r="V365" s="33">
        <f t="shared" si="50"/>
        <v>140.17999999999995</v>
      </c>
      <c r="W365" s="4" t="s">
        <v>708</v>
      </c>
    </row>
    <row r="366" spans="1:23" s="4" customFormat="1" ht="15" customHeight="1" x14ac:dyDescent="0.25">
      <c r="A366" s="1"/>
      <c r="B366" s="16">
        <v>44298</v>
      </c>
      <c r="C366" s="8" t="s">
        <v>36</v>
      </c>
      <c r="D366" s="8" t="s">
        <v>67</v>
      </c>
      <c r="E366" s="9">
        <v>6</v>
      </c>
      <c r="F366" s="8" t="s">
        <v>691</v>
      </c>
      <c r="G366" s="8" t="s">
        <v>20</v>
      </c>
      <c r="H366" s="68">
        <v>1</v>
      </c>
      <c r="I366" s="10">
        <v>2.14</v>
      </c>
      <c r="J366" s="8" t="s">
        <v>23</v>
      </c>
      <c r="K366" s="35"/>
      <c r="L366" s="35"/>
      <c r="M366" s="35"/>
      <c r="N366" s="35"/>
      <c r="O366" s="31">
        <f t="shared" si="44"/>
        <v>-1</v>
      </c>
      <c r="P366" s="31">
        <f t="shared" si="45"/>
        <v>-1</v>
      </c>
      <c r="Q366" s="31">
        <f t="shared" si="46"/>
        <v>-1</v>
      </c>
      <c r="R366" s="39">
        <f t="shared" si="47"/>
        <v>-1</v>
      </c>
      <c r="S366" s="33">
        <f t="shared" si="50"/>
        <v>176.78999999999996</v>
      </c>
      <c r="T366" s="33">
        <f t="shared" si="50"/>
        <v>47.839999999999996</v>
      </c>
      <c r="U366" s="33">
        <f t="shared" si="50"/>
        <v>77.11999999999999</v>
      </c>
      <c r="V366" s="33">
        <f t="shared" si="50"/>
        <v>139.17999999999995</v>
      </c>
      <c r="W366" s="4" t="s">
        <v>690</v>
      </c>
    </row>
    <row r="367" spans="1:23" s="4" customFormat="1" ht="15" customHeight="1" x14ac:dyDescent="0.25">
      <c r="A367" s="1"/>
      <c r="B367" s="16">
        <v>44300</v>
      </c>
      <c r="C367" s="8" t="s">
        <v>17</v>
      </c>
      <c r="D367" s="8" t="s">
        <v>0</v>
      </c>
      <c r="E367" s="9">
        <v>2</v>
      </c>
      <c r="F367" s="8" t="s">
        <v>710</v>
      </c>
      <c r="G367" s="8" t="s">
        <v>20</v>
      </c>
      <c r="H367" s="68">
        <v>3</v>
      </c>
      <c r="I367" s="10">
        <v>1.43</v>
      </c>
      <c r="J367" s="8" t="s">
        <v>6</v>
      </c>
      <c r="K367" s="35">
        <v>1.85</v>
      </c>
      <c r="L367" s="35">
        <v>1.9</v>
      </c>
      <c r="M367" s="35">
        <v>1.75</v>
      </c>
      <c r="N367" s="35">
        <v>1.89</v>
      </c>
      <c r="O367" s="31">
        <f t="shared" si="44"/>
        <v>2.5500000000000007</v>
      </c>
      <c r="P367" s="31">
        <f t="shared" si="45"/>
        <v>2.6999999999999993</v>
      </c>
      <c r="Q367" s="31">
        <f t="shared" si="46"/>
        <v>2.25</v>
      </c>
      <c r="R367" s="39">
        <f t="shared" si="47"/>
        <v>2.67</v>
      </c>
      <c r="S367" s="33">
        <f t="shared" si="50"/>
        <v>179.33999999999997</v>
      </c>
      <c r="T367" s="33">
        <f t="shared" si="50"/>
        <v>50.539999999999992</v>
      </c>
      <c r="U367" s="33">
        <f t="shared" si="50"/>
        <v>79.36999999999999</v>
      </c>
      <c r="V367" s="33">
        <f t="shared" si="50"/>
        <v>141.84999999999994</v>
      </c>
      <c r="W367" s="4" t="s">
        <v>709</v>
      </c>
    </row>
    <row r="368" spans="1:23" s="4" customFormat="1" ht="15" customHeight="1" x14ac:dyDescent="0.25">
      <c r="A368" s="1"/>
      <c r="B368" s="16">
        <v>44300</v>
      </c>
      <c r="C368" s="8" t="s">
        <v>17</v>
      </c>
      <c r="D368" s="8" t="s">
        <v>0</v>
      </c>
      <c r="E368" s="9">
        <v>4</v>
      </c>
      <c r="F368" s="8" t="s">
        <v>51</v>
      </c>
      <c r="G368" s="8" t="s">
        <v>20</v>
      </c>
      <c r="H368" s="68">
        <v>1</v>
      </c>
      <c r="I368" s="10">
        <v>3.21</v>
      </c>
      <c r="J368" s="8" t="s">
        <v>18</v>
      </c>
      <c r="K368" s="35"/>
      <c r="L368" s="35"/>
      <c r="M368" s="35"/>
      <c r="N368" s="35"/>
      <c r="O368" s="31">
        <f t="shared" si="44"/>
        <v>-1</v>
      </c>
      <c r="P368" s="31">
        <f t="shared" si="45"/>
        <v>-1</v>
      </c>
      <c r="Q368" s="31">
        <f t="shared" si="46"/>
        <v>-1</v>
      </c>
      <c r="R368" s="39">
        <f t="shared" si="47"/>
        <v>-1</v>
      </c>
      <c r="S368" s="33">
        <f t="shared" si="50"/>
        <v>178.33999999999997</v>
      </c>
      <c r="T368" s="33">
        <f t="shared" si="50"/>
        <v>49.539999999999992</v>
      </c>
      <c r="U368" s="33">
        <f t="shared" si="50"/>
        <v>78.36999999999999</v>
      </c>
      <c r="V368" s="33">
        <f t="shared" si="50"/>
        <v>140.84999999999994</v>
      </c>
      <c r="W368" s="4" t="s">
        <v>711</v>
      </c>
    </row>
    <row r="369" spans="1:23" s="4" customFormat="1" ht="15" customHeight="1" x14ac:dyDescent="0.25">
      <c r="A369" s="1"/>
      <c r="B369" s="16">
        <v>44300</v>
      </c>
      <c r="C369" s="8" t="s">
        <v>17</v>
      </c>
      <c r="D369" s="8" t="s">
        <v>0</v>
      </c>
      <c r="E369" s="9">
        <v>5</v>
      </c>
      <c r="F369" s="8" t="s">
        <v>169</v>
      </c>
      <c r="G369" s="8" t="s">
        <v>20</v>
      </c>
      <c r="H369" s="68">
        <v>5</v>
      </c>
      <c r="I369" s="10">
        <v>1.97</v>
      </c>
      <c r="J369" s="8" t="s">
        <v>6</v>
      </c>
      <c r="K369" s="35">
        <v>2.4500000000000002</v>
      </c>
      <c r="L369" s="35">
        <v>2.2999999999999998</v>
      </c>
      <c r="M369" s="35">
        <v>2.2999999999999998</v>
      </c>
      <c r="N369" s="35">
        <v>2.4900000000000002</v>
      </c>
      <c r="O369" s="31">
        <f t="shared" si="44"/>
        <v>7.25</v>
      </c>
      <c r="P369" s="31">
        <f t="shared" si="45"/>
        <v>6.5</v>
      </c>
      <c r="Q369" s="31">
        <f t="shared" si="46"/>
        <v>6.5</v>
      </c>
      <c r="R369" s="39">
        <f t="shared" si="47"/>
        <v>7.4500000000000011</v>
      </c>
      <c r="S369" s="33">
        <f t="shared" si="50"/>
        <v>185.58999999999997</v>
      </c>
      <c r="T369" s="33">
        <f t="shared" si="50"/>
        <v>56.039999999999992</v>
      </c>
      <c r="U369" s="33">
        <f t="shared" si="50"/>
        <v>84.86999999999999</v>
      </c>
      <c r="V369" s="33">
        <f t="shared" si="50"/>
        <v>148.29999999999993</v>
      </c>
      <c r="W369" s="4" t="s">
        <v>712</v>
      </c>
    </row>
    <row r="370" spans="1:23" s="4" customFormat="1" ht="15" customHeight="1" x14ac:dyDescent="0.25">
      <c r="A370" s="1"/>
      <c r="B370" s="16">
        <v>44300</v>
      </c>
      <c r="C370" s="8" t="s">
        <v>17</v>
      </c>
      <c r="D370" s="8" t="s">
        <v>0</v>
      </c>
      <c r="E370" s="9">
        <v>7</v>
      </c>
      <c r="F370" s="8" t="s">
        <v>168</v>
      </c>
      <c r="G370" s="8" t="s">
        <v>20</v>
      </c>
      <c r="H370" s="68">
        <v>2</v>
      </c>
      <c r="I370" s="10">
        <v>2.1</v>
      </c>
      <c r="J370" s="8" t="s">
        <v>18</v>
      </c>
      <c r="K370" s="35"/>
      <c r="L370" s="35"/>
      <c r="M370" s="35"/>
      <c r="N370" s="35"/>
      <c r="O370" s="31">
        <f t="shared" si="44"/>
        <v>-2</v>
      </c>
      <c r="P370" s="31">
        <f t="shared" si="45"/>
        <v>-2</v>
      </c>
      <c r="Q370" s="31">
        <f t="shared" si="46"/>
        <v>-2</v>
      </c>
      <c r="R370" s="39">
        <f t="shared" si="47"/>
        <v>-2</v>
      </c>
      <c r="S370" s="33">
        <f t="shared" si="50"/>
        <v>183.58999999999997</v>
      </c>
      <c r="T370" s="33">
        <f t="shared" si="50"/>
        <v>54.039999999999992</v>
      </c>
      <c r="U370" s="33">
        <f t="shared" si="50"/>
        <v>82.86999999999999</v>
      </c>
      <c r="V370" s="33">
        <f t="shared" si="50"/>
        <v>146.29999999999993</v>
      </c>
      <c r="W370" s="4" t="s">
        <v>713</v>
      </c>
    </row>
    <row r="371" spans="1:23" s="4" customFormat="1" ht="15" customHeight="1" x14ac:dyDescent="0.25">
      <c r="A371" s="1"/>
      <c r="B371" s="16">
        <v>44300</v>
      </c>
      <c r="C371" s="8" t="s">
        <v>17</v>
      </c>
      <c r="D371" s="8" t="s">
        <v>0</v>
      </c>
      <c r="E371" s="9">
        <v>8</v>
      </c>
      <c r="F371" s="8" t="s">
        <v>715</v>
      </c>
      <c r="G371" s="8" t="s">
        <v>20</v>
      </c>
      <c r="H371" s="68">
        <v>1</v>
      </c>
      <c r="I371" s="10">
        <v>3.71</v>
      </c>
      <c r="J371" s="8" t="s">
        <v>18</v>
      </c>
      <c r="K371" s="35"/>
      <c r="L371" s="35"/>
      <c r="M371" s="35"/>
      <c r="N371" s="35"/>
      <c r="O371" s="31">
        <f t="shared" si="44"/>
        <v>-1</v>
      </c>
      <c r="P371" s="31">
        <f t="shared" si="45"/>
        <v>-1</v>
      </c>
      <c r="Q371" s="31">
        <f t="shared" si="46"/>
        <v>-1</v>
      </c>
      <c r="R371" s="39">
        <f t="shared" si="47"/>
        <v>-1</v>
      </c>
      <c r="S371" s="33">
        <f t="shared" si="50"/>
        <v>182.58999999999997</v>
      </c>
      <c r="T371" s="33">
        <f t="shared" si="50"/>
        <v>53.039999999999992</v>
      </c>
      <c r="U371" s="33">
        <f t="shared" si="50"/>
        <v>81.86999999999999</v>
      </c>
      <c r="V371" s="33">
        <f t="shared" si="50"/>
        <v>145.29999999999993</v>
      </c>
      <c r="W371" s="4" t="s">
        <v>714</v>
      </c>
    </row>
    <row r="372" spans="1:23" s="4" customFormat="1" ht="15" customHeight="1" x14ac:dyDescent="0.25">
      <c r="A372" s="1"/>
      <c r="B372" s="16">
        <v>44302</v>
      </c>
      <c r="C372" s="8" t="s">
        <v>40</v>
      </c>
      <c r="D372" s="8" t="s">
        <v>67</v>
      </c>
      <c r="E372" s="9">
        <v>2</v>
      </c>
      <c r="F372" s="8" t="s">
        <v>717</v>
      </c>
      <c r="G372" s="8" t="s">
        <v>20</v>
      </c>
      <c r="H372" s="68">
        <v>1</v>
      </c>
      <c r="I372" s="10">
        <v>2.34</v>
      </c>
      <c r="J372" s="8" t="s">
        <v>23</v>
      </c>
      <c r="K372" s="35"/>
      <c r="L372" s="35"/>
      <c r="M372" s="35"/>
      <c r="N372" s="35"/>
      <c r="O372" s="31">
        <f t="shared" si="44"/>
        <v>-1</v>
      </c>
      <c r="P372" s="31">
        <f t="shared" si="45"/>
        <v>-1</v>
      </c>
      <c r="Q372" s="31">
        <f t="shared" si="46"/>
        <v>-1</v>
      </c>
      <c r="R372" s="39">
        <f t="shared" si="47"/>
        <v>-1</v>
      </c>
      <c r="S372" s="33">
        <f t="shared" si="50"/>
        <v>181.58999999999997</v>
      </c>
      <c r="T372" s="33">
        <f t="shared" si="50"/>
        <v>52.039999999999992</v>
      </c>
      <c r="U372" s="33">
        <f t="shared" si="50"/>
        <v>80.86999999999999</v>
      </c>
      <c r="V372" s="33">
        <f t="shared" si="50"/>
        <v>144.29999999999993</v>
      </c>
      <c r="W372" s="4" t="s">
        <v>716</v>
      </c>
    </row>
    <row r="373" spans="1:23" s="4" customFormat="1" ht="15" customHeight="1" x14ac:dyDescent="0.25">
      <c r="A373" s="1"/>
      <c r="B373" s="16">
        <v>44302</v>
      </c>
      <c r="C373" s="8" t="s">
        <v>40</v>
      </c>
      <c r="D373" s="8" t="s">
        <v>67</v>
      </c>
      <c r="E373" s="9">
        <v>4</v>
      </c>
      <c r="F373" s="8" t="s">
        <v>719</v>
      </c>
      <c r="G373" s="8" t="s">
        <v>20</v>
      </c>
      <c r="H373" s="68">
        <v>1</v>
      </c>
      <c r="I373" s="10">
        <v>4.6399999999999997</v>
      </c>
      <c r="J373" s="8" t="s">
        <v>6</v>
      </c>
      <c r="K373" s="35">
        <v>6.5</v>
      </c>
      <c r="L373" s="35">
        <v>3.5</v>
      </c>
      <c r="M373" s="35">
        <v>6.5</v>
      </c>
      <c r="N373" s="35">
        <v>3.78</v>
      </c>
      <c r="O373" s="31">
        <f t="shared" si="44"/>
        <v>5.5</v>
      </c>
      <c r="P373" s="31">
        <f t="shared" si="45"/>
        <v>2.5</v>
      </c>
      <c r="Q373" s="31">
        <f t="shared" si="46"/>
        <v>5.5</v>
      </c>
      <c r="R373" s="39">
        <f t="shared" si="47"/>
        <v>2.78</v>
      </c>
      <c r="S373" s="33">
        <f t="shared" si="50"/>
        <v>187.08999999999997</v>
      </c>
      <c r="T373" s="33">
        <f t="shared" si="50"/>
        <v>54.539999999999992</v>
      </c>
      <c r="U373" s="33">
        <f t="shared" si="50"/>
        <v>86.36999999999999</v>
      </c>
      <c r="V373" s="33">
        <f t="shared" si="50"/>
        <v>147.07999999999993</v>
      </c>
      <c r="W373" s="4" t="s">
        <v>718</v>
      </c>
    </row>
    <row r="374" spans="1:23" s="4" customFormat="1" ht="15" customHeight="1" x14ac:dyDescent="0.25">
      <c r="A374" s="1"/>
      <c r="B374" s="16">
        <v>44302</v>
      </c>
      <c r="C374" s="8" t="s">
        <v>40</v>
      </c>
      <c r="D374" s="8" t="s">
        <v>67</v>
      </c>
      <c r="E374" s="9">
        <v>6</v>
      </c>
      <c r="F374" s="8" t="s">
        <v>721</v>
      </c>
      <c r="G374" s="8" t="s">
        <v>20</v>
      </c>
      <c r="H374" s="68">
        <v>6</v>
      </c>
      <c r="I374" s="10">
        <v>1.42</v>
      </c>
      <c r="J374" s="8" t="s">
        <v>6</v>
      </c>
      <c r="K374" s="35">
        <v>1.85</v>
      </c>
      <c r="L374" s="35">
        <v>1.6</v>
      </c>
      <c r="M374" s="35">
        <v>1.6</v>
      </c>
      <c r="N374" s="35">
        <v>1.72</v>
      </c>
      <c r="O374" s="31">
        <f t="shared" si="44"/>
        <v>5.1000000000000014</v>
      </c>
      <c r="P374" s="31">
        <f t="shared" si="45"/>
        <v>3.6000000000000014</v>
      </c>
      <c r="Q374" s="31">
        <f t="shared" si="46"/>
        <v>3.6000000000000014</v>
      </c>
      <c r="R374" s="39">
        <f t="shared" si="47"/>
        <v>4.32</v>
      </c>
      <c r="S374" s="33">
        <f t="shared" si="50"/>
        <v>192.18999999999997</v>
      </c>
      <c r="T374" s="33">
        <f t="shared" si="50"/>
        <v>58.139999999999993</v>
      </c>
      <c r="U374" s="33">
        <f t="shared" si="50"/>
        <v>89.97</v>
      </c>
      <c r="V374" s="33">
        <f t="shared" si="50"/>
        <v>151.39999999999992</v>
      </c>
      <c r="W374" s="4" t="s">
        <v>720</v>
      </c>
    </row>
    <row r="375" spans="1:23" s="4" customFormat="1" ht="15" customHeight="1" x14ac:dyDescent="0.25">
      <c r="A375" s="1"/>
      <c r="B375" s="16">
        <v>44303</v>
      </c>
      <c r="C375" s="8" t="s">
        <v>15</v>
      </c>
      <c r="D375" s="8" t="s">
        <v>0</v>
      </c>
      <c r="E375" s="9">
        <v>1</v>
      </c>
      <c r="F375" s="8" t="s">
        <v>723</v>
      </c>
      <c r="G375" s="8" t="s">
        <v>20</v>
      </c>
      <c r="H375" s="68">
        <v>4</v>
      </c>
      <c r="I375" s="10">
        <v>1.68</v>
      </c>
      <c r="J375" s="8" t="s">
        <v>6</v>
      </c>
      <c r="K375" s="35">
        <v>1.85</v>
      </c>
      <c r="L375" s="35">
        <v>1.9</v>
      </c>
      <c r="M375" s="35">
        <v>1.9</v>
      </c>
      <c r="N375" s="35">
        <v>1.91</v>
      </c>
      <c r="O375" s="31">
        <f t="shared" si="44"/>
        <v>3.4000000000000004</v>
      </c>
      <c r="P375" s="31">
        <f t="shared" si="45"/>
        <v>3.5999999999999996</v>
      </c>
      <c r="Q375" s="31">
        <f t="shared" si="46"/>
        <v>3.5999999999999996</v>
      </c>
      <c r="R375" s="39">
        <f t="shared" si="47"/>
        <v>3.6399999999999997</v>
      </c>
      <c r="S375" s="33">
        <f t="shared" si="50"/>
        <v>195.58999999999997</v>
      </c>
      <c r="T375" s="33">
        <f t="shared" si="50"/>
        <v>61.739999999999995</v>
      </c>
      <c r="U375" s="33">
        <f t="shared" si="50"/>
        <v>93.57</v>
      </c>
      <c r="V375" s="33">
        <f t="shared" si="50"/>
        <v>155.03999999999991</v>
      </c>
      <c r="W375" s="4" t="s">
        <v>722</v>
      </c>
    </row>
    <row r="376" spans="1:23" s="4" customFormat="1" ht="15" customHeight="1" x14ac:dyDescent="0.25">
      <c r="A376" s="1"/>
      <c r="B376" s="16">
        <v>44303</v>
      </c>
      <c r="C376" s="8" t="s">
        <v>15</v>
      </c>
      <c r="D376" s="8" t="s">
        <v>0</v>
      </c>
      <c r="E376" s="9">
        <v>4</v>
      </c>
      <c r="F376" s="8" t="s">
        <v>77</v>
      </c>
      <c r="G376" s="8" t="s">
        <v>20</v>
      </c>
      <c r="H376" s="68">
        <v>3</v>
      </c>
      <c r="I376" s="10">
        <v>3.38</v>
      </c>
      <c r="J376" s="8" t="s">
        <v>6</v>
      </c>
      <c r="K376" s="35">
        <v>7</v>
      </c>
      <c r="L376" s="35">
        <v>6.3</v>
      </c>
      <c r="M376" s="35">
        <v>6.5</v>
      </c>
      <c r="N376" s="35">
        <v>6.76</v>
      </c>
      <c r="O376" s="31">
        <f t="shared" si="44"/>
        <v>18</v>
      </c>
      <c r="P376" s="31">
        <f t="shared" si="45"/>
        <v>15.899999999999999</v>
      </c>
      <c r="Q376" s="31">
        <f t="shared" si="46"/>
        <v>16.5</v>
      </c>
      <c r="R376" s="39">
        <f t="shared" si="47"/>
        <v>17.28</v>
      </c>
      <c r="S376" s="33">
        <f t="shared" si="50"/>
        <v>213.58999999999997</v>
      </c>
      <c r="T376" s="33">
        <f t="shared" si="50"/>
        <v>77.639999999999986</v>
      </c>
      <c r="U376" s="33">
        <f t="shared" si="50"/>
        <v>110.07</v>
      </c>
      <c r="V376" s="33">
        <f t="shared" si="50"/>
        <v>172.31999999999991</v>
      </c>
      <c r="W376" s="4" t="s">
        <v>724</v>
      </c>
    </row>
    <row r="377" spans="1:23" s="4" customFormat="1" ht="15" customHeight="1" x14ac:dyDescent="0.25">
      <c r="A377" s="1"/>
      <c r="B377" s="16">
        <v>44303</v>
      </c>
      <c r="C377" s="8" t="s">
        <v>15</v>
      </c>
      <c r="D377" s="8" t="s">
        <v>0</v>
      </c>
      <c r="E377" s="9">
        <v>7</v>
      </c>
      <c r="F377" s="8" t="s">
        <v>49</v>
      </c>
      <c r="G377" s="8" t="s">
        <v>20</v>
      </c>
      <c r="H377" s="68">
        <v>1</v>
      </c>
      <c r="I377" s="10">
        <v>2.09</v>
      </c>
      <c r="J377" s="8" t="s">
        <v>23</v>
      </c>
      <c r="K377" s="35"/>
      <c r="L377" s="35"/>
      <c r="M377" s="35"/>
      <c r="N377" s="35"/>
      <c r="O377" s="31">
        <f t="shared" si="44"/>
        <v>-1</v>
      </c>
      <c r="P377" s="31">
        <f t="shared" si="45"/>
        <v>-1</v>
      </c>
      <c r="Q377" s="31">
        <f t="shared" si="46"/>
        <v>-1</v>
      </c>
      <c r="R377" s="39">
        <f t="shared" si="47"/>
        <v>-1</v>
      </c>
      <c r="S377" s="33">
        <f t="shared" ref="S377:V392" si="51">O377+S376</f>
        <v>212.58999999999997</v>
      </c>
      <c r="T377" s="33">
        <f t="shared" si="51"/>
        <v>76.639999999999986</v>
      </c>
      <c r="U377" s="33">
        <f t="shared" si="51"/>
        <v>109.07</v>
      </c>
      <c r="V377" s="33">
        <f t="shared" si="51"/>
        <v>171.31999999999991</v>
      </c>
      <c r="W377" s="4" t="s">
        <v>725</v>
      </c>
    </row>
    <row r="378" spans="1:23" s="4" customFormat="1" ht="15" customHeight="1" x14ac:dyDescent="0.25">
      <c r="A378" s="1"/>
      <c r="B378" s="16">
        <v>44303</v>
      </c>
      <c r="C378" s="8" t="s">
        <v>15</v>
      </c>
      <c r="D378" s="8" t="s">
        <v>0</v>
      </c>
      <c r="E378" s="9">
        <v>8</v>
      </c>
      <c r="F378" s="8" t="s">
        <v>85</v>
      </c>
      <c r="G378" s="8" t="s">
        <v>20</v>
      </c>
      <c r="H378" s="68">
        <v>1</v>
      </c>
      <c r="I378" s="10">
        <v>3</v>
      </c>
      <c r="J378" s="8" t="s">
        <v>18</v>
      </c>
      <c r="K378" s="35"/>
      <c r="L378" s="35"/>
      <c r="M378" s="35"/>
      <c r="N378" s="35"/>
      <c r="O378" s="31">
        <f t="shared" si="44"/>
        <v>-1</v>
      </c>
      <c r="P378" s="31">
        <f t="shared" si="45"/>
        <v>-1</v>
      </c>
      <c r="Q378" s="31">
        <f t="shared" si="46"/>
        <v>-1</v>
      </c>
      <c r="R378" s="39">
        <f t="shared" si="47"/>
        <v>-1</v>
      </c>
      <c r="S378" s="33">
        <f t="shared" si="51"/>
        <v>211.58999999999997</v>
      </c>
      <c r="T378" s="33">
        <f t="shared" si="51"/>
        <v>75.639999999999986</v>
      </c>
      <c r="U378" s="33">
        <f t="shared" si="51"/>
        <v>108.07</v>
      </c>
      <c r="V378" s="33">
        <f t="shared" si="51"/>
        <v>170.31999999999991</v>
      </c>
      <c r="W378" s="4" t="s">
        <v>726</v>
      </c>
    </row>
    <row r="379" spans="1:23" s="4" customFormat="1" ht="15" customHeight="1" x14ac:dyDescent="0.25">
      <c r="A379" s="1"/>
      <c r="B379" s="16">
        <v>44303</v>
      </c>
      <c r="C379" s="8" t="s">
        <v>15</v>
      </c>
      <c r="D379" s="8" t="s">
        <v>27</v>
      </c>
      <c r="E379" s="9">
        <v>4</v>
      </c>
      <c r="F379" s="8" t="s">
        <v>728</v>
      </c>
      <c r="G379" s="8" t="s">
        <v>20</v>
      </c>
      <c r="H379" s="68">
        <v>1</v>
      </c>
      <c r="I379" s="10">
        <v>2.86</v>
      </c>
      <c r="J379" s="8" t="s">
        <v>6</v>
      </c>
      <c r="K379" s="35">
        <v>4</v>
      </c>
      <c r="L379" s="35">
        <v>3.9</v>
      </c>
      <c r="M379" s="35">
        <v>4.2</v>
      </c>
      <c r="N379" s="35">
        <v>3.7</v>
      </c>
      <c r="O379" s="31">
        <f t="shared" si="44"/>
        <v>3</v>
      </c>
      <c r="P379" s="31">
        <f t="shared" si="45"/>
        <v>2.9</v>
      </c>
      <c r="Q379" s="31">
        <f t="shared" si="46"/>
        <v>3.2</v>
      </c>
      <c r="R379" s="39">
        <f t="shared" si="47"/>
        <v>2.7</v>
      </c>
      <c r="S379" s="33">
        <f t="shared" si="51"/>
        <v>214.58999999999997</v>
      </c>
      <c r="T379" s="33">
        <f t="shared" si="51"/>
        <v>78.539999999999992</v>
      </c>
      <c r="U379" s="33">
        <f t="shared" si="51"/>
        <v>111.27</v>
      </c>
      <c r="V379" s="33">
        <f t="shared" si="51"/>
        <v>173.0199999999999</v>
      </c>
      <c r="W379" s="4" t="s">
        <v>727</v>
      </c>
    </row>
    <row r="380" spans="1:23" s="4" customFormat="1" ht="15" customHeight="1" x14ac:dyDescent="0.25">
      <c r="A380" s="1"/>
      <c r="B380" s="16">
        <v>44303</v>
      </c>
      <c r="C380" s="8" t="s">
        <v>15</v>
      </c>
      <c r="D380" s="8" t="s">
        <v>27</v>
      </c>
      <c r="E380" s="9">
        <v>5</v>
      </c>
      <c r="F380" s="8" t="s">
        <v>174</v>
      </c>
      <c r="G380" s="8" t="s">
        <v>20</v>
      </c>
      <c r="H380" s="68">
        <v>1</v>
      </c>
      <c r="I380" s="10">
        <v>3.95</v>
      </c>
      <c r="J380" s="8" t="s">
        <v>18</v>
      </c>
      <c r="K380" s="35"/>
      <c r="L380" s="35"/>
      <c r="M380" s="35"/>
      <c r="N380" s="35"/>
      <c r="O380" s="31">
        <f t="shared" si="44"/>
        <v>-1</v>
      </c>
      <c r="P380" s="31">
        <f t="shared" si="45"/>
        <v>-1</v>
      </c>
      <c r="Q380" s="31">
        <f t="shared" si="46"/>
        <v>-1</v>
      </c>
      <c r="R380" s="39">
        <f t="shared" si="47"/>
        <v>-1</v>
      </c>
      <c r="S380" s="33">
        <f t="shared" si="51"/>
        <v>213.58999999999997</v>
      </c>
      <c r="T380" s="33">
        <f t="shared" si="51"/>
        <v>77.539999999999992</v>
      </c>
      <c r="U380" s="33">
        <f t="shared" si="51"/>
        <v>110.27</v>
      </c>
      <c r="V380" s="33">
        <f t="shared" si="51"/>
        <v>172.0199999999999</v>
      </c>
      <c r="W380" s="4" t="s">
        <v>729</v>
      </c>
    </row>
    <row r="381" spans="1:23" s="4" customFormat="1" ht="15" customHeight="1" x14ac:dyDescent="0.25">
      <c r="A381" s="1"/>
      <c r="B381" s="16">
        <v>44303</v>
      </c>
      <c r="C381" s="8" t="s">
        <v>15</v>
      </c>
      <c r="D381" s="8" t="s">
        <v>27</v>
      </c>
      <c r="E381" s="9">
        <v>5</v>
      </c>
      <c r="F381" s="8" t="s">
        <v>730</v>
      </c>
      <c r="G381" s="8" t="s">
        <v>20</v>
      </c>
      <c r="H381" s="68">
        <v>1</v>
      </c>
      <c r="I381" s="10">
        <v>5.6</v>
      </c>
      <c r="J381" s="8" t="s">
        <v>5</v>
      </c>
      <c r="K381" s="35"/>
      <c r="L381" s="35"/>
      <c r="M381" s="35"/>
      <c r="N381" s="35"/>
      <c r="O381" s="31">
        <f t="shared" si="44"/>
        <v>-1</v>
      </c>
      <c r="P381" s="31">
        <f t="shared" si="45"/>
        <v>-1</v>
      </c>
      <c r="Q381" s="31">
        <f t="shared" si="46"/>
        <v>-1</v>
      </c>
      <c r="R381" s="39">
        <f t="shared" si="47"/>
        <v>-1</v>
      </c>
      <c r="S381" s="33">
        <f t="shared" si="51"/>
        <v>212.58999999999997</v>
      </c>
      <c r="T381" s="33">
        <f t="shared" si="51"/>
        <v>76.539999999999992</v>
      </c>
      <c r="U381" s="33">
        <f t="shared" si="51"/>
        <v>109.27</v>
      </c>
      <c r="V381" s="33">
        <f t="shared" si="51"/>
        <v>171.0199999999999</v>
      </c>
      <c r="W381" s="4" t="s">
        <v>729</v>
      </c>
    </row>
    <row r="382" spans="1:23" s="4" customFormat="1" ht="15" customHeight="1" x14ac:dyDescent="0.25">
      <c r="A382" s="1"/>
      <c r="B382" s="16">
        <v>44303</v>
      </c>
      <c r="C382" s="8" t="s">
        <v>15</v>
      </c>
      <c r="D382" s="8" t="s">
        <v>27</v>
      </c>
      <c r="E382" s="9">
        <v>6</v>
      </c>
      <c r="F382" s="8" t="s">
        <v>647</v>
      </c>
      <c r="G382" s="8" t="s">
        <v>20</v>
      </c>
      <c r="H382" s="68">
        <v>5</v>
      </c>
      <c r="I382" s="10">
        <v>2.38</v>
      </c>
      <c r="J382" s="8" t="s">
        <v>18</v>
      </c>
      <c r="K382" s="35"/>
      <c r="L382" s="35"/>
      <c r="M382" s="35"/>
      <c r="N382" s="35"/>
      <c r="O382" s="31">
        <f t="shared" si="44"/>
        <v>-5</v>
      </c>
      <c r="P382" s="31">
        <f t="shared" si="45"/>
        <v>-5</v>
      </c>
      <c r="Q382" s="31">
        <f t="shared" si="46"/>
        <v>-5</v>
      </c>
      <c r="R382" s="39">
        <f t="shared" si="47"/>
        <v>-5</v>
      </c>
      <c r="S382" s="33">
        <f t="shared" si="51"/>
        <v>207.58999999999997</v>
      </c>
      <c r="T382" s="33">
        <f t="shared" si="51"/>
        <v>71.539999999999992</v>
      </c>
      <c r="U382" s="33">
        <f t="shared" si="51"/>
        <v>104.27</v>
      </c>
      <c r="V382" s="33">
        <f t="shared" si="51"/>
        <v>166.0199999999999</v>
      </c>
      <c r="W382" s="4" t="s">
        <v>731</v>
      </c>
    </row>
    <row r="383" spans="1:23" s="4" customFormat="1" ht="15" customHeight="1" x14ac:dyDescent="0.25">
      <c r="A383" s="1"/>
      <c r="B383" s="16">
        <v>44303</v>
      </c>
      <c r="C383" s="8" t="s">
        <v>15</v>
      </c>
      <c r="D383" s="8" t="s">
        <v>27</v>
      </c>
      <c r="E383" s="9">
        <v>8</v>
      </c>
      <c r="F383" s="8" t="s">
        <v>733</v>
      </c>
      <c r="G383" s="8" t="s">
        <v>20</v>
      </c>
      <c r="H383" s="68">
        <v>2</v>
      </c>
      <c r="I383" s="10">
        <v>2.78</v>
      </c>
      <c r="J383" s="8" t="s">
        <v>6</v>
      </c>
      <c r="K383" s="35">
        <v>5.5</v>
      </c>
      <c r="L383" s="35">
        <v>3.7</v>
      </c>
      <c r="M383" s="35">
        <v>4</v>
      </c>
      <c r="N383" s="35">
        <v>4.49</v>
      </c>
      <c r="O383" s="31">
        <f t="shared" si="44"/>
        <v>9</v>
      </c>
      <c r="P383" s="31">
        <f t="shared" si="45"/>
        <v>5.4</v>
      </c>
      <c r="Q383" s="31">
        <f t="shared" si="46"/>
        <v>6</v>
      </c>
      <c r="R383" s="39">
        <f t="shared" si="47"/>
        <v>6.98</v>
      </c>
      <c r="S383" s="33">
        <f t="shared" si="51"/>
        <v>216.58999999999997</v>
      </c>
      <c r="T383" s="33">
        <f t="shared" si="51"/>
        <v>76.94</v>
      </c>
      <c r="U383" s="33">
        <f t="shared" si="51"/>
        <v>110.27</v>
      </c>
      <c r="V383" s="33">
        <f t="shared" si="51"/>
        <v>172.99999999999989</v>
      </c>
      <c r="W383" s="4" t="s">
        <v>732</v>
      </c>
    </row>
    <row r="384" spans="1:23" s="4" customFormat="1" ht="15" customHeight="1" x14ac:dyDescent="0.25">
      <c r="A384" s="1"/>
      <c r="B384" s="16">
        <v>44304</v>
      </c>
      <c r="C384" s="8" t="s">
        <v>24</v>
      </c>
      <c r="D384" s="8" t="s">
        <v>25</v>
      </c>
      <c r="E384" s="9">
        <v>4</v>
      </c>
      <c r="F384" s="8" t="s">
        <v>737</v>
      </c>
      <c r="G384" s="8" t="s">
        <v>20</v>
      </c>
      <c r="H384" s="68">
        <v>3</v>
      </c>
      <c r="I384" s="10">
        <v>2.3199999999999998</v>
      </c>
      <c r="J384" s="8" t="s">
        <v>18</v>
      </c>
      <c r="K384" s="35"/>
      <c r="L384" s="35"/>
      <c r="M384" s="35"/>
      <c r="N384" s="35"/>
      <c r="O384" s="31">
        <f t="shared" si="44"/>
        <v>-3</v>
      </c>
      <c r="P384" s="31">
        <f t="shared" si="45"/>
        <v>-3</v>
      </c>
      <c r="Q384" s="31">
        <f t="shared" si="46"/>
        <v>-3</v>
      </c>
      <c r="R384" s="39">
        <f t="shared" si="47"/>
        <v>-3</v>
      </c>
      <c r="S384" s="33">
        <f t="shared" si="51"/>
        <v>213.58999999999997</v>
      </c>
      <c r="T384" s="33">
        <f t="shared" si="51"/>
        <v>73.94</v>
      </c>
      <c r="U384" s="33">
        <f t="shared" si="51"/>
        <v>107.27</v>
      </c>
      <c r="V384" s="33">
        <f t="shared" si="51"/>
        <v>169.99999999999989</v>
      </c>
      <c r="W384" s="4" t="s">
        <v>736</v>
      </c>
    </row>
    <row r="385" spans="1:23" s="4" customFormat="1" ht="15" customHeight="1" x14ac:dyDescent="0.25">
      <c r="A385" s="1"/>
      <c r="B385" s="16">
        <v>44304</v>
      </c>
      <c r="C385" s="8" t="s">
        <v>24</v>
      </c>
      <c r="D385" s="8" t="s">
        <v>25</v>
      </c>
      <c r="E385" s="9">
        <v>7</v>
      </c>
      <c r="F385" s="8" t="s">
        <v>158</v>
      </c>
      <c r="G385" s="8" t="s">
        <v>20</v>
      </c>
      <c r="H385" s="68">
        <v>1</v>
      </c>
      <c r="I385" s="10">
        <v>2.89</v>
      </c>
      <c r="J385" s="8" t="s">
        <v>23</v>
      </c>
      <c r="K385" s="35"/>
      <c r="L385" s="35"/>
      <c r="M385" s="35"/>
      <c r="N385" s="35"/>
      <c r="O385" s="31">
        <f t="shared" si="44"/>
        <v>-1</v>
      </c>
      <c r="P385" s="31">
        <f t="shared" si="45"/>
        <v>-1</v>
      </c>
      <c r="Q385" s="31">
        <f t="shared" si="46"/>
        <v>-1</v>
      </c>
      <c r="R385" s="39">
        <f t="shared" si="47"/>
        <v>-1</v>
      </c>
      <c r="S385" s="33">
        <f t="shared" si="51"/>
        <v>212.58999999999997</v>
      </c>
      <c r="T385" s="33">
        <f t="shared" si="51"/>
        <v>72.94</v>
      </c>
      <c r="U385" s="33">
        <f t="shared" si="51"/>
        <v>106.27</v>
      </c>
      <c r="V385" s="33">
        <f t="shared" si="51"/>
        <v>168.99999999999989</v>
      </c>
      <c r="W385" s="4" t="s">
        <v>738</v>
      </c>
    </row>
    <row r="386" spans="1:23" s="4" customFormat="1" ht="15" customHeight="1" x14ac:dyDescent="0.25">
      <c r="A386" s="1"/>
      <c r="B386" s="16">
        <v>44304</v>
      </c>
      <c r="C386" s="8" t="s">
        <v>24</v>
      </c>
      <c r="D386" s="8" t="s">
        <v>25</v>
      </c>
      <c r="E386" s="9">
        <v>8</v>
      </c>
      <c r="F386" s="8" t="s">
        <v>740</v>
      </c>
      <c r="G386" s="8" t="s">
        <v>20</v>
      </c>
      <c r="H386" s="68">
        <v>1</v>
      </c>
      <c r="I386" s="10">
        <v>3.39</v>
      </c>
      <c r="J386" s="8" t="s">
        <v>23</v>
      </c>
      <c r="K386" s="35"/>
      <c r="L386" s="35"/>
      <c r="M386" s="35"/>
      <c r="N386" s="35"/>
      <c r="O386" s="31">
        <f t="shared" si="44"/>
        <v>-1</v>
      </c>
      <c r="P386" s="31">
        <f t="shared" si="45"/>
        <v>-1</v>
      </c>
      <c r="Q386" s="31">
        <f t="shared" si="46"/>
        <v>-1</v>
      </c>
      <c r="R386" s="39">
        <f t="shared" si="47"/>
        <v>-1</v>
      </c>
      <c r="S386" s="33">
        <f t="shared" si="51"/>
        <v>211.58999999999997</v>
      </c>
      <c r="T386" s="33">
        <f t="shared" si="51"/>
        <v>71.94</v>
      </c>
      <c r="U386" s="33">
        <f t="shared" si="51"/>
        <v>105.27</v>
      </c>
      <c r="V386" s="33">
        <f t="shared" si="51"/>
        <v>167.99999999999989</v>
      </c>
      <c r="W386" s="4" t="s">
        <v>739</v>
      </c>
    </row>
    <row r="387" spans="1:23" s="4" customFormat="1" ht="15" customHeight="1" x14ac:dyDescent="0.25">
      <c r="A387" s="1"/>
      <c r="B387" s="16">
        <v>44304</v>
      </c>
      <c r="C387" s="8" t="s">
        <v>24</v>
      </c>
      <c r="D387" s="8" t="s">
        <v>25</v>
      </c>
      <c r="E387" s="9">
        <v>8</v>
      </c>
      <c r="F387" s="8" t="s">
        <v>741</v>
      </c>
      <c r="G387" s="8" t="s">
        <v>20</v>
      </c>
      <c r="H387" s="68">
        <v>1</v>
      </c>
      <c r="I387" s="10">
        <v>10</v>
      </c>
      <c r="J387" s="8" t="s">
        <v>18</v>
      </c>
      <c r="K387" s="35"/>
      <c r="L387" s="35"/>
      <c r="M387" s="35"/>
      <c r="N387" s="35"/>
      <c r="O387" s="31">
        <f t="shared" si="44"/>
        <v>-1</v>
      </c>
      <c r="P387" s="31">
        <f t="shared" si="45"/>
        <v>-1</v>
      </c>
      <c r="Q387" s="31">
        <f t="shared" si="46"/>
        <v>-1</v>
      </c>
      <c r="R387" s="39">
        <f t="shared" si="47"/>
        <v>-1</v>
      </c>
      <c r="S387" s="33">
        <f t="shared" si="51"/>
        <v>210.58999999999997</v>
      </c>
      <c r="T387" s="33">
        <f t="shared" si="51"/>
        <v>70.94</v>
      </c>
      <c r="U387" s="33">
        <f t="shared" si="51"/>
        <v>104.27</v>
      </c>
      <c r="V387" s="33">
        <f t="shared" si="51"/>
        <v>166.99999999999989</v>
      </c>
      <c r="W387" s="4" t="s">
        <v>739</v>
      </c>
    </row>
    <row r="388" spans="1:23" s="4" customFormat="1" ht="15" customHeight="1" x14ac:dyDescent="0.25">
      <c r="A388" s="1"/>
      <c r="B388" s="16">
        <v>44307</v>
      </c>
      <c r="C388" s="8" t="s">
        <v>17</v>
      </c>
      <c r="D388" s="8" t="s">
        <v>67</v>
      </c>
      <c r="E388" s="9">
        <v>1</v>
      </c>
      <c r="F388" s="8" t="s">
        <v>761</v>
      </c>
      <c r="G388" s="8" t="s">
        <v>20</v>
      </c>
      <c r="H388" s="68">
        <v>1</v>
      </c>
      <c r="I388" s="10">
        <v>2</v>
      </c>
      <c r="J388" s="8" t="s">
        <v>18</v>
      </c>
      <c r="K388" s="35"/>
      <c r="L388" s="35"/>
      <c r="M388" s="35"/>
      <c r="N388" s="35"/>
      <c r="O388" s="31">
        <f t="shared" si="44"/>
        <v>-1</v>
      </c>
      <c r="P388" s="31">
        <f t="shared" si="45"/>
        <v>-1</v>
      </c>
      <c r="Q388" s="31">
        <f t="shared" si="46"/>
        <v>-1</v>
      </c>
      <c r="R388" s="39">
        <f t="shared" si="47"/>
        <v>-1</v>
      </c>
      <c r="S388" s="33">
        <f t="shared" si="51"/>
        <v>209.58999999999997</v>
      </c>
      <c r="T388" s="33">
        <f t="shared" si="51"/>
        <v>69.94</v>
      </c>
      <c r="U388" s="33">
        <f t="shared" si="51"/>
        <v>103.27</v>
      </c>
      <c r="V388" s="33">
        <f t="shared" si="51"/>
        <v>165.99999999999989</v>
      </c>
      <c r="W388" s="4" t="s">
        <v>757</v>
      </c>
    </row>
    <row r="389" spans="1:23" s="4" customFormat="1" ht="15" customHeight="1" x14ac:dyDescent="0.25">
      <c r="A389" s="1"/>
      <c r="B389" s="16">
        <v>44307</v>
      </c>
      <c r="C389" s="8" t="s">
        <v>17</v>
      </c>
      <c r="D389" s="8" t="s">
        <v>67</v>
      </c>
      <c r="E389" s="9">
        <v>2</v>
      </c>
      <c r="F389" s="8" t="s">
        <v>762</v>
      </c>
      <c r="G389" s="8" t="s">
        <v>20</v>
      </c>
      <c r="H389" s="68">
        <v>5</v>
      </c>
      <c r="I389" s="10">
        <v>1.4</v>
      </c>
      <c r="J389" s="8" t="s">
        <v>6</v>
      </c>
      <c r="K389" s="35">
        <v>1.8</v>
      </c>
      <c r="L389" s="35">
        <v>1.5</v>
      </c>
      <c r="M389" s="35">
        <v>1.7</v>
      </c>
      <c r="N389" s="35">
        <v>1.67</v>
      </c>
      <c r="O389" s="31">
        <f t="shared" si="44"/>
        <v>4</v>
      </c>
      <c r="P389" s="31">
        <f t="shared" si="45"/>
        <v>2.5</v>
      </c>
      <c r="Q389" s="31">
        <f t="shared" si="46"/>
        <v>3.5</v>
      </c>
      <c r="R389" s="39">
        <f t="shared" si="47"/>
        <v>3.3499999999999996</v>
      </c>
      <c r="S389" s="33">
        <f t="shared" si="51"/>
        <v>213.58999999999997</v>
      </c>
      <c r="T389" s="33">
        <f t="shared" si="51"/>
        <v>72.44</v>
      </c>
      <c r="U389" s="33">
        <f t="shared" si="51"/>
        <v>106.77</v>
      </c>
      <c r="V389" s="33">
        <f t="shared" si="51"/>
        <v>169.34999999999988</v>
      </c>
      <c r="W389" s="4" t="s">
        <v>758</v>
      </c>
    </row>
    <row r="390" spans="1:23" s="4" customFormat="1" ht="15" customHeight="1" x14ac:dyDescent="0.25">
      <c r="A390" s="1"/>
      <c r="B390" s="16">
        <v>44307</v>
      </c>
      <c r="C390" s="8" t="s">
        <v>17</v>
      </c>
      <c r="D390" s="8" t="s">
        <v>67</v>
      </c>
      <c r="E390" s="9">
        <v>6</v>
      </c>
      <c r="F390" s="8" t="s">
        <v>763</v>
      </c>
      <c r="G390" s="8" t="s">
        <v>20</v>
      </c>
      <c r="H390" s="68">
        <v>1</v>
      </c>
      <c r="I390" s="10">
        <v>3.91</v>
      </c>
      <c r="J390" s="8" t="s">
        <v>23</v>
      </c>
      <c r="K390" s="35"/>
      <c r="L390" s="35"/>
      <c r="M390" s="35"/>
      <c r="N390" s="35"/>
      <c r="O390" s="31">
        <f t="shared" si="44"/>
        <v>-1</v>
      </c>
      <c r="P390" s="31">
        <f t="shared" si="45"/>
        <v>-1</v>
      </c>
      <c r="Q390" s="31">
        <f t="shared" si="46"/>
        <v>-1</v>
      </c>
      <c r="R390" s="39">
        <f t="shared" si="47"/>
        <v>-1</v>
      </c>
      <c r="S390" s="33">
        <f t="shared" si="51"/>
        <v>212.58999999999997</v>
      </c>
      <c r="T390" s="33">
        <f t="shared" si="51"/>
        <v>71.44</v>
      </c>
      <c r="U390" s="33">
        <f t="shared" si="51"/>
        <v>105.77</v>
      </c>
      <c r="V390" s="33">
        <f t="shared" si="51"/>
        <v>168.34999999999988</v>
      </c>
      <c r="W390" s="4" t="s">
        <v>759</v>
      </c>
    </row>
    <row r="391" spans="1:23" s="4" customFormat="1" ht="15" customHeight="1" x14ac:dyDescent="0.25">
      <c r="A391" s="1"/>
      <c r="B391" s="16">
        <v>44307</v>
      </c>
      <c r="C391" s="8" t="s">
        <v>17</v>
      </c>
      <c r="D391" s="8" t="s">
        <v>67</v>
      </c>
      <c r="E391" s="9">
        <v>7</v>
      </c>
      <c r="F391" s="8" t="s">
        <v>590</v>
      </c>
      <c r="G391" s="8" t="s">
        <v>20</v>
      </c>
      <c r="H391" s="68">
        <v>2</v>
      </c>
      <c r="I391" s="10">
        <v>1.93</v>
      </c>
      <c r="J391" s="8" t="s">
        <v>18</v>
      </c>
      <c r="K391" s="35"/>
      <c r="L391" s="35"/>
      <c r="M391" s="35"/>
      <c r="N391" s="35"/>
      <c r="O391" s="31">
        <f t="shared" si="44"/>
        <v>-2</v>
      </c>
      <c r="P391" s="31">
        <f t="shared" si="45"/>
        <v>-2</v>
      </c>
      <c r="Q391" s="31">
        <f t="shared" si="46"/>
        <v>-2</v>
      </c>
      <c r="R391" s="39">
        <f t="shared" si="47"/>
        <v>-2</v>
      </c>
      <c r="S391" s="33">
        <f t="shared" si="51"/>
        <v>210.58999999999997</v>
      </c>
      <c r="T391" s="33">
        <f t="shared" si="51"/>
        <v>69.44</v>
      </c>
      <c r="U391" s="33">
        <f t="shared" si="51"/>
        <v>103.77</v>
      </c>
      <c r="V391" s="33">
        <f t="shared" si="51"/>
        <v>166.34999999999988</v>
      </c>
      <c r="W391" s="4" t="s">
        <v>760</v>
      </c>
    </row>
    <row r="392" spans="1:23" s="4" customFormat="1" ht="15" customHeight="1" x14ac:dyDescent="0.25">
      <c r="A392" s="1"/>
      <c r="B392" s="16">
        <v>44309</v>
      </c>
      <c r="C392" s="8" t="s">
        <v>40</v>
      </c>
      <c r="D392" s="8" t="s">
        <v>37</v>
      </c>
      <c r="E392" s="9">
        <v>2</v>
      </c>
      <c r="F392" s="8" t="s">
        <v>765</v>
      </c>
      <c r="G392" s="8" t="s">
        <v>20</v>
      </c>
      <c r="H392" s="68">
        <v>2</v>
      </c>
      <c r="I392" s="10">
        <v>2</v>
      </c>
      <c r="J392" s="8" t="s">
        <v>23</v>
      </c>
      <c r="K392" s="35"/>
      <c r="L392" s="35"/>
      <c r="M392" s="35"/>
      <c r="N392" s="35"/>
      <c r="O392" s="31">
        <f t="shared" si="44"/>
        <v>-2</v>
      </c>
      <c r="P392" s="31">
        <f t="shared" si="45"/>
        <v>-2</v>
      </c>
      <c r="Q392" s="31">
        <f t="shared" si="46"/>
        <v>-2</v>
      </c>
      <c r="R392" s="39">
        <f t="shared" si="47"/>
        <v>-2</v>
      </c>
      <c r="S392" s="33">
        <f t="shared" si="51"/>
        <v>208.58999999999997</v>
      </c>
      <c r="T392" s="33">
        <f t="shared" si="51"/>
        <v>67.44</v>
      </c>
      <c r="U392" s="33">
        <f t="shared" si="51"/>
        <v>101.77</v>
      </c>
      <c r="V392" s="33">
        <f t="shared" si="51"/>
        <v>164.34999999999988</v>
      </c>
      <c r="W392" s="4" t="s">
        <v>764</v>
      </c>
    </row>
    <row r="393" spans="1:23" s="4" customFormat="1" ht="15" customHeight="1" x14ac:dyDescent="0.25">
      <c r="A393" s="1"/>
      <c r="B393" s="16">
        <v>44309</v>
      </c>
      <c r="C393" s="8" t="s">
        <v>40</v>
      </c>
      <c r="D393" s="8" t="s">
        <v>37</v>
      </c>
      <c r="E393" s="9">
        <v>2</v>
      </c>
      <c r="F393" s="8" t="s">
        <v>766</v>
      </c>
      <c r="G393" s="8" t="s">
        <v>20</v>
      </c>
      <c r="H393" s="68">
        <v>1</v>
      </c>
      <c r="I393" s="10">
        <v>3.93</v>
      </c>
      <c r="J393" s="8" t="s">
        <v>18</v>
      </c>
      <c r="K393" s="35"/>
      <c r="L393" s="35"/>
      <c r="M393" s="35"/>
      <c r="N393" s="35"/>
      <c r="O393" s="31">
        <f t="shared" ref="O393:O456" si="52">IF(J393&lt;&gt;0,(IF(G393="Win",IF(J393="1st",(K393*H393)-H393,IF(J393="Ref.",0,(-1*H393))),IF(OR(J393="1st",J393="2nd",J393="3rd"),(K393*H393)-H393,IF(J393="Ref.",0,(-1*H393))))),0)</f>
        <v>-1</v>
      </c>
      <c r="P393" s="31">
        <f t="shared" ref="P393:P456" si="53">IF(J393&lt;&gt;0,(IF(G393="Win",IF(J393="1st",(L393*H393)-H393,IF(J393="Ref.",0,(-1*H393))),IF(OR(J393="1st",J393="2nd",J393="3rd"),(L393*H393)-H393,IF(J393="Ref.",0,(-1*H393))))),0)</f>
        <v>-1</v>
      </c>
      <c r="Q393" s="31">
        <f t="shared" ref="Q393:Q456" si="54">IF(J393&lt;&gt;0,(IF(G393="Win",IF(J393="1st",(M393*H393)-H393,IF(J393="Ref.",0,(-1*H393))),IF(J393&lt;&gt;0,R393,0))),0)</f>
        <v>-1</v>
      </c>
      <c r="R393" s="39">
        <f t="shared" ref="R393:R456" si="55">IF(J393&lt;&gt;0,(IF(G393="Win",IF(J393="1st",(N393*H393)-H393,IF(J393="Ref.",0,(-1*H393))),IF(OR(J393="1st",J393="2nd",J393="3rd"),(N393*H393)-H393,IF(J393="Ref.",0,(-1*H393))))),0)</f>
        <v>-1</v>
      </c>
      <c r="S393" s="33">
        <f t="shared" ref="S393:V408" si="56">O393+S392</f>
        <v>207.58999999999997</v>
      </c>
      <c r="T393" s="33">
        <f t="shared" si="56"/>
        <v>66.44</v>
      </c>
      <c r="U393" s="33">
        <f t="shared" si="56"/>
        <v>100.77</v>
      </c>
      <c r="V393" s="33">
        <f t="shared" si="56"/>
        <v>163.34999999999988</v>
      </c>
      <c r="W393" s="4" t="s">
        <v>764</v>
      </c>
    </row>
    <row r="394" spans="1:23" s="4" customFormat="1" ht="15" customHeight="1" x14ac:dyDescent="0.25">
      <c r="A394" s="1"/>
      <c r="B394" s="16">
        <v>44309</v>
      </c>
      <c r="C394" s="8" t="s">
        <v>40</v>
      </c>
      <c r="D394" s="8" t="s">
        <v>37</v>
      </c>
      <c r="E394" s="9">
        <v>3</v>
      </c>
      <c r="F394" s="8" t="s">
        <v>643</v>
      </c>
      <c r="G394" s="8" t="s">
        <v>20</v>
      </c>
      <c r="H394" s="68">
        <v>2</v>
      </c>
      <c r="I394" s="10">
        <v>1.93</v>
      </c>
      <c r="J394" s="8" t="s">
        <v>6</v>
      </c>
      <c r="K394" s="35">
        <v>2.7</v>
      </c>
      <c r="L394" s="35">
        <v>2</v>
      </c>
      <c r="M394" s="35">
        <v>2.1</v>
      </c>
      <c r="N394" s="35">
        <v>2.63</v>
      </c>
      <c r="O394" s="31">
        <f t="shared" si="52"/>
        <v>3.4000000000000004</v>
      </c>
      <c r="P394" s="31">
        <f t="shared" si="53"/>
        <v>2</v>
      </c>
      <c r="Q394" s="31">
        <f t="shared" si="54"/>
        <v>2.2000000000000002</v>
      </c>
      <c r="R394" s="39">
        <f t="shared" si="55"/>
        <v>3.26</v>
      </c>
      <c r="S394" s="33">
        <f t="shared" si="56"/>
        <v>210.98999999999998</v>
      </c>
      <c r="T394" s="33">
        <f t="shared" si="56"/>
        <v>68.44</v>
      </c>
      <c r="U394" s="33">
        <f t="shared" si="56"/>
        <v>102.97</v>
      </c>
      <c r="V394" s="33">
        <f t="shared" si="56"/>
        <v>166.60999999999987</v>
      </c>
      <c r="W394" s="4" t="s">
        <v>767</v>
      </c>
    </row>
    <row r="395" spans="1:23" s="4" customFormat="1" ht="15" customHeight="1" x14ac:dyDescent="0.25">
      <c r="A395" s="1"/>
      <c r="B395" s="16">
        <v>44309</v>
      </c>
      <c r="C395" s="8" t="s">
        <v>40</v>
      </c>
      <c r="D395" s="8" t="s">
        <v>37</v>
      </c>
      <c r="E395" s="9">
        <v>4</v>
      </c>
      <c r="F395" s="8" t="s">
        <v>769</v>
      </c>
      <c r="G395" s="8" t="s">
        <v>20</v>
      </c>
      <c r="H395" s="68">
        <v>3</v>
      </c>
      <c r="I395" s="10">
        <v>2.36</v>
      </c>
      <c r="J395" s="8" t="s">
        <v>18</v>
      </c>
      <c r="K395" s="35"/>
      <c r="L395" s="35"/>
      <c r="M395" s="35"/>
      <c r="N395" s="35"/>
      <c r="O395" s="31">
        <f t="shared" si="52"/>
        <v>-3</v>
      </c>
      <c r="P395" s="31">
        <f t="shared" si="53"/>
        <v>-3</v>
      </c>
      <c r="Q395" s="31">
        <f t="shared" si="54"/>
        <v>-3</v>
      </c>
      <c r="R395" s="39">
        <f t="shared" si="55"/>
        <v>-3</v>
      </c>
      <c r="S395" s="33">
        <f t="shared" si="56"/>
        <v>207.98999999999998</v>
      </c>
      <c r="T395" s="33">
        <f t="shared" si="56"/>
        <v>65.44</v>
      </c>
      <c r="U395" s="33">
        <f t="shared" si="56"/>
        <v>99.97</v>
      </c>
      <c r="V395" s="33">
        <f t="shared" si="56"/>
        <v>163.60999999999987</v>
      </c>
      <c r="W395" s="4" t="s">
        <v>768</v>
      </c>
    </row>
    <row r="396" spans="1:23" s="4" customFormat="1" ht="15" customHeight="1" x14ac:dyDescent="0.25">
      <c r="A396" s="1"/>
      <c r="B396" s="16">
        <v>44309</v>
      </c>
      <c r="C396" s="8" t="s">
        <v>40</v>
      </c>
      <c r="D396" s="8" t="s">
        <v>37</v>
      </c>
      <c r="E396" s="9">
        <v>4</v>
      </c>
      <c r="F396" s="8" t="s">
        <v>770</v>
      </c>
      <c r="G396" s="8" t="s">
        <v>20</v>
      </c>
      <c r="H396" s="68">
        <v>2</v>
      </c>
      <c r="I396" s="10">
        <v>3.46</v>
      </c>
      <c r="J396" s="8" t="s">
        <v>18</v>
      </c>
      <c r="K396" s="35"/>
      <c r="L396" s="35"/>
      <c r="M396" s="35"/>
      <c r="N396" s="35"/>
      <c r="O396" s="31">
        <f t="shared" si="52"/>
        <v>-2</v>
      </c>
      <c r="P396" s="31">
        <f t="shared" si="53"/>
        <v>-2</v>
      </c>
      <c r="Q396" s="31">
        <f t="shared" si="54"/>
        <v>-2</v>
      </c>
      <c r="R396" s="39">
        <f t="shared" si="55"/>
        <v>-2</v>
      </c>
      <c r="S396" s="33">
        <f t="shared" si="56"/>
        <v>205.98999999999998</v>
      </c>
      <c r="T396" s="33">
        <f t="shared" si="56"/>
        <v>63.44</v>
      </c>
      <c r="U396" s="33">
        <f t="shared" si="56"/>
        <v>97.97</v>
      </c>
      <c r="V396" s="33">
        <f t="shared" si="56"/>
        <v>161.60999999999987</v>
      </c>
      <c r="W396" s="4" t="s">
        <v>768</v>
      </c>
    </row>
    <row r="397" spans="1:23" s="4" customFormat="1" ht="15" customHeight="1" x14ac:dyDescent="0.25">
      <c r="A397" s="1"/>
      <c r="B397" s="16">
        <v>44309</v>
      </c>
      <c r="C397" s="8" t="s">
        <v>40</v>
      </c>
      <c r="D397" s="8" t="s">
        <v>37</v>
      </c>
      <c r="E397" s="9">
        <v>7</v>
      </c>
      <c r="F397" s="8" t="s">
        <v>772</v>
      </c>
      <c r="G397" s="8" t="s">
        <v>21</v>
      </c>
      <c r="H397" s="68">
        <v>1</v>
      </c>
      <c r="I397" s="10">
        <v>9.9</v>
      </c>
      <c r="J397" s="8" t="s">
        <v>18</v>
      </c>
      <c r="K397" s="35"/>
      <c r="L397" s="35"/>
      <c r="M397" s="35"/>
      <c r="N397" s="35"/>
      <c r="O397" s="31">
        <f t="shared" si="52"/>
        <v>-1</v>
      </c>
      <c r="P397" s="31">
        <f t="shared" si="53"/>
        <v>-1</v>
      </c>
      <c r="Q397" s="31">
        <f t="shared" si="54"/>
        <v>-1</v>
      </c>
      <c r="R397" s="39">
        <f t="shared" si="55"/>
        <v>-1</v>
      </c>
      <c r="S397" s="33">
        <f t="shared" si="56"/>
        <v>204.98999999999998</v>
      </c>
      <c r="T397" s="33">
        <f t="shared" si="56"/>
        <v>62.44</v>
      </c>
      <c r="U397" s="33">
        <f t="shared" si="56"/>
        <v>96.97</v>
      </c>
      <c r="V397" s="33">
        <f t="shared" si="56"/>
        <v>160.60999999999987</v>
      </c>
      <c r="W397" s="4" t="s">
        <v>771</v>
      </c>
    </row>
    <row r="398" spans="1:23" s="4" customFormat="1" ht="15" customHeight="1" x14ac:dyDescent="0.25">
      <c r="A398" s="1"/>
      <c r="B398" s="16">
        <v>44310</v>
      </c>
      <c r="C398" s="8" t="s">
        <v>15</v>
      </c>
      <c r="D398" s="8" t="s">
        <v>39</v>
      </c>
      <c r="E398" s="9">
        <v>2</v>
      </c>
      <c r="F398" s="8" t="s">
        <v>774</v>
      </c>
      <c r="G398" s="8" t="s">
        <v>20</v>
      </c>
      <c r="H398" s="68">
        <v>1</v>
      </c>
      <c r="I398" s="10">
        <v>2.67</v>
      </c>
      <c r="J398" s="8" t="s">
        <v>6</v>
      </c>
      <c r="K398" s="35">
        <v>4</v>
      </c>
      <c r="L398" s="35">
        <v>2.8</v>
      </c>
      <c r="M398" s="35">
        <v>3.7</v>
      </c>
      <c r="N398" s="35">
        <v>3.15</v>
      </c>
      <c r="O398" s="31">
        <f t="shared" si="52"/>
        <v>3</v>
      </c>
      <c r="P398" s="31">
        <f t="shared" si="53"/>
        <v>1.7999999999999998</v>
      </c>
      <c r="Q398" s="31">
        <f t="shared" si="54"/>
        <v>2.7</v>
      </c>
      <c r="R398" s="39">
        <f t="shared" si="55"/>
        <v>2.15</v>
      </c>
      <c r="S398" s="33">
        <f t="shared" si="56"/>
        <v>207.98999999999998</v>
      </c>
      <c r="T398" s="33">
        <f t="shared" si="56"/>
        <v>64.239999999999995</v>
      </c>
      <c r="U398" s="33">
        <f t="shared" si="56"/>
        <v>99.67</v>
      </c>
      <c r="V398" s="33">
        <f t="shared" si="56"/>
        <v>162.75999999999988</v>
      </c>
      <c r="W398" s="4" t="s">
        <v>773</v>
      </c>
    </row>
    <row r="399" spans="1:23" s="4" customFormat="1" ht="15" customHeight="1" x14ac:dyDescent="0.25">
      <c r="A399" s="1"/>
      <c r="B399" s="16">
        <v>44310</v>
      </c>
      <c r="C399" s="8" t="s">
        <v>15</v>
      </c>
      <c r="D399" s="8" t="s">
        <v>39</v>
      </c>
      <c r="E399" s="9">
        <v>2</v>
      </c>
      <c r="F399" s="8" t="s">
        <v>775</v>
      </c>
      <c r="G399" s="8" t="s">
        <v>20</v>
      </c>
      <c r="H399" s="68">
        <v>1</v>
      </c>
      <c r="I399" s="10">
        <v>3.52</v>
      </c>
      <c r="J399" s="8" t="s">
        <v>18</v>
      </c>
      <c r="K399" s="35"/>
      <c r="L399" s="35"/>
      <c r="M399" s="35"/>
      <c r="N399" s="35"/>
      <c r="O399" s="31">
        <f t="shared" si="52"/>
        <v>-1</v>
      </c>
      <c r="P399" s="31">
        <f t="shared" si="53"/>
        <v>-1</v>
      </c>
      <c r="Q399" s="31">
        <f t="shared" si="54"/>
        <v>-1</v>
      </c>
      <c r="R399" s="39">
        <f t="shared" si="55"/>
        <v>-1</v>
      </c>
      <c r="S399" s="33">
        <f t="shared" si="56"/>
        <v>206.98999999999998</v>
      </c>
      <c r="T399" s="33">
        <f t="shared" si="56"/>
        <v>63.239999999999995</v>
      </c>
      <c r="U399" s="33">
        <f t="shared" si="56"/>
        <v>98.67</v>
      </c>
      <c r="V399" s="33">
        <f t="shared" si="56"/>
        <v>161.75999999999988</v>
      </c>
      <c r="W399" s="4" t="s">
        <v>773</v>
      </c>
    </row>
    <row r="400" spans="1:23" s="4" customFormat="1" ht="15" customHeight="1" x14ac:dyDescent="0.25">
      <c r="A400" s="1"/>
      <c r="B400" s="16">
        <v>44310</v>
      </c>
      <c r="C400" s="8" t="s">
        <v>15</v>
      </c>
      <c r="D400" s="8" t="s">
        <v>39</v>
      </c>
      <c r="E400" s="9">
        <v>4</v>
      </c>
      <c r="F400" s="8" t="s">
        <v>777</v>
      </c>
      <c r="G400" s="8" t="s">
        <v>20</v>
      </c>
      <c r="H400" s="68">
        <v>1</v>
      </c>
      <c r="I400" s="10">
        <v>4.5</v>
      </c>
      <c r="J400" s="8" t="s">
        <v>5</v>
      </c>
      <c r="K400" s="35"/>
      <c r="L400" s="35"/>
      <c r="M400" s="35"/>
      <c r="N400" s="35"/>
      <c r="O400" s="31">
        <f t="shared" si="52"/>
        <v>-1</v>
      </c>
      <c r="P400" s="31">
        <f t="shared" si="53"/>
        <v>-1</v>
      </c>
      <c r="Q400" s="31">
        <f t="shared" si="54"/>
        <v>-1</v>
      </c>
      <c r="R400" s="39">
        <f t="shared" si="55"/>
        <v>-1</v>
      </c>
      <c r="S400" s="33">
        <f t="shared" si="56"/>
        <v>205.98999999999998</v>
      </c>
      <c r="T400" s="33">
        <f t="shared" si="56"/>
        <v>62.239999999999995</v>
      </c>
      <c r="U400" s="33">
        <f t="shared" si="56"/>
        <v>97.67</v>
      </c>
      <c r="V400" s="33">
        <f t="shared" si="56"/>
        <v>160.75999999999988</v>
      </c>
      <c r="W400" s="4" t="s">
        <v>776</v>
      </c>
    </row>
    <row r="401" spans="1:23" s="4" customFormat="1" ht="15" customHeight="1" x14ac:dyDescent="0.25">
      <c r="A401" s="1"/>
      <c r="B401" s="16">
        <v>44310</v>
      </c>
      <c r="C401" s="8" t="s">
        <v>15</v>
      </c>
      <c r="D401" s="8" t="s">
        <v>39</v>
      </c>
      <c r="E401" s="9">
        <v>4</v>
      </c>
      <c r="F401" s="8" t="s">
        <v>778</v>
      </c>
      <c r="G401" s="8" t="s">
        <v>20</v>
      </c>
      <c r="H401" s="68">
        <v>1</v>
      </c>
      <c r="I401" s="10">
        <v>5.71</v>
      </c>
      <c r="J401" s="8" t="s">
        <v>6</v>
      </c>
      <c r="K401" s="35">
        <v>8</v>
      </c>
      <c r="L401" s="35">
        <v>8.3000000000000007</v>
      </c>
      <c r="M401" s="35">
        <v>8.3000000000000007</v>
      </c>
      <c r="N401" s="35">
        <v>7.54</v>
      </c>
      <c r="O401" s="31">
        <f t="shared" si="52"/>
        <v>7</v>
      </c>
      <c r="P401" s="31">
        <f t="shared" si="53"/>
        <v>7.3000000000000007</v>
      </c>
      <c r="Q401" s="31">
        <f t="shared" si="54"/>
        <v>7.3000000000000007</v>
      </c>
      <c r="R401" s="39">
        <f t="shared" si="55"/>
        <v>6.54</v>
      </c>
      <c r="S401" s="33">
        <f t="shared" si="56"/>
        <v>212.98999999999998</v>
      </c>
      <c r="T401" s="33">
        <f t="shared" si="56"/>
        <v>69.539999999999992</v>
      </c>
      <c r="U401" s="33">
        <f t="shared" si="56"/>
        <v>104.97</v>
      </c>
      <c r="V401" s="33">
        <f t="shared" si="56"/>
        <v>167.29999999999987</v>
      </c>
      <c r="W401" s="4" t="s">
        <v>776</v>
      </c>
    </row>
    <row r="402" spans="1:23" s="4" customFormat="1" ht="15" customHeight="1" x14ac:dyDescent="0.25">
      <c r="A402" s="1"/>
      <c r="B402" s="16">
        <v>44310</v>
      </c>
      <c r="C402" s="8" t="s">
        <v>15</v>
      </c>
      <c r="D402" s="8" t="s">
        <v>39</v>
      </c>
      <c r="E402" s="9">
        <v>4</v>
      </c>
      <c r="F402" s="8" t="s">
        <v>779</v>
      </c>
      <c r="G402" s="8" t="s">
        <v>20</v>
      </c>
      <c r="H402" s="68">
        <v>1</v>
      </c>
      <c r="I402" s="10">
        <v>6.5</v>
      </c>
      <c r="J402" s="8" t="s">
        <v>18</v>
      </c>
      <c r="K402" s="35"/>
      <c r="L402" s="35"/>
      <c r="M402" s="35"/>
      <c r="N402" s="35"/>
      <c r="O402" s="31">
        <f t="shared" si="52"/>
        <v>-1</v>
      </c>
      <c r="P402" s="31">
        <f t="shared" si="53"/>
        <v>-1</v>
      </c>
      <c r="Q402" s="31">
        <f t="shared" si="54"/>
        <v>-1</v>
      </c>
      <c r="R402" s="39">
        <f t="shared" si="55"/>
        <v>-1</v>
      </c>
      <c r="S402" s="33">
        <f t="shared" si="56"/>
        <v>211.98999999999998</v>
      </c>
      <c r="T402" s="33">
        <f t="shared" si="56"/>
        <v>68.539999999999992</v>
      </c>
      <c r="U402" s="33">
        <f t="shared" si="56"/>
        <v>103.97</v>
      </c>
      <c r="V402" s="33">
        <f t="shared" si="56"/>
        <v>166.29999999999987</v>
      </c>
      <c r="W402" s="4" t="s">
        <v>776</v>
      </c>
    </row>
    <row r="403" spans="1:23" s="4" customFormat="1" ht="15" customHeight="1" x14ac:dyDescent="0.25">
      <c r="A403" s="1"/>
      <c r="B403" s="16">
        <v>44310</v>
      </c>
      <c r="C403" s="8" t="s">
        <v>15</v>
      </c>
      <c r="D403" s="8" t="s">
        <v>39</v>
      </c>
      <c r="E403" s="9">
        <v>5</v>
      </c>
      <c r="F403" s="8" t="s">
        <v>781</v>
      </c>
      <c r="G403" s="8" t="s">
        <v>20</v>
      </c>
      <c r="H403" s="68">
        <v>1</v>
      </c>
      <c r="I403" s="10">
        <v>3.37</v>
      </c>
      <c r="J403" s="8" t="s">
        <v>18</v>
      </c>
      <c r="K403" s="35"/>
      <c r="L403" s="35"/>
      <c r="M403" s="35"/>
      <c r="N403" s="35"/>
      <c r="O403" s="31">
        <f t="shared" si="52"/>
        <v>-1</v>
      </c>
      <c r="P403" s="31">
        <f t="shared" si="53"/>
        <v>-1</v>
      </c>
      <c r="Q403" s="31">
        <f t="shared" si="54"/>
        <v>-1</v>
      </c>
      <c r="R403" s="39">
        <f t="shared" si="55"/>
        <v>-1</v>
      </c>
      <c r="S403" s="33">
        <f t="shared" si="56"/>
        <v>210.98999999999998</v>
      </c>
      <c r="T403" s="33">
        <f t="shared" si="56"/>
        <v>67.539999999999992</v>
      </c>
      <c r="U403" s="33">
        <f t="shared" si="56"/>
        <v>102.97</v>
      </c>
      <c r="V403" s="33">
        <f t="shared" si="56"/>
        <v>165.29999999999987</v>
      </c>
      <c r="W403" s="4" t="s">
        <v>780</v>
      </c>
    </row>
    <row r="404" spans="1:23" s="4" customFormat="1" ht="15" customHeight="1" x14ac:dyDescent="0.25">
      <c r="A404" s="1"/>
      <c r="B404" s="16">
        <v>44310</v>
      </c>
      <c r="C404" s="8" t="s">
        <v>15</v>
      </c>
      <c r="D404" s="8" t="s">
        <v>39</v>
      </c>
      <c r="E404" s="9">
        <v>5</v>
      </c>
      <c r="F404" s="8" t="s">
        <v>782</v>
      </c>
      <c r="G404" s="8" t="s">
        <v>20</v>
      </c>
      <c r="H404" s="68">
        <v>1</v>
      </c>
      <c r="I404" s="10">
        <v>6.32</v>
      </c>
      <c r="J404" s="8" t="s">
        <v>6</v>
      </c>
      <c r="K404" s="35">
        <v>8.5</v>
      </c>
      <c r="L404" s="35">
        <v>6.1</v>
      </c>
      <c r="M404" s="35">
        <v>6.1</v>
      </c>
      <c r="N404" s="35">
        <v>5.99</v>
      </c>
      <c r="O404" s="31">
        <f t="shared" si="52"/>
        <v>7.5</v>
      </c>
      <c r="P404" s="31">
        <f t="shared" si="53"/>
        <v>5.0999999999999996</v>
      </c>
      <c r="Q404" s="31">
        <f t="shared" si="54"/>
        <v>5.0999999999999996</v>
      </c>
      <c r="R404" s="39">
        <f t="shared" si="55"/>
        <v>4.99</v>
      </c>
      <c r="S404" s="33">
        <f t="shared" si="56"/>
        <v>218.48999999999998</v>
      </c>
      <c r="T404" s="33">
        <f t="shared" si="56"/>
        <v>72.639999999999986</v>
      </c>
      <c r="U404" s="33">
        <f t="shared" si="56"/>
        <v>108.07</v>
      </c>
      <c r="V404" s="33">
        <f t="shared" si="56"/>
        <v>170.28999999999988</v>
      </c>
      <c r="W404" s="4" t="s">
        <v>780</v>
      </c>
    </row>
    <row r="405" spans="1:23" s="4" customFormat="1" ht="15" customHeight="1" x14ac:dyDescent="0.25">
      <c r="A405" s="1"/>
      <c r="B405" s="16">
        <v>44310</v>
      </c>
      <c r="C405" s="8" t="s">
        <v>15</v>
      </c>
      <c r="D405" s="8" t="s">
        <v>39</v>
      </c>
      <c r="E405" s="9">
        <v>7</v>
      </c>
      <c r="F405" s="8" t="s">
        <v>784</v>
      </c>
      <c r="G405" s="8" t="s">
        <v>20</v>
      </c>
      <c r="H405" s="68">
        <v>2</v>
      </c>
      <c r="I405" s="10">
        <v>3.42</v>
      </c>
      <c r="J405" s="8" t="s">
        <v>5</v>
      </c>
      <c r="K405" s="35"/>
      <c r="L405" s="35"/>
      <c r="M405" s="35"/>
      <c r="N405" s="35"/>
      <c r="O405" s="31">
        <f t="shared" si="52"/>
        <v>-2</v>
      </c>
      <c r="P405" s="31">
        <f t="shared" si="53"/>
        <v>-2</v>
      </c>
      <c r="Q405" s="31">
        <f t="shared" si="54"/>
        <v>-2</v>
      </c>
      <c r="R405" s="39">
        <f t="shared" si="55"/>
        <v>-2</v>
      </c>
      <c r="S405" s="33">
        <f t="shared" si="56"/>
        <v>216.48999999999998</v>
      </c>
      <c r="T405" s="33">
        <f t="shared" si="56"/>
        <v>70.639999999999986</v>
      </c>
      <c r="U405" s="33">
        <f t="shared" si="56"/>
        <v>106.07</v>
      </c>
      <c r="V405" s="33">
        <f t="shared" si="56"/>
        <v>168.28999999999988</v>
      </c>
      <c r="W405" s="4" t="s">
        <v>783</v>
      </c>
    </row>
    <row r="406" spans="1:23" s="4" customFormat="1" ht="15" customHeight="1" x14ac:dyDescent="0.25">
      <c r="A406" s="1"/>
      <c r="B406" s="16">
        <v>44310</v>
      </c>
      <c r="C406" s="8" t="s">
        <v>15</v>
      </c>
      <c r="D406" s="8" t="s">
        <v>39</v>
      </c>
      <c r="E406" s="9">
        <v>7</v>
      </c>
      <c r="F406" s="8" t="s">
        <v>76</v>
      </c>
      <c r="G406" s="8" t="s">
        <v>20</v>
      </c>
      <c r="H406" s="68">
        <v>1</v>
      </c>
      <c r="I406" s="10">
        <v>6.43</v>
      </c>
      <c r="J406" s="8" t="s">
        <v>18</v>
      </c>
      <c r="K406" s="35"/>
      <c r="L406" s="35"/>
      <c r="M406" s="35"/>
      <c r="N406" s="35"/>
      <c r="O406" s="31">
        <f t="shared" si="52"/>
        <v>-1</v>
      </c>
      <c r="P406" s="31">
        <f t="shared" si="53"/>
        <v>-1</v>
      </c>
      <c r="Q406" s="31">
        <f t="shared" si="54"/>
        <v>-1</v>
      </c>
      <c r="R406" s="39">
        <f t="shared" si="55"/>
        <v>-1</v>
      </c>
      <c r="S406" s="33">
        <f t="shared" si="56"/>
        <v>215.48999999999998</v>
      </c>
      <c r="T406" s="33">
        <f t="shared" si="56"/>
        <v>69.639999999999986</v>
      </c>
      <c r="U406" s="33">
        <f t="shared" si="56"/>
        <v>105.07</v>
      </c>
      <c r="V406" s="33">
        <f t="shared" si="56"/>
        <v>167.28999999999988</v>
      </c>
      <c r="W406" s="4" t="s">
        <v>783</v>
      </c>
    </row>
    <row r="407" spans="1:23" s="4" customFormat="1" ht="15" customHeight="1" x14ac:dyDescent="0.25">
      <c r="A407" s="1"/>
      <c r="B407" s="16">
        <v>44310</v>
      </c>
      <c r="C407" s="8" t="s">
        <v>15</v>
      </c>
      <c r="D407" s="8" t="s">
        <v>39</v>
      </c>
      <c r="E407" s="9">
        <v>7</v>
      </c>
      <c r="F407" s="8" t="s">
        <v>785</v>
      </c>
      <c r="G407" s="8" t="s">
        <v>20</v>
      </c>
      <c r="H407" s="68">
        <v>1</v>
      </c>
      <c r="I407" s="10">
        <v>7.86</v>
      </c>
      <c r="J407" s="8" t="s">
        <v>18</v>
      </c>
      <c r="K407" s="35"/>
      <c r="L407" s="35"/>
      <c r="M407" s="35"/>
      <c r="N407" s="35"/>
      <c r="O407" s="31">
        <f t="shared" si="52"/>
        <v>-1</v>
      </c>
      <c r="P407" s="31">
        <f t="shared" si="53"/>
        <v>-1</v>
      </c>
      <c r="Q407" s="31">
        <f t="shared" si="54"/>
        <v>-1</v>
      </c>
      <c r="R407" s="39">
        <f t="shared" si="55"/>
        <v>-1</v>
      </c>
      <c r="S407" s="33">
        <f t="shared" si="56"/>
        <v>214.48999999999998</v>
      </c>
      <c r="T407" s="33">
        <f t="shared" si="56"/>
        <v>68.639999999999986</v>
      </c>
      <c r="U407" s="33">
        <f t="shared" si="56"/>
        <v>104.07</v>
      </c>
      <c r="V407" s="33">
        <f t="shared" si="56"/>
        <v>166.28999999999988</v>
      </c>
      <c r="W407" s="4" t="s">
        <v>783</v>
      </c>
    </row>
    <row r="408" spans="1:23" s="4" customFormat="1" ht="15" customHeight="1" x14ac:dyDescent="0.25">
      <c r="A408" s="1"/>
      <c r="B408" s="16">
        <v>44310</v>
      </c>
      <c r="C408" s="8" t="s">
        <v>15</v>
      </c>
      <c r="D408" s="8" t="s">
        <v>39</v>
      </c>
      <c r="E408" s="9">
        <v>8</v>
      </c>
      <c r="F408" s="8" t="s">
        <v>787</v>
      </c>
      <c r="G408" s="8" t="s">
        <v>20</v>
      </c>
      <c r="H408" s="68">
        <v>2</v>
      </c>
      <c r="I408" s="10">
        <v>2.66</v>
      </c>
      <c r="J408" s="8" t="s">
        <v>18</v>
      </c>
      <c r="K408" s="35"/>
      <c r="L408" s="35"/>
      <c r="M408" s="35"/>
      <c r="N408" s="35"/>
      <c r="O408" s="31">
        <f t="shared" si="52"/>
        <v>-2</v>
      </c>
      <c r="P408" s="31">
        <f t="shared" si="53"/>
        <v>-2</v>
      </c>
      <c r="Q408" s="31">
        <f t="shared" si="54"/>
        <v>-2</v>
      </c>
      <c r="R408" s="39">
        <f t="shared" si="55"/>
        <v>-2</v>
      </c>
      <c r="S408" s="33">
        <f t="shared" si="56"/>
        <v>212.48999999999998</v>
      </c>
      <c r="T408" s="33">
        <f t="shared" si="56"/>
        <v>66.639999999999986</v>
      </c>
      <c r="U408" s="33">
        <f t="shared" si="56"/>
        <v>102.07</v>
      </c>
      <c r="V408" s="33">
        <f t="shared" si="56"/>
        <v>164.28999999999988</v>
      </c>
      <c r="W408" s="4" t="s">
        <v>786</v>
      </c>
    </row>
    <row r="409" spans="1:23" s="4" customFormat="1" ht="15" customHeight="1" x14ac:dyDescent="0.25">
      <c r="A409" s="1"/>
      <c r="B409" s="16">
        <v>44310</v>
      </c>
      <c r="C409" s="8" t="s">
        <v>15</v>
      </c>
      <c r="D409" s="8" t="s">
        <v>39</v>
      </c>
      <c r="E409" s="9">
        <v>8</v>
      </c>
      <c r="F409" s="8" t="s">
        <v>788</v>
      </c>
      <c r="G409" s="8" t="s">
        <v>20</v>
      </c>
      <c r="H409" s="68">
        <v>1</v>
      </c>
      <c r="I409" s="10">
        <v>5.92</v>
      </c>
      <c r="J409" s="8" t="s">
        <v>6</v>
      </c>
      <c r="K409" s="35">
        <v>6</v>
      </c>
      <c r="L409" s="35">
        <v>8.3000000000000007</v>
      </c>
      <c r="M409" s="35">
        <v>8.3000000000000007</v>
      </c>
      <c r="N409" s="35">
        <v>9.6</v>
      </c>
      <c r="O409" s="31">
        <f t="shared" si="52"/>
        <v>5</v>
      </c>
      <c r="P409" s="31">
        <f t="shared" si="53"/>
        <v>7.3000000000000007</v>
      </c>
      <c r="Q409" s="31">
        <f t="shared" si="54"/>
        <v>7.3000000000000007</v>
      </c>
      <c r="R409" s="39">
        <f t="shared" si="55"/>
        <v>8.6</v>
      </c>
      <c r="S409" s="33">
        <f t="shared" ref="S409:V424" si="57">O409+S408</f>
        <v>217.48999999999998</v>
      </c>
      <c r="T409" s="33">
        <f t="shared" si="57"/>
        <v>73.939999999999984</v>
      </c>
      <c r="U409" s="33">
        <f t="shared" si="57"/>
        <v>109.36999999999999</v>
      </c>
      <c r="V409" s="33">
        <f t="shared" si="57"/>
        <v>172.88999999999987</v>
      </c>
      <c r="W409" s="4" t="s">
        <v>786</v>
      </c>
    </row>
    <row r="410" spans="1:23" s="4" customFormat="1" ht="15" customHeight="1" x14ac:dyDescent="0.25">
      <c r="A410" s="1"/>
      <c r="B410" s="16">
        <v>44310</v>
      </c>
      <c r="C410" s="8" t="s">
        <v>15</v>
      </c>
      <c r="D410" s="8" t="s">
        <v>27</v>
      </c>
      <c r="E410" s="9">
        <v>1</v>
      </c>
      <c r="F410" s="8" t="s">
        <v>790</v>
      </c>
      <c r="G410" s="8" t="s">
        <v>20</v>
      </c>
      <c r="H410" s="68">
        <v>2</v>
      </c>
      <c r="I410" s="10">
        <v>2.1</v>
      </c>
      <c r="J410" s="8" t="s">
        <v>6</v>
      </c>
      <c r="K410" s="35">
        <v>2.4</v>
      </c>
      <c r="L410" s="35">
        <v>2.5</v>
      </c>
      <c r="M410" s="35">
        <v>2.25</v>
      </c>
      <c r="N410" s="35">
        <v>2.68</v>
      </c>
      <c r="O410" s="31">
        <f t="shared" si="52"/>
        <v>2.8</v>
      </c>
      <c r="P410" s="31">
        <f t="shared" si="53"/>
        <v>3</v>
      </c>
      <c r="Q410" s="31">
        <f t="shared" si="54"/>
        <v>2.5</v>
      </c>
      <c r="R410" s="39">
        <f t="shared" si="55"/>
        <v>3.3600000000000003</v>
      </c>
      <c r="S410" s="33">
        <f t="shared" si="57"/>
        <v>220.29</v>
      </c>
      <c r="T410" s="33">
        <f t="shared" si="57"/>
        <v>76.939999999999984</v>
      </c>
      <c r="U410" s="33">
        <f t="shared" si="57"/>
        <v>111.86999999999999</v>
      </c>
      <c r="V410" s="33">
        <f t="shared" si="57"/>
        <v>176.24999999999989</v>
      </c>
      <c r="W410" s="4" t="s">
        <v>789</v>
      </c>
    </row>
    <row r="411" spans="1:23" s="4" customFormat="1" ht="15" customHeight="1" x14ac:dyDescent="0.25">
      <c r="A411" s="1"/>
      <c r="B411" s="16">
        <v>44310</v>
      </c>
      <c r="C411" s="8" t="s">
        <v>15</v>
      </c>
      <c r="D411" s="8" t="s">
        <v>27</v>
      </c>
      <c r="E411" s="9">
        <v>5</v>
      </c>
      <c r="F411" s="8" t="s">
        <v>792</v>
      </c>
      <c r="G411" s="8" t="s">
        <v>20</v>
      </c>
      <c r="H411" s="68">
        <v>2</v>
      </c>
      <c r="I411" s="10">
        <v>3.3</v>
      </c>
      <c r="J411" s="8" t="s">
        <v>6</v>
      </c>
      <c r="K411" s="35">
        <v>4</v>
      </c>
      <c r="L411" s="35">
        <v>5</v>
      </c>
      <c r="M411" s="35">
        <v>5</v>
      </c>
      <c r="N411" s="35">
        <v>6.87</v>
      </c>
      <c r="O411" s="31">
        <f t="shared" si="52"/>
        <v>6</v>
      </c>
      <c r="P411" s="31">
        <f t="shared" si="53"/>
        <v>8</v>
      </c>
      <c r="Q411" s="31">
        <f t="shared" si="54"/>
        <v>8</v>
      </c>
      <c r="R411" s="39">
        <f t="shared" si="55"/>
        <v>11.74</v>
      </c>
      <c r="S411" s="33">
        <f t="shared" si="57"/>
        <v>226.29</v>
      </c>
      <c r="T411" s="33">
        <f t="shared" si="57"/>
        <v>84.939999999999984</v>
      </c>
      <c r="U411" s="33">
        <f t="shared" si="57"/>
        <v>119.86999999999999</v>
      </c>
      <c r="V411" s="33">
        <f t="shared" si="57"/>
        <v>187.9899999999999</v>
      </c>
      <c r="W411" s="4" t="s">
        <v>791</v>
      </c>
    </row>
    <row r="412" spans="1:23" s="4" customFormat="1" ht="15" customHeight="1" x14ac:dyDescent="0.25">
      <c r="A412" s="1"/>
      <c r="B412" s="16">
        <v>44310</v>
      </c>
      <c r="C412" s="8" t="s">
        <v>15</v>
      </c>
      <c r="D412" s="8" t="s">
        <v>27</v>
      </c>
      <c r="E412" s="9">
        <v>5</v>
      </c>
      <c r="F412" s="8" t="s">
        <v>793</v>
      </c>
      <c r="G412" s="8" t="s">
        <v>20</v>
      </c>
      <c r="H412" s="68">
        <v>2</v>
      </c>
      <c r="I412" s="10">
        <v>3.68</v>
      </c>
      <c r="J412" s="8" t="s">
        <v>18</v>
      </c>
      <c r="K412" s="35"/>
      <c r="L412" s="35"/>
      <c r="M412" s="35"/>
      <c r="N412" s="35"/>
      <c r="O412" s="31">
        <f t="shared" si="52"/>
        <v>-2</v>
      </c>
      <c r="P412" s="31">
        <f t="shared" si="53"/>
        <v>-2</v>
      </c>
      <c r="Q412" s="31">
        <f t="shared" si="54"/>
        <v>-2</v>
      </c>
      <c r="R412" s="39">
        <f t="shared" si="55"/>
        <v>-2</v>
      </c>
      <c r="S412" s="33">
        <f t="shared" si="57"/>
        <v>224.29</v>
      </c>
      <c r="T412" s="33">
        <f t="shared" si="57"/>
        <v>82.939999999999984</v>
      </c>
      <c r="U412" s="33">
        <f t="shared" si="57"/>
        <v>117.86999999999999</v>
      </c>
      <c r="V412" s="33">
        <f t="shared" si="57"/>
        <v>185.9899999999999</v>
      </c>
      <c r="W412" s="4" t="s">
        <v>791</v>
      </c>
    </row>
    <row r="413" spans="1:23" s="4" customFormat="1" ht="15" customHeight="1" x14ac:dyDescent="0.25">
      <c r="A413" s="1"/>
      <c r="B413" s="16">
        <v>44310</v>
      </c>
      <c r="C413" s="8" t="s">
        <v>15</v>
      </c>
      <c r="D413" s="8" t="s">
        <v>27</v>
      </c>
      <c r="E413" s="9">
        <v>6</v>
      </c>
      <c r="F413" s="8" t="s">
        <v>795</v>
      </c>
      <c r="G413" s="8" t="s">
        <v>20</v>
      </c>
      <c r="H413" s="68">
        <v>1</v>
      </c>
      <c r="I413" s="10">
        <v>2.76</v>
      </c>
      <c r="J413" s="8" t="s">
        <v>23</v>
      </c>
      <c r="K413" s="35"/>
      <c r="L413" s="35"/>
      <c r="M413" s="35"/>
      <c r="N413" s="35"/>
      <c r="O413" s="31">
        <f t="shared" si="52"/>
        <v>-1</v>
      </c>
      <c r="P413" s="31">
        <f t="shared" si="53"/>
        <v>-1</v>
      </c>
      <c r="Q413" s="31">
        <f t="shared" si="54"/>
        <v>-1</v>
      </c>
      <c r="R413" s="39">
        <f t="shared" si="55"/>
        <v>-1</v>
      </c>
      <c r="S413" s="33">
        <f t="shared" si="57"/>
        <v>223.29</v>
      </c>
      <c r="T413" s="33">
        <f t="shared" si="57"/>
        <v>81.939999999999984</v>
      </c>
      <c r="U413" s="33">
        <f t="shared" si="57"/>
        <v>116.86999999999999</v>
      </c>
      <c r="V413" s="33">
        <f t="shared" si="57"/>
        <v>184.9899999999999</v>
      </c>
      <c r="W413" s="4" t="s">
        <v>794</v>
      </c>
    </row>
    <row r="414" spans="1:23" s="4" customFormat="1" ht="15" customHeight="1" x14ac:dyDescent="0.25">
      <c r="A414" s="1"/>
      <c r="B414" s="16">
        <v>44310</v>
      </c>
      <c r="C414" s="8" t="s">
        <v>15</v>
      </c>
      <c r="D414" s="8" t="s">
        <v>27</v>
      </c>
      <c r="E414" s="9">
        <v>7</v>
      </c>
      <c r="F414" s="8" t="s">
        <v>797</v>
      </c>
      <c r="G414" s="8" t="s">
        <v>20</v>
      </c>
      <c r="H414" s="68">
        <v>2</v>
      </c>
      <c r="I414" s="10">
        <v>1.8</v>
      </c>
      <c r="J414" s="8" t="s">
        <v>18</v>
      </c>
      <c r="K414" s="35"/>
      <c r="L414" s="35"/>
      <c r="M414" s="35"/>
      <c r="N414" s="35"/>
      <c r="O414" s="31">
        <f t="shared" si="52"/>
        <v>-2</v>
      </c>
      <c r="P414" s="31">
        <f t="shared" si="53"/>
        <v>-2</v>
      </c>
      <c r="Q414" s="31">
        <f t="shared" si="54"/>
        <v>-2</v>
      </c>
      <c r="R414" s="39">
        <f t="shared" si="55"/>
        <v>-2</v>
      </c>
      <c r="S414" s="33">
        <f t="shared" si="57"/>
        <v>221.29</v>
      </c>
      <c r="T414" s="33">
        <f t="shared" si="57"/>
        <v>79.939999999999984</v>
      </c>
      <c r="U414" s="33">
        <f t="shared" si="57"/>
        <v>114.86999999999999</v>
      </c>
      <c r="V414" s="33">
        <f t="shared" si="57"/>
        <v>182.9899999999999</v>
      </c>
      <c r="W414" s="4" t="s">
        <v>796</v>
      </c>
    </row>
    <row r="415" spans="1:23" s="4" customFormat="1" ht="15" customHeight="1" x14ac:dyDescent="0.25">
      <c r="A415" s="1"/>
      <c r="B415" s="16">
        <v>44311</v>
      </c>
      <c r="C415" s="8" t="s">
        <v>24</v>
      </c>
      <c r="D415" s="8" t="s">
        <v>25</v>
      </c>
      <c r="E415" s="9">
        <v>1</v>
      </c>
      <c r="F415" s="8" t="s">
        <v>799</v>
      </c>
      <c r="G415" s="8" t="s">
        <v>20</v>
      </c>
      <c r="H415" s="68">
        <v>1</v>
      </c>
      <c r="I415" s="10">
        <v>2.23</v>
      </c>
      <c r="J415" s="8" t="s">
        <v>5</v>
      </c>
      <c r="K415" s="35"/>
      <c r="L415" s="35"/>
      <c r="M415" s="35"/>
      <c r="N415" s="35"/>
      <c r="O415" s="31">
        <f t="shared" si="52"/>
        <v>-1</v>
      </c>
      <c r="P415" s="31">
        <f t="shared" si="53"/>
        <v>-1</v>
      </c>
      <c r="Q415" s="31">
        <f t="shared" si="54"/>
        <v>-1</v>
      </c>
      <c r="R415" s="39">
        <f t="shared" si="55"/>
        <v>-1</v>
      </c>
      <c r="S415" s="33">
        <f t="shared" si="57"/>
        <v>220.29</v>
      </c>
      <c r="T415" s="33">
        <f t="shared" si="57"/>
        <v>78.939999999999984</v>
      </c>
      <c r="U415" s="33">
        <f t="shared" si="57"/>
        <v>113.86999999999999</v>
      </c>
      <c r="V415" s="33">
        <f t="shared" si="57"/>
        <v>181.9899999999999</v>
      </c>
      <c r="W415" s="4" t="s">
        <v>798</v>
      </c>
    </row>
    <row r="416" spans="1:23" s="4" customFormat="1" ht="15" customHeight="1" x14ac:dyDescent="0.25">
      <c r="A416" s="1"/>
      <c r="B416" s="16">
        <v>44311</v>
      </c>
      <c r="C416" s="8" t="s">
        <v>24</v>
      </c>
      <c r="D416" s="8" t="s">
        <v>25</v>
      </c>
      <c r="E416" s="9">
        <v>2</v>
      </c>
      <c r="F416" s="8" t="s">
        <v>801</v>
      </c>
      <c r="G416" s="8" t="s">
        <v>20</v>
      </c>
      <c r="H416" s="68">
        <v>1</v>
      </c>
      <c r="I416" s="10">
        <v>4.68</v>
      </c>
      <c r="J416" s="8" t="s">
        <v>5</v>
      </c>
      <c r="K416" s="35"/>
      <c r="L416" s="35"/>
      <c r="M416" s="35"/>
      <c r="N416" s="35"/>
      <c r="O416" s="31">
        <f t="shared" si="52"/>
        <v>-1</v>
      </c>
      <c r="P416" s="31">
        <f t="shared" si="53"/>
        <v>-1</v>
      </c>
      <c r="Q416" s="31">
        <f t="shared" si="54"/>
        <v>-1</v>
      </c>
      <c r="R416" s="39">
        <f t="shared" si="55"/>
        <v>-1</v>
      </c>
      <c r="S416" s="33">
        <f t="shared" si="57"/>
        <v>219.29</v>
      </c>
      <c r="T416" s="33">
        <f t="shared" si="57"/>
        <v>77.939999999999984</v>
      </c>
      <c r="U416" s="33">
        <f t="shared" si="57"/>
        <v>112.86999999999999</v>
      </c>
      <c r="V416" s="33">
        <f t="shared" si="57"/>
        <v>180.9899999999999</v>
      </c>
      <c r="W416" s="4" t="s">
        <v>800</v>
      </c>
    </row>
    <row r="417" spans="1:23" s="4" customFormat="1" ht="15" customHeight="1" x14ac:dyDescent="0.25">
      <c r="A417" s="1"/>
      <c r="B417" s="16">
        <v>44311</v>
      </c>
      <c r="C417" s="8" t="s">
        <v>24</v>
      </c>
      <c r="D417" s="8" t="s">
        <v>25</v>
      </c>
      <c r="E417" s="9">
        <v>2</v>
      </c>
      <c r="F417" s="8" t="s">
        <v>801</v>
      </c>
      <c r="G417" s="8" t="s">
        <v>21</v>
      </c>
      <c r="H417" s="68">
        <v>1</v>
      </c>
      <c r="I417" s="10">
        <v>4.68</v>
      </c>
      <c r="J417" s="8" t="s">
        <v>5</v>
      </c>
      <c r="K417" s="35">
        <v>2.8</v>
      </c>
      <c r="L417" s="35">
        <v>2.4</v>
      </c>
      <c r="M417" s="35"/>
      <c r="N417" s="35">
        <v>2.44</v>
      </c>
      <c r="O417" s="31">
        <f t="shared" si="52"/>
        <v>1.7999999999999998</v>
      </c>
      <c r="P417" s="31">
        <f t="shared" si="53"/>
        <v>1.4</v>
      </c>
      <c r="Q417" s="31">
        <f t="shared" si="54"/>
        <v>1.44</v>
      </c>
      <c r="R417" s="39">
        <f t="shared" si="55"/>
        <v>1.44</v>
      </c>
      <c r="S417" s="33">
        <f t="shared" si="57"/>
        <v>221.09</v>
      </c>
      <c r="T417" s="33">
        <f t="shared" si="57"/>
        <v>79.339999999999989</v>
      </c>
      <c r="U417" s="33">
        <f t="shared" si="57"/>
        <v>114.30999999999999</v>
      </c>
      <c r="V417" s="33">
        <f t="shared" si="57"/>
        <v>182.42999999999989</v>
      </c>
      <c r="W417" s="4" t="s">
        <v>800</v>
      </c>
    </row>
    <row r="418" spans="1:23" s="4" customFormat="1" ht="15" customHeight="1" x14ac:dyDescent="0.25">
      <c r="A418" s="1"/>
      <c r="B418" s="16">
        <v>44311</v>
      </c>
      <c r="C418" s="8" t="s">
        <v>24</v>
      </c>
      <c r="D418" s="8" t="s">
        <v>25</v>
      </c>
      <c r="E418" s="9">
        <v>3</v>
      </c>
      <c r="F418" s="8" t="s">
        <v>803</v>
      </c>
      <c r="G418" s="8" t="s">
        <v>20</v>
      </c>
      <c r="H418" s="68">
        <v>1</v>
      </c>
      <c r="I418" s="10">
        <v>3.84</v>
      </c>
      <c r="J418" s="8" t="s">
        <v>23</v>
      </c>
      <c r="K418" s="35"/>
      <c r="L418" s="35"/>
      <c r="M418" s="35"/>
      <c r="N418" s="35"/>
      <c r="O418" s="31">
        <f t="shared" si="52"/>
        <v>-1</v>
      </c>
      <c r="P418" s="31">
        <f t="shared" si="53"/>
        <v>-1</v>
      </c>
      <c r="Q418" s="31">
        <f t="shared" si="54"/>
        <v>-1</v>
      </c>
      <c r="R418" s="39">
        <f t="shared" si="55"/>
        <v>-1</v>
      </c>
      <c r="S418" s="33">
        <f t="shared" si="57"/>
        <v>220.09</v>
      </c>
      <c r="T418" s="33">
        <f t="shared" si="57"/>
        <v>78.339999999999989</v>
      </c>
      <c r="U418" s="33">
        <f t="shared" si="57"/>
        <v>113.30999999999999</v>
      </c>
      <c r="V418" s="33">
        <f t="shared" si="57"/>
        <v>181.42999999999989</v>
      </c>
      <c r="W418" s="4" t="s">
        <v>802</v>
      </c>
    </row>
    <row r="419" spans="1:23" s="4" customFormat="1" ht="15" customHeight="1" x14ac:dyDescent="0.25">
      <c r="A419" s="1"/>
      <c r="B419" s="16">
        <v>44311</v>
      </c>
      <c r="C419" s="8" t="s">
        <v>24</v>
      </c>
      <c r="D419" s="8" t="s">
        <v>25</v>
      </c>
      <c r="E419" s="9">
        <v>3</v>
      </c>
      <c r="F419" s="8" t="s">
        <v>804</v>
      </c>
      <c r="G419" s="8" t="s">
        <v>20</v>
      </c>
      <c r="H419" s="68">
        <v>1</v>
      </c>
      <c r="I419" s="10">
        <v>3.95</v>
      </c>
      <c r="J419" s="8" t="s">
        <v>18</v>
      </c>
      <c r="K419" s="35"/>
      <c r="L419" s="35"/>
      <c r="M419" s="35"/>
      <c r="N419" s="35"/>
      <c r="O419" s="31">
        <f t="shared" si="52"/>
        <v>-1</v>
      </c>
      <c r="P419" s="31">
        <f t="shared" si="53"/>
        <v>-1</v>
      </c>
      <c r="Q419" s="31">
        <f t="shared" si="54"/>
        <v>-1</v>
      </c>
      <c r="R419" s="39">
        <f t="shared" si="55"/>
        <v>-1</v>
      </c>
      <c r="S419" s="33">
        <f t="shared" si="57"/>
        <v>219.09</v>
      </c>
      <c r="T419" s="33">
        <f t="shared" si="57"/>
        <v>77.339999999999989</v>
      </c>
      <c r="U419" s="33">
        <f t="shared" si="57"/>
        <v>112.30999999999999</v>
      </c>
      <c r="V419" s="33">
        <f t="shared" si="57"/>
        <v>180.42999999999989</v>
      </c>
      <c r="W419" s="4" t="s">
        <v>802</v>
      </c>
    </row>
    <row r="420" spans="1:23" s="4" customFormat="1" ht="15" customHeight="1" x14ac:dyDescent="0.25">
      <c r="A420" s="1"/>
      <c r="B420" s="16">
        <v>44311</v>
      </c>
      <c r="C420" s="8" t="s">
        <v>24</v>
      </c>
      <c r="D420" s="8" t="s">
        <v>25</v>
      </c>
      <c r="E420" s="9">
        <v>7</v>
      </c>
      <c r="F420" s="8" t="s">
        <v>806</v>
      </c>
      <c r="G420" s="8" t="s">
        <v>20</v>
      </c>
      <c r="H420" s="68">
        <v>5</v>
      </c>
      <c r="I420" s="10">
        <v>1.56</v>
      </c>
      <c r="J420" s="8" t="s">
        <v>18</v>
      </c>
      <c r="K420" s="35"/>
      <c r="L420" s="35"/>
      <c r="M420" s="35"/>
      <c r="N420" s="35"/>
      <c r="O420" s="31">
        <f t="shared" si="52"/>
        <v>-5</v>
      </c>
      <c r="P420" s="31">
        <f t="shared" si="53"/>
        <v>-5</v>
      </c>
      <c r="Q420" s="31">
        <f t="shared" si="54"/>
        <v>-5</v>
      </c>
      <c r="R420" s="39">
        <f t="shared" si="55"/>
        <v>-5</v>
      </c>
      <c r="S420" s="33">
        <f t="shared" si="57"/>
        <v>214.09</v>
      </c>
      <c r="T420" s="33">
        <f t="shared" si="57"/>
        <v>72.339999999999989</v>
      </c>
      <c r="U420" s="33">
        <f t="shared" si="57"/>
        <v>107.30999999999999</v>
      </c>
      <c r="V420" s="33">
        <f t="shared" si="57"/>
        <v>175.42999999999989</v>
      </c>
      <c r="W420" s="4" t="s">
        <v>805</v>
      </c>
    </row>
    <row r="421" spans="1:23" s="4" customFormat="1" ht="15" customHeight="1" x14ac:dyDescent="0.25">
      <c r="A421" s="1"/>
      <c r="B421" s="16">
        <v>44311</v>
      </c>
      <c r="C421" s="8" t="s">
        <v>24</v>
      </c>
      <c r="D421" s="8" t="s">
        <v>25</v>
      </c>
      <c r="E421" s="9">
        <v>8</v>
      </c>
      <c r="F421" s="8" t="s">
        <v>157</v>
      </c>
      <c r="G421" s="8" t="s">
        <v>20</v>
      </c>
      <c r="H421" s="68">
        <v>4</v>
      </c>
      <c r="I421" s="10">
        <v>1.66</v>
      </c>
      <c r="J421" s="8" t="s">
        <v>18</v>
      </c>
      <c r="K421" s="35"/>
      <c r="L421" s="35"/>
      <c r="M421" s="35"/>
      <c r="N421" s="35"/>
      <c r="O421" s="31">
        <f t="shared" si="52"/>
        <v>-4</v>
      </c>
      <c r="P421" s="31">
        <f t="shared" si="53"/>
        <v>-4</v>
      </c>
      <c r="Q421" s="31">
        <f t="shared" si="54"/>
        <v>-4</v>
      </c>
      <c r="R421" s="39">
        <f t="shared" si="55"/>
        <v>-4</v>
      </c>
      <c r="S421" s="33">
        <f t="shared" si="57"/>
        <v>210.09</v>
      </c>
      <c r="T421" s="33">
        <f t="shared" si="57"/>
        <v>68.339999999999989</v>
      </c>
      <c r="U421" s="33">
        <f t="shared" si="57"/>
        <v>103.30999999999999</v>
      </c>
      <c r="V421" s="33">
        <f t="shared" si="57"/>
        <v>171.42999999999989</v>
      </c>
      <c r="W421" s="4" t="s">
        <v>807</v>
      </c>
    </row>
    <row r="422" spans="1:23" s="4" customFormat="1" ht="15" customHeight="1" x14ac:dyDescent="0.25">
      <c r="A422" s="1"/>
      <c r="B422" s="16">
        <v>44311</v>
      </c>
      <c r="C422" s="8" t="s">
        <v>24</v>
      </c>
      <c r="D422" s="8" t="s">
        <v>25</v>
      </c>
      <c r="E422" s="9">
        <v>9</v>
      </c>
      <c r="F422" s="8" t="s">
        <v>809</v>
      </c>
      <c r="G422" s="8" t="s">
        <v>20</v>
      </c>
      <c r="H422" s="68">
        <v>8</v>
      </c>
      <c r="I422" s="10">
        <v>1.58</v>
      </c>
      <c r="J422" s="8" t="s">
        <v>23</v>
      </c>
      <c r="K422" s="35"/>
      <c r="L422" s="35"/>
      <c r="M422" s="35"/>
      <c r="N422" s="35"/>
      <c r="O422" s="31">
        <f t="shared" si="52"/>
        <v>-8</v>
      </c>
      <c r="P422" s="31">
        <f t="shared" si="53"/>
        <v>-8</v>
      </c>
      <c r="Q422" s="31">
        <f t="shared" si="54"/>
        <v>-8</v>
      </c>
      <c r="R422" s="39">
        <f t="shared" si="55"/>
        <v>-8</v>
      </c>
      <c r="S422" s="33">
        <f t="shared" si="57"/>
        <v>202.09</v>
      </c>
      <c r="T422" s="33">
        <f t="shared" si="57"/>
        <v>60.339999999999989</v>
      </c>
      <c r="U422" s="33">
        <f t="shared" si="57"/>
        <v>95.309999999999988</v>
      </c>
      <c r="V422" s="33">
        <f t="shared" si="57"/>
        <v>163.42999999999989</v>
      </c>
      <c r="W422" s="4" t="s">
        <v>808</v>
      </c>
    </row>
    <row r="423" spans="1:23" s="4" customFormat="1" ht="15" customHeight="1" x14ac:dyDescent="0.25">
      <c r="A423" s="1"/>
      <c r="B423" s="16">
        <v>44311</v>
      </c>
      <c r="C423" s="8" t="s">
        <v>24</v>
      </c>
      <c r="D423" s="8" t="s">
        <v>25</v>
      </c>
      <c r="E423" s="9">
        <v>9</v>
      </c>
      <c r="F423" s="8" t="s">
        <v>810</v>
      </c>
      <c r="G423" s="8" t="s">
        <v>20</v>
      </c>
      <c r="H423" s="68">
        <v>1</v>
      </c>
      <c r="I423" s="10">
        <v>14</v>
      </c>
      <c r="J423" s="8" t="s">
        <v>18</v>
      </c>
      <c r="K423" s="35"/>
      <c r="L423" s="35"/>
      <c r="M423" s="35"/>
      <c r="N423" s="35"/>
      <c r="O423" s="31">
        <f t="shared" si="52"/>
        <v>-1</v>
      </c>
      <c r="P423" s="31">
        <f t="shared" si="53"/>
        <v>-1</v>
      </c>
      <c r="Q423" s="31">
        <f t="shared" si="54"/>
        <v>-1</v>
      </c>
      <c r="R423" s="39">
        <f t="shared" si="55"/>
        <v>-1</v>
      </c>
      <c r="S423" s="33">
        <f t="shared" si="57"/>
        <v>201.09</v>
      </c>
      <c r="T423" s="33">
        <f t="shared" si="57"/>
        <v>59.339999999999989</v>
      </c>
      <c r="U423" s="33">
        <f t="shared" si="57"/>
        <v>94.309999999999988</v>
      </c>
      <c r="V423" s="33">
        <f t="shared" si="57"/>
        <v>162.42999999999989</v>
      </c>
      <c r="W423" s="4" t="s">
        <v>808</v>
      </c>
    </row>
    <row r="424" spans="1:23" s="4" customFormat="1" ht="15" customHeight="1" x14ac:dyDescent="0.25">
      <c r="A424" s="1"/>
      <c r="B424" s="16">
        <v>44314</v>
      </c>
      <c r="C424" s="8" t="s">
        <v>17</v>
      </c>
      <c r="D424" s="8" t="s">
        <v>843</v>
      </c>
      <c r="E424" s="9">
        <v>2</v>
      </c>
      <c r="F424" s="8" t="s">
        <v>58</v>
      </c>
      <c r="G424" s="8" t="s">
        <v>20</v>
      </c>
      <c r="H424" s="68">
        <v>2</v>
      </c>
      <c r="I424" s="10">
        <v>2.2000000000000002</v>
      </c>
      <c r="J424" s="8" t="s">
        <v>5</v>
      </c>
      <c r="K424" s="35"/>
      <c r="L424" s="35"/>
      <c r="M424" s="35"/>
      <c r="N424" s="35"/>
      <c r="O424" s="31">
        <f t="shared" si="52"/>
        <v>-2</v>
      </c>
      <c r="P424" s="31">
        <f t="shared" si="53"/>
        <v>-2</v>
      </c>
      <c r="Q424" s="31">
        <f t="shared" si="54"/>
        <v>-2</v>
      </c>
      <c r="R424" s="39">
        <f t="shared" si="55"/>
        <v>-2</v>
      </c>
      <c r="S424" s="33">
        <f t="shared" si="57"/>
        <v>199.09</v>
      </c>
      <c r="T424" s="33">
        <f t="shared" si="57"/>
        <v>57.339999999999989</v>
      </c>
      <c r="U424" s="33">
        <f t="shared" si="57"/>
        <v>92.309999999999988</v>
      </c>
      <c r="V424" s="33">
        <f t="shared" si="57"/>
        <v>160.42999999999989</v>
      </c>
      <c r="W424" s="4" t="s">
        <v>842</v>
      </c>
    </row>
    <row r="425" spans="1:23" s="4" customFormat="1" ht="15" customHeight="1" x14ac:dyDescent="0.25">
      <c r="A425" s="1"/>
      <c r="B425" s="16">
        <v>44314</v>
      </c>
      <c r="C425" s="8" t="s">
        <v>17</v>
      </c>
      <c r="D425" s="8" t="s">
        <v>843</v>
      </c>
      <c r="E425" s="9">
        <v>4</v>
      </c>
      <c r="F425" s="8" t="s">
        <v>845</v>
      </c>
      <c r="G425" s="8" t="s">
        <v>20</v>
      </c>
      <c r="H425" s="68">
        <v>2</v>
      </c>
      <c r="I425" s="10">
        <v>2.91</v>
      </c>
      <c r="J425" s="8" t="s">
        <v>23</v>
      </c>
      <c r="K425" s="35"/>
      <c r="L425" s="35"/>
      <c r="M425" s="35"/>
      <c r="N425" s="35"/>
      <c r="O425" s="31">
        <f t="shared" si="52"/>
        <v>-2</v>
      </c>
      <c r="P425" s="31">
        <f t="shared" si="53"/>
        <v>-2</v>
      </c>
      <c r="Q425" s="31">
        <f t="shared" si="54"/>
        <v>-2</v>
      </c>
      <c r="R425" s="39">
        <f t="shared" si="55"/>
        <v>-2</v>
      </c>
      <c r="S425" s="33">
        <f t="shared" ref="S425:V440" si="58">O425+S424</f>
        <v>197.09</v>
      </c>
      <c r="T425" s="33">
        <f t="shared" si="58"/>
        <v>55.339999999999989</v>
      </c>
      <c r="U425" s="33">
        <f t="shared" si="58"/>
        <v>90.309999999999988</v>
      </c>
      <c r="V425" s="33">
        <f t="shared" si="58"/>
        <v>158.42999999999989</v>
      </c>
      <c r="W425" s="4" t="s">
        <v>844</v>
      </c>
    </row>
    <row r="426" spans="1:23" s="4" customFormat="1" ht="15" customHeight="1" x14ac:dyDescent="0.25">
      <c r="A426" s="1"/>
      <c r="B426" s="16">
        <v>44314</v>
      </c>
      <c r="C426" s="8" t="s">
        <v>17</v>
      </c>
      <c r="D426" s="8" t="s">
        <v>843</v>
      </c>
      <c r="E426" s="9">
        <v>4</v>
      </c>
      <c r="F426" s="8" t="s">
        <v>846</v>
      </c>
      <c r="G426" s="8" t="s">
        <v>20</v>
      </c>
      <c r="H426" s="68">
        <v>1</v>
      </c>
      <c r="I426" s="10">
        <v>5.09</v>
      </c>
      <c r="J426" s="8" t="s">
        <v>18</v>
      </c>
      <c r="K426" s="35"/>
      <c r="L426" s="35"/>
      <c r="M426" s="35"/>
      <c r="N426" s="35"/>
      <c r="O426" s="31">
        <f t="shared" si="52"/>
        <v>-1</v>
      </c>
      <c r="P426" s="31">
        <f t="shared" si="53"/>
        <v>-1</v>
      </c>
      <c r="Q426" s="31">
        <f t="shared" si="54"/>
        <v>-1</v>
      </c>
      <c r="R426" s="39">
        <f t="shared" si="55"/>
        <v>-1</v>
      </c>
      <c r="S426" s="33">
        <f t="shared" si="58"/>
        <v>196.09</v>
      </c>
      <c r="T426" s="33">
        <f t="shared" si="58"/>
        <v>54.339999999999989</v>
      </c>
      <c r="U426" s="33">
        <f t="shared" si="58"/>
        <v>89.309999999999988</v>
      </c>
      <c r="V426" s="33">
        <f t="shared" si="58"/>
        <v>157.42999999999989</v>
      </c>
      <c r="W426" s="4" t="s">
        <v>844</v>
      </c>
    </row>
    <row r="427" spans="1:23" s="4" customFormat="1" ht="15" customHeight="1" x14ac:dyDescent="0.25">
      <c r="A427" s="1"/>
      <c r="B427" s="16">
        <v>44314</v>
      </c>
      <c r="C427" s="8" t="s">
        <v>17</v>
      </c>
      <c r="D427" s="8" t="s">
        <v>843</v>
      </c>
      <c r="E427" s="9">
        <v>6</v>
      </c>
      <c r="F427" s="8" t="s">
        <v>848</v>
      </c>
      <c r="G427" s="8" t="s">
        <v>20</v>
      </c>
      <c r="H427" s="68">
        <v>2</v>
      </c>
      <c r="I427" s="10">
        <v>2.27</v>
      </c>
      <c r="J427" s="8" t="s">
        <v>23</v>
      </c>
      <c r="K427" s="35"/>
      <c r="L427" s="35"/>
      <c r="M427" s="35"/>
      <c r="N427" s="35"/>
      <c r="O427" s="31">
        <f t="shared" si="52"/>
        <v>-2</v>
      </c>
      <c r="P427" s="31">
        <f t="shared" si="53"/>
        <v>-2</v>
      </c>
      <c r="Q427" s="31">
        <f t="shared" si="54"/>
        <v>-2</v>
      </c>
      <c r="R427" s="39">
        <f t="shared" si="55"/>
        <v>-2</v>
      </c>
      <c r="S427" s="33">
        <f t="shared" si="58"/>
        <v>194.09</v>
      </c>
      <c r="T427" s="33">
        <f t="shared" si="58"/>
        <v>52.339999999999989</v>
      </c>
      <c r="U427" s="33">
        <f t="shared" si="58"/>
        <v>87.309999999999988</v>
      </c>
      <c r="V427" s="33">
        <f t="shared" si="58"/>
        <v>155.42999999999989</v>
      </c>
      <c r="W427" s="4" t="s">
        <v>847</v>
      </c>
    </row>
    <row r="428" spans="1:23" s="4" customFormat="1" ht="15" customHeight="1" x14ac:dyDescent="0.25">
      <c r="A428" s="1"/>
      <c r="B428" s="16">
        <v>44316</v>
      </c>
      <c r="C428" s="8" t="s">
        <v>40</v>
      </c>
      <c r="D428" s="8" t="s">
        <v>25</v>
      </c>
      <c r="E428" s="9">
        <v>3</v>
      </c>
      <c r="F428" s="8" t="s">
        <v>73</v>
      </c>
      <c r="G428" s="8" t="s">
        <v>20</v>
      </c>
      <c r="H428" s="68">
        <v>1</v>
      </c>
      <c r="I428" s="10">
        <v>2.3199999999999998</v>
      </c>
      <c r="J428" s="8" t="s">
        <v>23</v>
      </c>
      <c r="K428" s="35"/>
      <c r="L428" s="35"/>
      <c r="M428" s="35"/>
      <c r="N428" s="35"/>
      <c r="O428" s="31">
        <f t="shared" si="52"/>
        <v>-1</v>
      </c>
      <c r="P428" s="31">
        <f t="shared" si="53"/>
        <v>-1</v>
      </c>
      <c r="Q428" s="31">
        <f t="shared" si="54"/>
        <v>-1</v>
      </c>
      <c r="R428" s="39">
        <f t="shared" si="55"/>
        <v>-1</v>
      </c>
      <c r="S428" s="33">
        <f t="shared" si="58"/>
        <v>193.09</v>
      </c>
      <c r="T428" s="33">
        <f t="shared" si="58"/>
        <v>51.339999999999989</v>
      </c>
      <c r="U428" s="33">
        <f t="shared" si="58"/>
        <v>86.309999999999988</v>
      </c>
      <c r="V428" s="33">
        <f t="shared" si="58"/>
        <v>154.42999999999989</v>
      </c>
      <c r="W428" s="4" t="s">
        <v>849</v>
      </c>
    </row>
    <row r="429" spans="1:23" s="4" customFormat="1" ht="15" customHeight="1" x14ac:dyDescent="0.25">
      <c r="A429" s="1"/>
      <c r="B429" s="16">
        <v>44316</v>
      </c>
      <c r="C429" s="8" t="s">
        <v>40</v>
      </c>
      <c r="D429" s="8" t="s">
        <v>25</v>
      </c>
      <c r="E429" s="9">
        <v>6</v>
      </c>
      <c r="F429" s="8" t="s">
        <v>865</v>
      </c>
      <c r="G429" s="8" t="s">
        <v>20</v>
      </c>
      <c r="H429" s="68">
        <v>1</v>
      </c>
      <c r="I429" s="10">
        <v>6.16</v>
      </c>
      <c r="J429" s="8" t="s">
        <v>18</v>
      </c>
      <c r="K429" s="35"/>
      <c r="L429" s="35"/>
      <c r="M429" s="35"/>
      <c r="N429" s="35"/>
      <c r="O429" s="31">
        <f t="shared" si="52"/>
        <v>-1</v>
      </c>
      <c r="P429" s="31">
        <f t="shared" si="53"/>
        <v>-1</v>
      </c>
      <c r="Q429" s="31">
        <f t="shared" si="54"/>
        <v>-1</v>
      </c>
      <c r="R429" s="39">
        <f t="shared" si="55"/>
        <v>-1</v>
      </c>
      <c r="S429" s="33">
        <f t="shared" si="58"/>
        <v>192.09</v>
      </c>
      <c r="T429" s="33">
        <f t="shared" si="58"/>
        <v>50.339999999999989</v>
      </c>
      <c r="U429" s="33">
        <f t="shared" si="58"/>
        <v>85.309999999999988</v>
      </c>
      <c r="V429" s="33">
        <f t="shared" si="58"/>
        <v>153.42999999999989</v>
      </c>
      <c r="W429" s="4" t="s">
        <v>864</v>
      </c>
    </row>
    <row r="430" spans="1:23" s="4" customFormat="1" ht="15" customHeight="1" x14ac:dyDescent="0.25">
      <c r="A430" s="1"/>
      <c r="B430" s="16">
        <v>44316</v>
      </c>
      <c r="C430" s="8" t="s">
        <v>40</v>
      </c>
      <c r="D430" s="8" t="s">
        <v>25</v>
      </c>
      <c r="E430" s="9">
        <v>7</v>
      </c>
      <c r="F430" s="8" t="s">
        <v>867</v>
      </c>
      <c r="G430" s="8" t="s">
        <v>20</v>
      </c>
      <c r="H430" s="68">
        <v>1</v>
      </c>
      <c r="I430" s="10">
        <v>3.61</v>
      </c>
      <c r="J430" s="8" t="s">
        <v>23</v>
      </c>
      <c r="K430" s="35"/>
      <c r="L430" s="35"/>
      <c r="M430" s="35"/>
      <c r="N430" s="35"/>
      <c r="O430" s="31">
        <f t="shared" si="52"/>
        <v>-1</v>
      </c>
      <c r="P430" s="31">
        <f t="shared" si="53"/>
        <v>-1</v>
      </c>
      <c r="Q430" s="31">
        <f t="shared" si="54"/>
        <v>-1</v>
      </c>
      <c r="R430" s="39">
        <f t="shared" si="55"/>
        <v>-1</v>
      </c>
      <c r="S430" s="33">
        <f t="shared" si="58"/>
        <v>191.09</v>
      </c>
      <c r="T430" s="33">
        <f t="shared" si="58"/>
        <v>49.339999999999989</v>
      </c>
      <c r="U430" s="33">
        <f t="shared" si="58"/>
        <v>84.309999999999988</v>
      </c>
      <c r="V430" s="33">
        <f t="shared" si="58"/>
        <v>152.42999999999989</v>
      </c>
      <c r="W430" s="4" t="s">
        <v>866</v>
      </c>
    </row>
    <row r="431" spans="1:23" s="4" customFormat="1" ht="15" customHeight="1" x14ac:dyDescent="0.25">
      <c r="A431" s="1"/>
      <c r="B431" s="16">
        <v>44316</v>
      </c>
      <c r="C431" s="8" t="s">
        <v>40</v>
      </c>
      <c r="D431" s="8" t="s">
        <v>25</v>
      </c>
      <c r="E431" s="9">
        <v>7</v>
      </c>
      <c r="F431" s="8" t="s">
        <v>867</v>
      </c>
      <c r="G431" s="8" t="s">
        <v>21</v>
      </c>
      <c r="H431" s="68">
        <v>1</v>
      </c>
      <c r="I431" s="10">
        <v>3.61</v>
      </c>
      <c r="J431" s="8" t="s">
        <v>23</v>
      </c>
      <c r="K431" s="35">
        <v>2.5</v>
      </c>
      <c r="L431" s="35">
        <v>1.7</v>
      </c>
      <c r="M431" s="35"/>
      <c r="N431" s="35">
        <v>1.79</v>
      </c>
      <c r="O431" s="31">
        <f t="shared" si="52"/>
        <v>1.5</v>
      </c>
      <c r="P431" s="31">
        <f t="shared" si="53"/>
        <v>0.7</v>
      </c>
      <c r="Q431" s="31">
        <f t="shared" si="54"/>
        <v>0.79</v>
      </c>
      <c r="R431" s="39">
        <f t="shared" si="55"/>
        <v>0.79</v>
      </c>
      <c r="S431" s="33">
        <f t="shared" si="58"/>
        <v>192.59</v>
      </c>
      <c r="T431" s="33">
        <f t="shared" si="58"/>
        <v>50.039999999999992</v>
      </c>
      <c r="U431" s="33">
        <f t="shared" si="58"/>
        <v>85.1</v>
      </c>
      <c r="V431" s="33">
        <f t="shared" si="58"/>
        <v>153.21999999999989</v>
      </c>
      <c r="W431" s="4" t="s">
        <v>866</v>
      </c>
    </row>
    <row r="432" spans="1:23" s="4" customFormat="1" ht="15" customHeight="1" x14ac:dyDescent="0.25">
      <c r="A432" s="1"/>
      <c r="B432" s="16">
        <v>44317</v>
      </c>
      <c r="C432" s="8" t="s">
        <v>15</v>
      </c>
      <c r="D432" s="8" t="s">
        <v>0</v>
      </c>
      <c r="E432" s="9">
        <v>2</v>
      </c>
      <c r="F432" s="8" t="s">
        <v>77</v>
      </c>
      <c r="G432" s="8" t="s">
        <v>20</v>
      </c>
      <c r="H432" s="68">
        <v>1</v>
      </c>
      <c r="I432" s="10">
        <v>2.23</v>
      </c>
      <c r="J432" s="8" t="s">
        <v>6</v>
      </c>
      <c r="K432" s="35">
        <v>3</v>
      </c>
      <c r="L432" s="35">
        <v>3.7</v>
      </c>
      <c r="M432" s="35">
        <v>3.7</v>
      </c>
      <c r="N432" s="35">
        <v>3.95</v>
      </c>
      <c r="O432" s="31">
        <f t="shared" si="52"/>
        <v>2</v>
      </c>
      <c r="P432" s="31">
        <f t="shared" si="53"/>
        <v>2.7</v>
      </c>
      <c r="Q432" s="31">
        <f t="shared" si="54"/>
        <v>2.7</v>
      </c>
      <c r="R432" s="39">
        <f t="shared" si="55"/>
        <v>2.95</v>
      </c>
      <c r="S432" s="33">
        <f t="shared" si="58"/>
        <v>194.59</v>
      </c>
      <c r="T432" s="33">
        <f t="shared" si="58"/>
        <v>52.739999999999995</v>
      </c>
      <c r="U432" s="33">
        <f t="shared" si="58"/>
        <v>87.8</v>
      </c>
      <c r="V432" s="33">
        <f t="shared" si="58"/>
        <v>156.16999999999987</v>
      </c>
      <c r="W432" s="4" t="s">
        <v>868</v>
      </c>
    </row>
    <row r="433" spans="1:23" s="4" customFormat="1" ht="15" customHeight="1" x14ac:dyDescent="0.25">
      <c r="A433" s="1"/>
      <c r="B433" s="16">
        <v>44317</v>
      </c>
      <c r="C433" s="8" t="s">
        <v>15</v>
      </c>
      <c r="D433" s="8" t="s">
        <v>0</v>
      </c>
      <c r="E433" s="9">
        <v>3</v>
      </c>
      <c r="F433" s="8" t="s">
        <v>870</v>
      </c>
      <c r="G433" s="8" t="s">
        <v>20</v>
      </c>
      <c r="H433" s="68">
        <v>2</v>
      </c>
      <c r="I433" s="10">
        <v>2.71</v>
      </c>
      <c r="J433" s="8" t="s">
        <v>5</v>
      </c>
      <c r="K433" s="35"/>
      <c r="L433" s="35"/>
      <c r="M433" s="35"/>
      <c r="N433" s="35"/>
      <c r="O433" s="31">
        <f t="shared" si="52"/>
        <v>-2</v>
      </c>
      <c r="P433" s="31">
        <f t="shared" si="53"/>
        <v>-2</v>
      </c>
      <c r="Q433" s="31">
        <f t="shared" si="54"/>
        <v>-2</v>
      </c>
      <c r="R433" s="39">
        <f t="shared" si="55"/>
        <v>-2</v>
      </c>
      <c r="S433" s="33">
        <f t="shared" si="58"/>
        <v>192.59</v>
      </c>
      <c r="T433" s="33">
        <f t="shared" si="58"/>
        <v>50.739999999999995</v>
      </c>
      <c r="U433" s="33">
        <f t="shared" si="58"/>
        <v>85.8</v>
      </c>
      <c r="V433" s="33">
        <f t="shared" si="58"/>
        <v>154.16999999999987</v>
      </c>
      <c r="W433" s="4" t="s">
        <v>869</v>
      </c>
    </row>
    <row r="434" spans="1:23" s="4" customFormat="1" ht="15" customHeight="1" x14ac:dyDescent="0.25">
      <c r="A434" s="1"/>
      <c r="B434" s="16">
        <v>44317</v>
      </c>
      <c r="C434" s="8" t="s">
        <v>15</v>
      </c>
      <c r="D434" s="8" t="s">
        <v>0</v>
      </c>
      <c r="E434" s="9">
        <v>3</v>
      </c>
      <c r="F434" s="8" t="s">
        <v>871</v>
      </c>
      <c r="G434" s="8" t="s">
        <v>20</v>
      </c>
      <c r="H434" s="68">
        <v>2</v>
      </c>
      <c r="I434" s="10">
        <v>4.92</v>
      </c>
      <c r="J434" s="8" t="s">
        <v>18</v>
      </c>
      <c r="K434" s="35"/>
      <c r="L434" s="35"/>
      <c r="M434" s="35"/>
      <c r="N434" s="35"/>
      <c r="O434" s="31">
        <f t="shared" si="52"/>
        <v>-2</v>
      </c>
      <c r="P434" s="31">
        <f t="shared" si="53"/>
        <v>-2</v>
      </c>
      <c r="Q434" s="31">
        <f t="shared" si="54"/>
        <v>-2</v>
      </c>
      <c r="R434" s="39">
        <f t="shared" si="55"/>
        <v>-2</v>
      </c>
      <c r="S434" s="33">
        <f t="shared" si="58"/>
        <v>190.59</v>
      </c>
      <c r="T434" s="33">
        <f t="shared" si="58"/>
        <v>48.739999999999995</v>
      </c>
      <c r="U434" s="33">
        <f t="shared" si="58"/>
        <v>83.8</v>
      </c>
      <c r="V434" s="33">
        <f t="shared" si="58"/>
        <v>152.16999999999987</v>
      </c>
      <c r="W434" s="4" t="s">
        <v>869</v>
      </c>
    </row>
    <row r="435" spans="1:23" s="4" customFormat="1" ht="15" customHeight="1" x14ac:dyDescent="0.25">
      <c r="A435" s="1"/>
      <c r="B435" s="16">
        <v>44317</v>
      </c>
      <c r="C435" s="8" t="s">
        <v>15</v>
      </c>
      <c r="D435" s="8" t="s">
        <v>0</v>
      </c>
      <c r="E435" s="9">
        <v>5</v>
      </c>
      <c r="F435" s="8" t="s">
        <v>54</v>
      </c>
      <c r="G435" s="8" t="s">
        <v>20</v>
      </c>
      <c r="H435" s="68">
        <v>3</v>
      </c>
      <c r="I435" s="10">
        <v>3.25</v>
      </c>
      <c r="J435" s="8" t="s">
        <v>23</v>
      </c>
      <c r="K435" s="35"/>
      <c r="L435" s="35"/>
      <c r="M435" s="35"/>
      <c r="N435" s="35"/>
      <c r="O435" s="31">
        <f t="shared" si="52"/>
        <v>-3</v>
      </c>
      <c r="P435" s="31">
        <f t="shared" si="53"/>
        <v>-3</v>
      </c>
      <c r="Q435" s="31">
        <f t="shared" si="54"/>
        <v>-3</v>
      </c>
      <c r="R435" s="39">
        <f t="shared" si="55"/>
        <v>-3</v>
      </c>
      <c r="S435" s="33">
        <f t="shared" si="58"/>
        <v>187.59</v>
      </c>
      <c r="T435" s="33">
        <f t="shared" si="58"/>
        <v>45.739999999999995</v>
      </c>
      <c r="U435" s="33">
        <f t="shared" si="58"/>
        <v>80.8</v>
      </c>
      <c r="V435" s="33">
        <f t="shared" si="58"/>
        <v>149.16999999999987</v>
      </c>
      <c r="W435" s="4" t="s">
        <v>872</v>
      </c>
    </row>
    <row r="436" spans="1:23" s="4" customFormat="1" ht="15" customHeight="1" x14ac:dyDescent="0.25">
      <c r="A436" s="1"/>
      <c r="B436" s="16">
        <v>44317</v>
      </c>
      <c r="C436" s="8" t="s">
        <v>15</v>
      </c>
      <c r="D436" s="8" t="s">
        <v>0</v>
      </c>
      <c r="E436" s="9">
        <v>5</v>
      </c>
      <c r="F436" s="8" t="s">
        <v>873</v>
      </c>
      <c r="G436" s="8" t="s">
        <v>20</v>
      </c>
      <c r="H436" s="68">
        <v>1</v>
      </c>
      <c r="I436" s="10">
        <v>10</v>
      </c>
      <c r="J436" s="8" t="s">
        <v>18</v>
      </c>
      <c r="K436" s="35"/>
      <c r="L436" s="35"/>
      <c r="M436" s="35"/>
      <c r="N436" s="35"/>
      <c r="O436" s="31">
        <f t="shared" si="52"/>
        <v>-1</v>
      </c>
      <c r="P436" s="31">
        <f t="shared" si="53"/>
        <v>-1</v>
      </c>
      <c r="Q436" s="31">
        <f t="shared" si="54"/>
        <v>-1</v>
      </c>
      <c r="R436" s="39">
        <f t="shared" si="55"/>
        <v>-1</v>
      </c>
      <c r="S436" s="33">
        <f t="shared" si="58"/>
        <v>186.59</v>
      </c>
      <c r="T436" s="33">
        <f t="shared" si="58"/>
        <v>44.739999999999995</v>
      </c>
      <c r="U436" s="33">
        <f t="shared" si="58"/>
        <v>79.8</v>
      </c>
      <c r="V436" s="33">
        <f t="shared" si="58"/>
        <v>148.16999999999987</v>
      </c>
      <c r="W436" s="4" t="s">
        <v>872</v>
      </c>
    </row>
    <row r="437" spans="1:23" s="4" customFormat="1" ht="15" customHeight="1" x14ac:dyDescent="0.25">
      <c r="A437" s="1"/>
      <c r="B437" s="16">
        <v>44317</v>
      </c>
      <c r="C437" s="8" t="s">
        <v>15</v>
      </c>
      <c r="D437" s="8" t="s">
        <v>0</v>
      </c>
      <c r="E437" s="9">
        <v>6</v>
      </c>
      <c r="F437" s="8" t="s">
        <v>244</v>
      </c>
      <c r="G437" s="8" t="s">
        <v>20</v>
      </c>
      <c r="H437" s="68">
        <v>1</v>
      </c>
      <c r="I437" s="10">
        <v>4.54</v>
      </c>
      <c r="J437" s="8" t="s">
        <v>6</v>
      </c>
      <c r="K437" s="35">
        <v>4.2</v>
      </c>
      <c r="L437" s="35">
        <v>3.8</v>
      </c>
      <c r="M437" s="35">
        <v>3.8</v>
      </c>
      <c r="N437" s="35">
        <v>3.67</v>
      </c>
      <c r="O437" s="31">
        <f t="shared" si="52"/>
        <v>3.2</v>
      </c>
      <c r="P437" s="31">
        <f t="shared" si="53"/>
        <v>2.8</v>
      </c>
      <c r="Q437" s="31">
        <f t="shared" si="54"/>
        <v>2.8</v>
      </c>
      <c r="R437" s="39">
        <f t="shared" si="55"/>
        <v>2.67</v>
      </c>
      <c r="S437" s="33">
        <f t="shared" si="58"/>
        <v>189.79</v>
      </c>
      <c r="T437" s="33">
        <f t="shared" si="58"/>
        <v>47.539999999999992</v>
      </c>
      <c r="U437" s="33">
        <f t="shared" si="58"/>
        <v>82.6</v>
      </c>
      <c r="V437" s="33">
        <f t="shared" si="58"/>
        <v>150.83999999999986</v>
      </c>
      <c r="W437" s="4" t="s">
        <v>874</v>
      </c>
    </row>
    <row r="438" spans="1:23" s="4" customFormat="1" ht="15" customHeight="1" x14ac:dyDescent="0.25">
      <c r="A438" s="1"/>
      <c r="B438" s="16">
        <v>44317</v>
      </c>
      <c r="C438" s="8" t="s">
        <v>15</v>
      </c>
      <c r="D438" s="8" t="s">
        <v>0</v>
      </c>
      <c r="E438" s="9">
        <v>7</v>
      </c>
      <c r="F438" s="8" t="s">
        <v>876</v>
      </c>
      <c r="G438" s="8" t="s">
        <v>20</v>
      </c>
      <c r="H438" s="68">
        <v>2</v>
      </c>
      <c r="I438" s="10">
        <v>2.37</v>
      </c>
      <c r="J438" s="8" t="s">
        <v>6</v>
      </c>
      <c r="K438" s="35">
        <v>2.5</v>
      </c>
      <c r="L438" s="35">
        <v>2.4</v>
      </c>
      <c r="M438" s="35">
        <v>2.6</v>
      </c>
      <c r="N438" s="35">
        <v>2.84</v>
      </c>
      <c r="O438" s="31">
        <f t="shared" si="52"/>
        <v>3</v>
      </c>
      <c r="P438" s="31">
        <f t="shared" si="53"/>
        <v>2.8</v>
      </c>
      <c r="Q438" s="31">
        <f t="shared" si="54"/>
        <v>3.2</v>
      </c>
      <c r="R438" s="39">
        <f t="shared" si="55"/>
        <v>3.6799999999999997</v>
      </c>
      <c r="S438" s="33">
        <f t="shared" si="58"/>
        <v>192.79</v>
      </c>
      <c r="T438" s="33">
        <f t="shared" si="58"/>
        <v>50.339999999999989</v>
      </c>
      <c r="U438" s="33">
        <f t="shared" si="58"/>
        <v>85.8</v>
      </c>
      <c r="V438" s="33">
        <f t="shared" si="58"/>
        <v>154.51999999999987</v>
      </c>
      <c r="W438" s="4" t="s">
        <v>875</v>
      </c>
    </row>
    <row r="439" spans="1:23" s="4" customFormat="1" ht="15" customHeight="1" x14ac:dyDescent="0.25">
      <c r="A439" s="1"/>
      <c r="B439" s="16">
        <v>44317</v>
      </c>
      <c r="C439" s="8" t="s">
        <v>15</v>
      </c>
      <c r="D439" s="8" t="s">
        <v>0</v>
      </c>
      <c r="E439" s="9">
        <v>8</v>
      </c>
      <c r="F439" s="8" t="s">
        <v>878</v>
      </c>
      <c r="G439" s="8" t="s">
        <v>20</v>
      </c>
      <c r="H439" s="68">
        <v>4</v>
      </c>
      <c r="I439" s="10">
        <v>1.42</v>
      </c>
      <c r="J439" s="8" t="s">
        <v>18</v>
      </c>
      <c r="K439" s="35"/>
      <c r="L439" s="35"/>
      <c r="M439" s="35"/>
      <c r="N439" s="35"/>
      <c r="O439" s="31">
        <f t="shared" si="52"/>
        <v>-4</v>
      </c>
      <c r="P439" s="31">
        <f t="shared" si="53"/>
        <v>-4</v>
      </c>
      <c r="Q439" s="31">
        <f t="shared" si="54"/>
        <v>-4</v>
      </c>
      <c r="R439" s="39">
        <f t="shared" si="55"/>
        <v>-4</v>
      </c>
      <c r="S439" s="33">
        <f t="shared" si="58"/>
        <v>188.79</v>
      </c>
      <c r="T439" s="33">
        <f t="shared" si="58"/>
        <v>46.339999999999989</v>
      </c>
      <c r="U439" s="33">
        <f t="shared" si="58"/>
        <v>81.8</v>
      </c>
      <c r="V439" s="33">
        <f t="shared" si="58"/>
        <v>150.51999999999987</v>
      </c>
      <c r="W439" s="4" t="s">
        <v>877</v>
      </c>
    </row>
    <row r="440" spans="1:23" s="4" customFormat="1" ht="15" customHeight="1" x14ac:dyDescent="0.25">
      <c r="A440" s="1"/>
      <c r="B440" s="16">
        <v>44317</v>
      </c>
      <c r="C440" s="8" t="s">
        <v>15</v>
      </c>
      <c r="D440" s="8" t="s">
        <v>0</v>
      </c>
      <c r="E440" s="9">
        <v>9</v>
      </c>
      <c r="F440" s="8" t="s">
        <v>880</v>
      </c>
      <c r="G440" s="8" t="s">
        <v>20</v>
      </c>
      <c r="H440" s="68">
        <v>1</v>
      </c>
      <c r="I440" s="10">
        <v>5.79</v>
      </c>
      <c r="J440" s="8" t="s">
        <v>18</v>
      </c>
      <c r="K440" s="35"/>
      <c r="L440" s="35"/>
      <c r="M440" s="35"/>
      <c r="N440" s="35"/>
      <c r="O440" s="31">
        <f t="shared" si="52"/>
        <v>-1</v>
      </c>
      <c r="P440" s="31">
        <f t="shared" si="53"/>
        <v>-1</v>
      </c>
      <c r="Q440" s="31">
        <f t="shared" si="54"/>
        <v>-1</v>
      </c>
      <c r="R440" s="39">
        <f t="shared" si="55"/>
        <v>-1</v>
      </c>
      <c r="S440" s="33">
        <f t="shared" si="58"/>
        <v>187.79</v>
      </c>
      <c r="T440" s="33">
        <f t="shared" si="58"/>
        <v>45.339999999999989</v>
      </c>
      <c r="U440" s="33">
        <f t="shared" si="58"/>
        <v>80.8</v>
      </c>
      <c r="V440" s="33">
        <f t="shared" si="58"/>
        <v>149.51999999999987</v>
      </c>
      <c r="W440" s="4" t="s">
        <v>879</v>
      </c>
    </row>
    <row r="441" spans="1:23" s="4" customFormat="1" ht="15" customHeight="1" x14ac:dyDescent="0.25">
      <c r="A441" s="1"/>
      <c r="B441" s="16">
        <v>44317</v>
      </c>
      <c r="C441" s="8" t="s">
        <v>15</v>
      </c>
      <c r="D441" s="8" t="s">
        <v>50</v>
      </c>
      <c r="E441" s="9">
        <v>3</v>
      </c>
      <c r="F441" s="8" t="s">
        <v>882</v>
      </c>
      <c r="G441" s="8" t="s">
        <v>20</v>
      </c>
      <c r="H441" s="68">
        <v>2</v>
      </c>
      <c r="I441" s="10">
        <v>2.14</v>
      </c>
      <c r="J441" s="8" t="s">
        <v>6</v>
      </c>
      <c r="K441" s="35">
        <v>3.1</v>
      </c>
      <c r="L441" s="35">
        <v>5.7</v>
      </c>
      <c r="M441" s="35">
        <v>5</v>
      </c>
      <c r="N441" s="35">
        <v>6.26</v>
      </c>
      <c r="O441" s="31">
        <f t="shared" si="52"/>
        <v>4.2</v>
      </c>
      <c r="P441" s="31">
        <f t="shared" si="53"/>
        <v>9.4</v>
      </c>
      <c r="Q441" s="31">
        <f t="shared" si="54"/>
        <v>8</v>
      </c>
      <c r="R441" s="39">
        <f t="shared" si="55"/>
        <v>10.52</v>
      </c>
      <c r="S441" s="33">
        <f t="shared" ref="S441:V456" si="59">O441+S440</f>
        <v>191.98999999999998</v>
      </c>
      <c r="T441" s="33">
        <f t="shared" si="59"/>
        <v>54.739999999999988</v>
      </c>
      <c r="U441" s="33">
        <f t="shared" si="59"/>
        <v>88.8</v>
      </c>
      <c r="V441" s="33">
        <f t="shared" si="59"/>
        <v>160.03999999999988</v>
      </c>
      <c r="W441" s="4" t="s">
        <v>881</v>
      </c>
    </row>
    <row r="442" spans="1:23" s="4" customFormat="1" ht="15" customHeight="1" x14ac:dyDescent="0.25">
      <c r="A442" s="1"/>
      <c r="B442" s="16">
        <v>44317</v>
      </c>
      <c r="C442" s="8" t="s">
        <v>15</v>
      </c>
      <c r="D442" s="8" t="s">
        <v>50</v>
      </c>
      <c r="E442" s="9">
        <v>4</v>
      </c>
      <c r="F442" s="8" t="s">
        <v>884</v>
      </c>
      <c r="G442" s="8" t="s">
        <v>20</v>
      </c>
      <c r="H442" s="68">
        <v>1</v>
      </c>
      <c r="I442" s="10">
        <v>5.71</v>
      </c>
      <c r="J442" s="8" t="s">
        <v>18</v>
      </c>
      <c r="K442" s="35"/>
      <c r="L442" s="35"/>
      <c r="M442" s="35"/>
      <c r="N442" s="35"/>
      <c r="O442" s="31">
        <f t="shared" si="52"/>
        <v>-1</v>
      </c>
      <c r="P442" s="31">
        <f t="shared" si="53"/>
        <v>-1</v>
      </c>
      <c r="Q442" s="31">
        <f t="shared" si="54"/>
        <v>-1</v>
      </c>
      <c r="R442" s="39">
        <f t="shared" si="55"/>
        <v>-1</v>
      </c>
      <c r="S442" s="33">
        <f t="shared" si="59"/>
        <v>190.98999999999998</v>
      </c>
      <c r="T442" s="33">
        <f t="shared" si="59"/>
        <v>53.739999999999988</v>
      </c>
      <c r="U442" s="33">
        <f t="shared" si="59"/>
        <v>87.8</v>
      </c>
      <c r="V442" s="33">
        <f t="shared" si="59"/>
        <v>159.03999999999988</v>
      </c>
      <c r="W442" s="4" t="s">
        <v>883</v>
      </c>
    </row>
    <row r="443" spans="1:23" s="4" customFormat="1" ht="15" customHeight="1" x14ac:dyDescent="0.25">
      <c r="A443" s="1"/>
      <c r="B443" s="16">
        <v>44317</v>
      </c>
      <c r="C443" s="8" t="s">
        <v>15</v>
      </c>
      <c r="D443" s="8" t="s">
        <v>50</v>
      </c>
      <c r="E443" s="9">
        <v>6</v>
      </c>
      <c r="F443" s="8" t="s">
        <v>886</v>
      </c>
      <c r="G443" s="8" t="s">
        <v>20</v>
      </c>
      <c r="H443" s="68">
        <v>2</v>
      </c>
      <c r="I443" s="10">
        <v>3</v>
      </c>
      <c r="J443" s="8" t="s">
        <v>6</v>
      </c>
      <c r="K443" s="35">
        <v>3.9</v>
      </c>
      <c r="L443" s="35">
        <v>4.3</v>
      </c>
      <c r="M443" s="35">
        <v>4.8</v>
      </c>
      <c r="N443" s="35">
        <v>6.2</v>
      </c>
      <c r="O443" s="31">
        <f t="shared" si="52"/>
        <v>5.8</v>
      </c>
      <c r="P443" s="31">
        <f t="shared" si="53"/>
        <v>6.6</v>
      </c>
      <c r="Q443" s="31">
        <f t="shared" si="54"/>
        <v>7.6</v>
      </c>
      <c r="R443" s="39">
        <f t="shared" si="55"/>
        <v>10.4</v>
      </c>
      <c r="S443" s="33">
        <f t="shared" si="59"/>
        <v>196.79</v>
      </c>
      <c r="T443" s="33">
        <f t="shared" si="59"/>
        <v>60.339999999999989</v>
      </c>
      <c r="U443" s="33">
        <f t="shared" si="59"/>
        <v>95.399999999999991</v>
      </c>
      <c r="V443" s="33">
        <f t="shared" si="59"/>
        <v>169.43999999999988</v>
      </c>
      <c r="W443" s="4" t="s">
        <v>885</v>
      </c>
    </row>
    <row r="444" spans="1:23" s="4" customFormat="1" ht="15" customHeight="1" x14ac:dyDescent="0.25">
      <c r="A444" s="1"/>
      <c r="B444" s="16">
        <v>44317</v>
      </c>
      <c r="C444" s="8" t="s">
        <v>15</v>
      </c>
      <c r="D444" s="8" t="s">
        <v>50</v>
      </c>
      <c r="E444" s="9">
        <v>8</v>
      </c>
      <c r="F444" s="8" t="s">
        <v>888</v>
      </c>
      <c r="G444" s="8" t="s">
        <v>20</v>
      </c>
      <c r="H444" s="68">
        <v>2</v>
      </c>
      <c r="I444" s="10">
        <v>3.5</v>
      </c>
      <c r="J444" s="8" t="s">
        <v>18</v>
      </c>
      <c r="K444" s="35"/>
      <c r="L444" s="35"/>
      <c r="M444" s="35"/>
      <c r="N444" s="35"/>
      <c r="O444" s="31">
        <f t="shared" si="52"/>
        <v>-2</v>
      </c>
      <c r="P444" s="31">
        <f t="shared" si="53"/>
        <v>-2</v>
      </c>
      <c r="Q444" s="31">
        <f t="shared" si="54"/>
        <v>-2</v>
      </c>
      <c r="R444" s="39">
        <f t="shared" si="55"/>
        <v>-2</v>
      </c>
      <c r="S444" s="33">
        <f t="shared" si="59"/>
        <v>194.79</v>
      </c>
      <c r="T444" s="33">
        <f t="shared" si="59"/>
        <v>58.339999999999989</v>
      </c>
      <c r="U444" s="33">
        <f t="shared" si="59"/>
        <v>93.399999999999991</v>
      </c>
      <c r="V444" s="33">
        <f t="shared" si="59"/>
        <v>167.43999999999988</v>
      </c>
      <c r="W444" s="4" t="s">
        <v>887</v>
      </c>
    </row>
    <row r="445" spans="1:23" s="4" customFormat="1" ht="15" customHeight="1" x14ac:dyDescent="0.25">
      <c r="A445" s="1"/>
      <c r="B445" s="16">
        <v>44319</v>
      </c>
      <c r="C445" s="8" t="s">
        <v>36</v>
      </c>
      <c r="D445" s="8" t="s">
        <v>67</v>
      </c>
      <c r="E445" s="9">
        <v>4</v>
      </c>
      <c r="F445" s="8" t="s">
        <v>892</v>
      </c>
      <c r="G445" s="8" t="s">
        <v>20</v>
      </c>
      <c r="H445" s="68">
        <v>4</v>
      </c>
      <c r="I445" s="10">
        <v>2.06</v>
      </c>
      <c r="J445" s="8" t="s">
        <v>6</v>
      </c>
      <c r="K445" s="35">
        <v>2.2000000000000002</v>
      </c>
      <c r="L445" s="35">
        <v>2.5</v>
      </c>
      <c r="M445" s="35">
        <v>2.4</v>
      </c>
      <c r="N445" s="35">
        <v>2.78</v>
      </c>
      <c r="O445" s="31">
        <f t="shared" si="52"/>
        <v>4.8000000000000007</v>
      </c>
      <c r="P445" s="31">
        <f t="shared" si="53"/>
        <v>6</v>
      </c>
      <c r="Q445" s="31">
        <f t="shared" si="54"/>
        <v>5.6</v>
      </c>
      <c r="R445" s="39">
        <f t="shared" si="55"/>
        <v>7.1199999999999992</v>
      </c>
      <c r="S445" s="33">
        <f t="shared" si="59"/>
        <v>199.59</v>
      </c>
      <c r="T445" s="33">
        <f t="shared" si="59"/>
        <v>64.339999999999989</v>
      </c>
      <c r="U445" s="33">
        <f t="shared" si="59"/>
        <v>98.999999999999986</v>
      </c>
      <c r="V445" s="33">
        <f t="shared" si="59"/>
        <v>174.55999999999989</v>
      </c>
      <c r="W445" s="4" t="s">
        <v>889</v>
      </c>
    </row>
    <row r="446" spans="1:23" s="4" customFormat="1" ht="15" customHeight="1" x14ac:dyDescent="0.25">
      <c r="A446" s="1"/>
      <c r="B446" s="16">
        <v>44319</v>
      </c>
      <c r="C446" s="8" t="s">
        <v>36</v>
      </c>
      <c r="D446" s="8" t="s">
        <v>67</v>
      </c>
      <c r="E446" s="9">
        <v>4</v>
      </c>
      <c r="F446" s="8" t="s">
        <v>893</v>
      </c>
      <c r="G446" s="8" t="s">
        <v>20</v>
      </c>
      <c r="H446" s="68">
        <v>1</v>
      </c>
      <c r="I446" s="10">
        <v>8.3000000000000007</v>
      </c>
      <c r="J446" s="8" t="s">
        <v>23</v>
      </c>
      <c r="K446" s="35"/>
      <c r="L446" s="35"/>
      <c r="M446" s="35"/>
      <c r="N446" s="35"/>
      <c r="O446" s="31">
        <f t="shared" si="52"/>
        <v>-1</v>
      </c>
      <c r="P446" s="31">
        <f t="shared" si="53"/>
        <v>-1</v>
      </c>
      <c r="Q446" s="31">
        <f t="shared" si="54"/>
        <v>-1</v>
      </c>
      <c r="R446" s="39">
        <f t="shared" si="55"/>
        <v>-1</v>
      </c>
      <c r="S446" s="33">
        <f t="shared" si="59"/>
        <v>198.59</v>
      </c>
      <c r="T446" s="33">
        <f t="shared" si="59"/>
        <v>63.339999999999989</v>
      </c>
      <c r="U446" s="33">
        <f t="shared" si="59"/>
        <v>97.999999999999986</v>
      </c>
      <c r="V446" s="33">
        <f t="shared" si="59"/>
        <v>173.55999999999989</v>
      </c>
      <c r="W446" s="4" t="s">
        <v>889</v>
      </c>
    </row>
    <row r="447" spans="1:23" s="4" customFormat="1" ht="15" customHeight="1" x14ac:dyDescent="0.25">
      <c r="A447" s="1"/>
      <c r="B447" s="16">
        <v>44319</v>
      </c>
      <c r="C447" s="8" t="s">
        <v>36</v>
      </c>
      <c r="D447" s="8" t="s">
        <v>67</v>
      </c>
      <c r="E447" s="9">
        <v>5</v>
      </c>
      <c r="F447" s="8" t="s">
        <v>894</v>
      </c>
      <c r="G447" s="8" t="s">
        <v>20</v>
      </c>
      <c r="H447" s="68">
        <v>1</v>
      </c>
      <c r="I447" s="10">
        <v>4.68</v>
      </c>
      <c r="J447" s="8" t="s">
        <v>18</v>
      </c>
      <c r="K447" s="35"/>
      <c r="L447" s="35"/>
      <c r="M447" s="35"/>
      <c r="N447" s="35"/>
      <c r="O447" s="31">
        <f t="shared" si="52"/>
        <v>-1</v>
      </c>
      <c r="P447" s="31">
        <f t="shared" si="53"/>
        <v>-1</v>
      </c>
      <c r="Q447" s="31">
        <f t="shared" si="54"/>
        <v>-1</v>
      </c>
      <c r="R447" s="39">
        <f t="shared" si="55"/>
        <v>-1</v>
      </c>
      <c r="S447" s="33">
        <f t="shared" si="59"/>
        <v>197.59</v>
      </c>
      <c r="T447" s="33">
        <f t="shared" si="59"/>
        <v>62.339999999999989</v>
      </c>
      <c r="U447" s="33">
        <f t="shared" si="59"/>
        <v>96.999999999999986</v>
      </c>
      <c r="V447" s="33">
        <f t="shared" si="59"/>
        <v>172.55999999999989</v>
      </c>
      <c r="W447" s="4" t="s">
        <v>890</v>
      </c>
    </row>
    <row r="448" spans="1:23" s="4" customFormat="1" ht="15" customHeight="1" x14ac:dyDescent="0.25">
      <c r="A448" s="1"/>
      <c r="B448" s="16">
        <v>44319</v>
      </c>
      <c r="C448" s="8" t="s">
        <v>36</v>
      </c>
      <c r="D448" s="8" t="s">
        <v>67</v>
      </c>
      <c r="E448" s="9">
        <v>9</v>
      </c>
      <c r="F448" s="8" t="s">
        <v>895</v>
      </c>
      <c r="G448" s="8" t="s">
        <v>20</v>
      </c>
      <c r="H448" s="68">
        <v>1</v>
      </c>
      <c r="I448" s="10">
        <v>3.69</v>
      </c>
      <c r="J448" s="8" t="s">
        <v>18</v>
      </c>
      <c r="K448" s="35"/>
      <c r="L448" s="35"/>
      <c r="M448" s="35"/>
      <c r="N448" s="35"/>
      <c r="O448" s="31">
        <f t="shared" si="52"/>
        <v>-1</v>
      </c>
      <c r="P448" s="31">
        <f t="shared" si="53"/>
        <v>-1</v>
      </c>
      <c r="Q448" s="31">
        <f t="shared" si="54"/>
        <v>-1</v>
      </c>
      <c r="R448" s="39">
        <f t="shared" si="55"/>
        <v>-1</v>
      </c>
      <c r="S448" s="33">
        <f t="shared" si="59"/>
        <v>196.59</v>
      </c>
      <c r="T448" s="33">
        <f t="shared" si="59"/>
        <v>61.339999999999989</v>
      </c>
      <c r="U448" s="33">
        <f t="shared" si="59"/>
        <v>95.999999999999986</v>
      </c>
      <c r="V448" s="33">
        <f t="shared" si="59"/>
        <v>171.55999999999989</v>
      </c>
      <c r="W448" s="4" t="s">
        <v>891</v>
      </c>
    </row>
    <row r="449" spans="1:23" s="4" customFormat="1" ht="15" customHeight="1" x14ac:dyDescent="0.25">
      <c r="A449" s="1"/>
      <c r="B449" s="16">
        <v>44321</v>
      </c>
      <c r="C449" s="8" t="s">
        <v>17</v>
      </c>
      <c r="D449" s="8" t="s">
        <v>0</v>
      </c>
      <c r="E449" s="9">
        <v>1</v>
      </c>
      <c r="F449" s="8" t="s">
        <v>897</v>
      </c>
      <c r="G449" s="8" t="s">
        <v>20</v>
      </c>
      <c r="H449" s="68">
        <v>6</v>
      </c>
      <c r="I449" s="10">
        <v>1.78</v>
      </c>
      <c r="J449" s="8" t="s">
        <v>23</v>
      </c>
      <c r="K449" s="35"/>
      <c r="L449" s="35"/>
      <c r="M449" s="35"/>
      <c r="N449" s="35"/>
      <c r="O449" s="31">
        <f t="shared" si="52"/>
        <v>-6</v>
      </c>
      <c r="P449" s="31">
        <f t="shared" si="53"/>
        <v>-6</v>
      </c>
      <c r="Q449" s="31">
        <f t="shared" si="54"/>
        <v>-6</v>
      </c>
      <c r="R449" s="39">
        <f t="shared" si="55"/>
        <v>-6</v>
      </c>
      <c r="S449" s="33">
        <f t="shared" si="59"/>
        <v>190.59</v>
      </c>
      <c r="T449" s="33">
        <f t="shared" si="59"/>
        <v>55.339999999999989</v>
      </c>
      <c r="U449" s="33">
        <f t="shared" si="59"/>
        <v>89.999999999999986</v>
      </c>
      <c r="V449" s="33">
        <f t="shared" si="59"/>
        <v>165.55999999999989</v>
      </c>
      <c r="W449" s="4" t="s">
        <v>896</v>
      </c>
    </row>
    <row r="450" spans="1:23" s="4" customFormat="1" ht="15" customHeight="1" x14ac:dyDescent="0.25">
      <c r="A450" s="1"/>
      <c r="B450" s="16">
        <v>44321</v>
      </c>
      <c r="C450" s="8" t="s">
        <v>17</v>
      </c>
      <c r="D450" s="8" t="s">
        <v>0</v>
      </c>
      <c r="E450" s="9">
        <v>5</v>
      </c>
      <c r="F450" s="8" t="s">
        <v>900</v>
      </c>
      <c r="G450" s="8" t="s">
        <v>20</v>
      </c>
      <c r="H450" s="68">
        <v>1</v>
      </c>
      <c r="I450" s="10">
        <v>3.82</v>
      </c>
      <c r="J450" s="8" t="s">
        <v>5</v>
      </c>
      <c r="K450" s="35"/>
      <c r="L450" s="35"/>
      <c r="M450" s="35"/>
      <c r="N450" s="35"/>
      <c r="O450" s="31">
        <f t="shared" si="52"/>
        <v>-1</v>
      </c>
      <c r="P450" s="31">
        <f t="shared" si="53"/>
        <v>-1</v>
      </c>
      <c r="Q450" s="31">
        <f t="shared" si="54"/>
        <v>-1</v>
      </c>
      <c r="R450" s="39">
        <f t="shared" si="55"/>
        <v>-1</v>
      </c>
      <c r="S450" s="33">
        <f t="shared" si="59"/>
        <v>189.59</v>
      </c>
      <c r="T450" s="33">
        <f t="shared" si="59"/>
        <v>54.339999999999989</v>
      </c>
      <c r="U450" s="33">
        <f t="shared" si="59"/>
        <v>88.999999999999986</v>
      </c>
      <c r="V450" s="33">
        <f t="shared" si="59"/>
        <v>164.55999999999989</v>
      </c>
      <c r="W450" s="4" t="s">
        <v>898</v>
      </c>
    </row>
    <row r="451" spans="1:23" s="4" customFormat="1" ht="15" customHeight="1" x14ac:dyDescent="0.25">
      <c r="A451" s="1"/>
      <c r="B451" s="16">
        <v>44321</v>
      </c>
      <c r="C451" s="8" t="s">
        <v>17</v>
      </c>
      <c r="D451" s="8" t="s">
        <v>0</v>
      </c>
      <c r="E451" s="9">
        <v>5</v>
      </c>
      <c r="F451" s="8" t="s">
        <v>809</v>
      </c>
      <c r="G451" s="8" t="s">
        <v>20</v>
      </c>
      <c r="H451" s="68">
        <v>1</v>
      </c>
      <c r="I451" s="10">
        <v>8.7899999999999991</v>
      </c>
      <c r="J451" s="8" t="s">
        <v>6</v>
      </c>
      <c r="K451" s="35">
        <v>7.5</v>
      </c>
      <c r="L451" s="35">
        <v>5.2</v>
      </c>
      <c r="M451" s="35">
        <v>5.5</v>
      </c>
      <c r="N451" s="35">
        <v>6.22</v>
      </c>
      <c r="O451" s="31">
        <f t="shared" si="52"/>
        <v>6.5</v>
      </c>
      <c r="P451" s="31">
        <f t="shared" si="53"/>
        <v>4.2</v>
      </c>
      <c r="Q451" s="31">
        <f t="shared" si="54"/>
        <v>4.5</v>
      </c>
      <c r="R451" s="39">
        <f t="shared" si="55"/>
        <v>5.22</v>
      </c>
      <c r="S451" s="33">
        <f t="shared" si="59"/>
        <v>196.09</v>
      </c>
      <c r="T451" s="33">
        <f t="shared" si="59"/>
        <v>58.539999999999992</v>
      </c>
      <c r="U451" s="33">
        <f t="shared" si="59"/>
        <v>93.499999999999986</v>
      </c>
      <c r="V451" s="33">
        <f t="shared" si="59"/>
        <v>169.77999999999989</v>
      </c>
      <c r="W451" s="4" t="s">
        <v>898</v>
      </c>
    </row>
    <row r="452" spans="1:23" s="4" customFormat="1" ht="15" customHeight="1" x14ac:dyDescent="0.25">
      <c r="A452" s="1"/>
      <c r="B452" s="16">
        <v>44321</v>
      </c>
      <c r="C452" s="8" t="s">
        <v>17</v>
      </c>
      <c r="D452" s="8" t="s">
        <v>0</v>
      </c>
      <c r="E452" s="9">
        <v>5</v>
      </c>
      <c r="F452" s="8" t="s">
        <v>361</v>
      </c>
      <c r="G452" s="8" t="s">
        <v>20</v>
      </c>
      <c r="H452" s="68">
        <v>1</v>
      </c>
      <c r="I452" s="10">
        <v>8.7899999999999991</v>
      </c>
      <c r="J452" s="8" t="s">
        <v>18</v>
      </c>
      <c r="K452" s="35"/>
      <c r="L452" s="35"/>
      <c r="M452" s="35"/>
      <c r="N452" s="35"/>
      <c r="O452" s="31">
        <f t="shared" si="52"/>
        <v>-1</v>
      </c>
      <c r="P452" s="31">
        <f t="shared" si="53"/>
        <v>-1</v>
      </c>
      <c r="Q452" s="31">
        <f t="shared" si="54"/>
        <v>-1</v>
      </c>
      <c r="R452" s="39">
        <f t="shared" si="55"/>
        <v>-1</v>
      </c>
      <c r="S452" s="33">
        <f t="shared" si="59"/>
        <v>195.09</v>
      </c>
      <c r="T452" s="33">
        <f t="shared" si="59"/>
        <v>57.539999999999992</v>
      </c>
      <c r="U452" s="33">
        <f t="shared" si="59"/>
        <v>92.499999999999986</v>
      </c>
      <c r="V452" s="33">
        <f t="shared" si="59"/>
        <v>168.77999999999989</v>
      </c>
      <c r="W452" s="4" t="s">
        <v>899</v>
      </c>
    </row>
    <row r="453" spans="1:23" s="4" customFormat="1" ht="15" customHeight="1" x14ac:dyDescent="0.25">
      <c r="A453" s="1"/>
      <c r="B453" s="16">
        <v>44323</v>
      </c>
      <c r="C453" s="8" t="s">
        <v>40</v>
      </c>
      <c r="D453" s="8" t="s">
        <v>37</v>
      </c>
      <c r="E453" s="9">
        <v>1</v>
      </c>
      <c r="F453" s="8" t="s">
        <v>902</v>
      </c>
      <c r="G453" s="8" t="s">
        <v>20</v>
      </c>
      <c r="H453" s="68">
        <v>1</v>
      </c>
      <c r="I453" s="10">
        <v>2.2000000000000002</v>
      </c>
      <c r="J453" s="8" t="s">
        <v>6</v>
      </c>
      <c r="K453" s="35">
        <v>4.8</v>
      </c>
      <c r="L453" s="35">
        <v>2.5</v>
      </c>
      <c r="M453" s="35">
        <v>4.8</v>
      </c>
      <c r="N453" s="35">
        <v>2.7</v>
      </c>
      <c r="O453" s="31">
        <f t="shared" si="52"/>
        <v>3.8</v>
      </c>
      <c r="P453" s="31">
        <f t="shared" si="53"/>
        <v>1.5</v>
      </c>
      <c r="Q453" s="31">
        <f t="shared" si="54"/>
        <v>3.8</v>
      </c>
      <c r="R453" s="39">
        <f t="shared" si="55"/>
        <v>1.7000000000000002</v>
      </c>
      <c r="S453" s="33">
        <f t="shared" si="59"/>
        <v>198.89000000000001</v>
      </c>
      <c r="T453" s="33">
        <f t="shared" si="59"/>
        <v>59.039999999999992</v>
      </c>
      <c r="U453" s="33">
        <f t="shared" si="59"/>
        <v>96.299999999999983</v>
      </c>
      <c r="V453" s="33">
        <f t="shared" si="59"/>
        <v>170.47999999999988</v>
      </c>
      <c r="W453" s="4" t="s">
        <v>901</v>
      </c>
    </row>
    <row r="454" spans="1:23" s="4" customFormat="1" ht="15" customHeight="1" x14ac:dyDescent="0.25">
      <c r="A454" s="1"/>
      <c r="B454" s="16">
        <v>44323</v>
      </c>
      <c r="C454" s="8" t="s">
        <v>40</v>
      </c>
      <c r="D454" s="8" t="s">
        <v>37</v>
      </c>
      <c r="E454" s="9">
        <v>5</v>
      </c>
      <c r="F454" s="8" t="s">
        <v>904</v>
      </c>
      <c r="G454" s="8" t="s">
        <v>20</v>
      </c>
      <c r="H454" s="68">
        <v>1</v>
      </c>
      <c r="I454" s="10">
        <v>2.96</v>
      </c>
      <c r="J454" s="8" t="s">
        <v>18</v>
      </c>
      <c r="K454" s="35"/>
      <c r="L454" s="35"/>
      <c r="M454" s="35"/>
      <c r="N454" s="35"/>
      <c r="O454" s="31">
        <f t="shared" si="52"/>
        <v>-1</v>
      </c>
      <c r="P454" s="31">
        <f t="shared" si="53"/>
        <v>-1</v>
      </c>
      <c r="Q454" s="31">
        <f t="shared" si="54"/>
        <v>-1</v>
      </c>
      <c r="R454" s="39">
        <f t="shared" si="55"/>
        <v>-1</v>
      </c>
      <c r="S454" s="33">
        <f t="shared" si="59"/>
        <v>197.89000000000001</v>
      </c>
      <c r="T454" s="33">
        <f t="shared" si="59"/>
        <v>58.039999999999992</v>
      </c>
      <c r="U454" s="33">
        <f t="shared" si="59"/>
        <v>95.299999999999983</v>
      </c>
      <c r="V454" s="33">
        <f t="shared" si="59"/>
        <v>169.47999999999988</v>
      </c>
      <c r="W454" s="4" t="s">
        <v>903</v>
      </c>
    </row>
    <row r="455" spans="1:23" s="4" customFormat="1" ht="15" customHeight="1" x14ac:dyDescent="0.25">
      <c r="A455" s="1"/>
      <c r="B455" s="16">
        <v>44324</v>
      </c>
      <c r="C455" s="8" t="s">
        <v>15</v>
      </c>
      <c r="D455" s="8" t="s">
        <v>27</v>
      </c>
      <c r="E455" s="9">
        <v>4</v>
      </c>
      <c r="F455" s="8" t="s">
        <v>913</v>
      </c>
      <c r="G455" s="8" t="s">
        <v>20</v>
      </c>
      <c r="H455" s="68">
        <v>2</v>
      </c>
      <c r="I455" s="10">
        <v>3.83</v>
      </c>
      <c r="J455" s="8" t="s">
        <v>18</v>
      </c>
      <c r="K455" s="35"/>
      <c r="L455" s="35"/>
      <c r="M455" s="35"/>
      <c r="N455" s="35"/>
      <c r="O455" s="31">
        <f t="shared" si="52"/>
        <v>-2</v>
      </c>
      <c r="P455" s="31">
        <f t="shared" si="53"/>
        <v>-2</v>
      </c>
      <c r="Q455" s="31">
        <f t="shared" si="54"/>
        <v>-2</v>
      </c>
      <c r="R455" s="39">
        <f t="shared" si="55"/>
        <v>-2</v>
      </c>
      <c r="S455" s="33">
        <f t="shared" si="59"/>
        <v>195.89000000000001</v>
      </c>
      <c r="T455" s="33">
        <f t="shared" si="59"/>
        <v>56.039999999999992</v>
      </c>
      <c r="U455" s="33">
        <f t="shared" si="59"/>
        <v>93.299999999999983</v>
      </c>
      <c r="V455" s="33">
        <f t="shared" si="59"/>
        <v>167.47999999999988</v>
      </c>
      <c r="W455" s="4" t="s">
        <v>912</v>
      </c>
    </row>
    <row r="456" spans="1:23" s="4" customFormat="1" ht="15" customHeight="1" x14ac:dyDescent="0.25">
      <c r="A456" s="1"/>
      <c r="B456" s="16">
        <v>44324</v>
      </c>
      <c r="C456" s="8" t="s">
        <v>15</v>
      </c>
      <c r="D456" s="8" t="s">
        <v>27</v>
      </c>
      <c r="E456" s="9">
        <v>8</v>
      </c>
      <c r="F456" s="8" t="s">
        <v>915</v>
      </c>
      <c r="G456" s="8" t="s">
        <v>20</v>
      </c>
      <c r="H456" s="68">
        <v>2</v>
      </c>
      <c r="I456" s="10">
        <v>3.77</v>
      </c>
      <c r="J456" s="8" t="s">
        <v>18</v>
      </c>
      <c r="K456" s="35"/>
      <c r="L456" s="35"/>
      <c r="M456" s="35"/>
      <c r="N456" s="35"/>
      <c r="O456" s="31">
        <f t="shared" si="52"/>
        <v>-2</v>
      </c>
      <c r="P456" s="31">
        <f t="shared" si="53"/>
        <v>-2</v>
      </c>
      <c r="Q456" s="31">
        <f t="shared" si="54"/>
        <v>-2</v>
      </c>
      <c r="R456" s="39">
        <f t="shared" si="55"/>
        <v>-2</v>
      </c>
      <c r="S456" s="33">
        <f t="shared" si="59"/>
        <v>193.89000000000001</v>
      </c>
      <c r="T456" s="33">
        <f t="shared" si="59"/>
        <v>54.039999999999992</v>
      </c>
      <c r="U456" s="33">
        <f t="shared" si="59"/>
        <v>91.299999999999983</v>
      </c>
      <c r="V456" s="33">
        <f t="shared" si="59"/>
        <v>165.47999999999988</v>
      </c>
      <c r="W456" s="4" t="s">
        <v>914</v>
      </c>
    </row>
    <row r="457" spans="1:23" s="4" customFormat="1" ht="15" customHeight="1" x14ac:dyDescent="0.25">
      <c r="A457" s="1"/>
      <c r="B457" s="16">
        <v>44324</v>
      </c>
      <c r="C457" s="8" t="s">
        <v>15</v>
      </c>
      <c r="D457" s="8" t="s">
        <v>27</v>
      </c>
      <c r="E457" s="9">
        <v>8</v>
      </c>
      <c r="F457" s="8" t="s">
        <v>916</v>
      </c>
      <c r="G457" s="8" t="s">
        <v>20</v>
      </c>
      <c r="H457" s="68">
        <v>2</v>
      </c>
      <c r="I457" s="10">
        <v>6.13</v>
      </c>
      <c r="J457" s="8" t="s">
        <v>18</v>
      </c>
      <c r="K457" s="35"/>
      <c r="L457" s="35"/>
      <c r="M457" s="35"/>
      <c r="N457" s="35"/>
      <c r="O457" s="31">
        <f t="shared" ref="O457:O520" si="60">IF(J457&lt;&gt;0,(IF(G457="Win",IF(J457="1st",(K457*H457)-H457,IF(J457="Ref.",0,(-1*H457))),IF(OR(J457="1st",J457="2nd",J457="3rd"),(K457*H457)-H457,IF(J457="Ref.",0,(-1*H457))))),0)</f>
        <v>-2</v>
      </c>
      <c r="P457" s="31">
        <f t="shared" ref="P457:P520" si="61">IF(J457&lt;&gt;0,(IF(G457="Win",IF(J457="1st",(L457*H457)-H457,IF(J457="Ref.",0,(-1*H457))),IF(OR(J457="1st",J457="2nd",J457="3rd"),(L457*H457)-H457,IF(J457="Ref.",0,(-1*H457))))),0)</f>
        <v>-2</v>
      </c>
      <c r="Q457" s="31">
        <f t="shared" ref="Q457:Q520" si="62">IF(J457&lt;&gt;0,(IF(G457="Win",IF(J457="1st",(M457*H457)-H457,IF(J457="Ref.",0,(-1*H457))),IF(J457&lt;&gt;0,R457,0))),0)</f>
        <v>-2</v>
      </c>
      <c r="R457" s="39">
        <f t="shared" ref="R457:R520" si="63">IF(J457&lt;&gt;0,(IF(G457="Win",IF(J457="1st",(N457*H457)-H457,IF(J457="Ref.",0,(-1*H457))),IF(OR(J457="1st",J457="2nd",J457="3rd"),(N457*H457)-H457,IF(J457="Ref.",0,(-1*H457))))),0)</f>
        <v>-2</v>
      </c>
      <c r="S457" s="33">
        <f t="shared" ref="S457:V472" si="64">O457+S456</f>
        <v>191.89000000000001</v>
      </c>
      <c r="T457" s="33">
        <f t="shared" si="64"/>
        <v>52.039999999999992</v>
      </c>
      <c r="U457" s="33">
        <f t="shared" si="64"/>
        <v>89.299999999999983</v>
      </c>
      <c r="V457" s="33">
        <f t="shared" si="64"/>
        <v>163.47999999999988</v>
      </c>
      <c r="W457" s="4" t="s">
        <v>914</v>
      </c>
    </row>
    <row r="458" spans="1:23" s="4" customFormat="1" ht="15" customHeight="1" x14ac:dyDescent="0.25">
      <c r="A458" s="1"/>
      <c r="B458" s="16">
        <v>44324</v>
      </c>
      <c r="C458" s="8" t="s">
        <v>15</v>
      </c>
      <c r="D458" s="8" t="s">
        <v>27</v>
      </c>
      <c r="E458" s="9">
        <v>8</v>
      </c>
      <c r="F458" s="8" t="s">
        <v>917</v>
      </c>
      <c r="G458" s="8" t="s">
        <v>20</v>
      </c>
      <c r="H458" s="68">
        <v>1</v>
      </c>
      <c r="I458" s="10">
        <v>15</v>
      </c>
      <c r="J458" s="8" t="s">
        <v>18</v>
      </c>
      <c r="K458" s="35"/>
      <c r="L458" s="35"/>
      <c r="M458" s="35"/>
      <c r="N458" s="35"/>
      <c r="O458" s="31">
        <f t="shared" si="60"/>
        <v>-1</v>
      </c>
      <c r="P458" s="31">
        <f t="shared" si="61"/>
        <v>-1</v>
      </c>
      <c r="Q458" s="31">
        <f t="shared" si="62"/>
        <v>-1</v>
      </c>
      <c r="R458" s="39">
        <f t="shared" si="63"/>
        <v>-1</v>
      </c>
      <c r="S458" s="33">
        <f t="shared" si="64"/>
        <v>190.89000000000001</v>
      </c>
      <c r="T458" s="33">
        <f t="shared" si="64"/>
        <v>51.039999999999992</v>
      </c>
      <c r="U458" s="33">
        <f t="shared" si="64"/>
        <v>88.299999999999983</v>
      </c>
      <c r="V458" s="33">
        <f t="shared" si="64"/>
        <v>162.47999999999988</v>
      </c>
      <c r="W458" s="4" t="s">
        <v>914</v>
      </c>
    </row>
    <row r="459" spans="1:23" s="4" customFormat="1" ht="15" customHeight="1" x14ac:dyDescent="0.25">
      <c r="A459" s="1"/>
      <c r="B459" s="16">
        <v>44324</v>
      </c>
      <c r="C459" s="8" t="s">
        <v>15</v>
      </c>
      <c r="D459" s="8" t="s">
        <v>67</v>
      </c>
      <c r="E459" s="9">
        <v>2</v>
      </c>
      <c r="F459" s="8" t="s">
        <v>919</v>
      </c>
      <c r="G459" s="8" t="s">
        <v>20</v>
      </c>
      <c r="H459" s="68">
        <v>1</v>
      </c>
      <c r="I459" s="10">
        <v>4.0199999999999996</v>
      </c>
      <c r="J459" s="8" t="s">
        <v>5</v>
      </c>
      <c r="K459" s="35"/>
      <c r="L459" s="35"/>
      <c r="M459" s="35"/>
      <c r="N459" s="35"/>
      <c r="O459" s="31">
        <f t="shared" si="60"/>
        <v>-1</v>
      </c>
      <c r="P459" s="31">
        <f t="shared" si="61"/>
        <v>-1</v>
      </c>
      <c r="Q459" s="31">
        <f t="shared" si="62"/>
        <v>-1</v>
      </c>
      <c r="R459" s="39">
        <f t="shared" si="63"/>
        <v>-1</v>
      </c>
      <c r="S459" s="33">
        <f t="shared" si="64"/>
        <v>189.89000000000001</v>
      </c>
      <c r="T459" s="33">
        <f t="shared" si="64"/>
        <v>50.039999999999992</v>
      </c>
      <c r="U459" s="33">
        <f t="shared" si="64"/>
        <v>87.299999999999983</v>
      </c>
      <c r="V459" s="33">
        <f t="shared" si="64"/>
        <v>161.47999999999988</v>
      </c>
      <c r="W459" s="4" t="s">
        <v>918</v>
      </c>
    </row>
    <row r="460" spans="1:23" s="4" customFormat="1" ht="15" customHeight="1" x14ac:dyDescent="0.25">
      <c r="A460" s="1"/>
      <c r="B460" s="16">
        <v>44324</v>
      </c>
      <c r="C460" s="8" t="s">
        <v>15</v>
      </c>
      <c r="D460" s="8" t="s">
        <v>67</v>
      </c>
      <c r="E460" s="9">
        <v>2</v>
      </c>
      <c r="F460" s="8" t="s">
        <v>919</v>
      </c>
      <c r="G460" s="8" t="s">
        <v>21</v>
      </c>
      <c r="H460" s="68">
        <v>1</v>
      </c>
      <c r="I460" s="10">
        <v>4.0199999999999996</v>
      </c>
      <c r="J460" s="8" t="s">
        <v>5</v>
      </c>
      <c r="K460" s="35">
        <v>2.85</v>
      </c>
      <c r="L460" s="35">
        <v>2.2000000000000002</v>
      </c>
      <c r="M460" s="35"/>
      <c r="N460" s="35">
        <v>2.61</v>
      </c>
      <c r="O460" s="31">
        <f t="shared" si="60"/>
        <v>1.85</v>
      </c>
      <c r="P460" s="31">
        <f t="shared" si="61"/>
        <v>1.2000000000000002</v>
      </c>
      <c r="Q460" s="31">
        <f t="shared" si="62"/>
        <v>1.6099999999999999</v>
      </c>
      <c r="R460" s="39">
        <f t="shared" si="63"/>
        <v>1.6099999999999999</v>
      </c>
      <c r="S460" s="33">
        <f t="shared" si="64"/>
        <v>191.74</v>
      </c>
      <c r="T460" s="33">
        <f t="shared" si="64"/>
        <v>51.239999999999995</v>
      </c>
      <c r="U460" s="33">
        <f t="shared" si="64"/>
        <v>88.909999999999982</v>
      </c>
      <c r="V460" s="33">
        <f t="shared" si="64"/>
        <v>163.08999999999989</v>
      </c>
      <c r="W460" s="4" t="s">
        <v>918</v>
      </c>
    </row>
    <row r="461" spans="1:23" s="4" customFormat="1" ht="15" customHeight="1" x14ac:dyDescent="0.25">
      <c r="A461" s="1"/>
      <c r="B461" s="16">
        <v>44324</v>
      </c>
      <c r="C461" s="8" t="s">
        <v>15</v>
      </c>
      <c r="D461" s="8" t="s">
        <v>67</v>
      </c>
      <c r="E461" s="9">
        <v>3</v>
      </c>
      <c r="F461" s="8" t="s">
        <v>921</v>
      </c>
      <c r="G461" s="8" t="s">
        <v>20</v>
      </c>
      <c r="H461" s="68">
        <v>1</v>
      </c>
      <c r="I461" s="10">
        <v>6.79</v>
      </c>
      <c r="J461" s="8" t="s">
        <v>18</v>
      </c>
      <c r="K461" s="35"/>
      <c r="L461" s="35"/>
      <c r="M461" s="35"/>
      <c r="N461" s="35"/>
      <c r="O461" s="31">
        <f t="shared" si="60"/>
        <v>-1</v>
      </c>
      <c r="P461" s="31">
        <f t="shared" si="61"/>
        <v>-1</v>
      </c>
      <c r="Q461" s="31">
        <f t="shared" si="62"/>
        <v>-1</v>
      </c>
      <c r="R461" s="39">
        <f t="shared" si="63"/>
        <v>-1</v>
      </c>
      <c r="S461" s="33">
        <f t="shared" si="64"/>
        <v>190.74</v>
      </c>
      <c r="T461" s="33">
        <f t="shared" si="64"/>
        <v>50.239999999999995</v>
      </c>
      <c r="U461" s="33">
        <f t="shared" si="64"/>
        <v>87.909999999999982</v>
      </c>
      <c r="V461" s="33">
        <f t="shared" si="64"/>
        <v>162.08999999999989</v>
      </c>
      <c r="W461" s="4" t="s">
        <v>920</v>
      </c>
    </row>
    <row r="462" spans="1:23" s="4" customFormat="1" ht="15" customHeight="1" x14ac:dyDescent="0.25">
      <c r="A462" s="1"/>
      <c r="B462" s="16">
        <v>44324</v>
      </c>
      <c r="C462" s="8" t="s">
        <v>15</v>
      </c>
      <c r="D462" s="8" t="s">
        <v>67</v>
      </c>
      <c r="E462" s="9">
        <v>3</v>
      </c>
      <c r="F462" s="8" t="s">
        <v>921</v>
      </c>
      <c r="G462" s="8" t="s">
        <v>21</v>
      </c>
      <c r="H462" s="68">
        <v>1</v>
      </c>
      <c r="I462" s="10">
        <v>6.79</v>
      </c>
      <c r="J462" s="8" t="s">
        <v>18</v>
      </c>
      <c r="K462" s="35"/>
      <c r="L462" s="35"/>
      <c r="M462" s="35"/>
      <c r="N462" s="35"/>
      <c r="O462" s="31">
        <f t="shared" si="60"/>
        <v>-1</v>
      </c>
      <c r="P462" s="31">
        <f t="shared" si="61"/>
        <v>-1</v>
      </c>
      <c r="Q462" s="31">
        <f t="shared" si="62"/>
        <v>-1</v>
      </c>
      <c r="R462" s="39">
        <f t="shared" si="63"/>
        <v>-1</v>
      </c>
      <c r="S462" s="33">
        <f t="shared" si="64"/>
        <v>189.74</v>
      </c>
      <c r="T462" s="33">
        <f t="shared" si="64"/>
        <v>49.239999999999995</v>
      </c>
      <c r="U462" s="33">
        <f t="shared" si="64"/>
        <v>86.909999999999982</v>
      </c>
      <c r="V462" s="33">
        <f t="shared" si="64"/>
        <v>161.08999999999989</v>
      </c>
      <c r="W462" s="4" t="s">
        <v>920</v>
      </c>
    </row>
    <row r="463" spans="1:23" s="4" customFormat="1" ht="15" customHeight="1" x14ac:dyDescent="0.25">
      <c r="A463" s="1"/>
      <c r="B463" s="16">
        <v>44324</v>
      </c>
      <c r="C463" s="8" t="s">
        <v>15</v>
      </c>
      <c r="D463" s="8" t="s">
        <v>67</v>
      </c>
      <c r="E463" s="9">
        <v>7</v>
      </c>
      <c r="F463" s="8" t="s">
        <v>923</v>
      </c>
      <c r="G463" s="8" t="s">
        <v>20</v>
      </c>
      <c r="H463" s="68">
        <v>4</v>
      </c>
      <c r="I463" s="10">
        <v>2.71</v>
      </c>
      <c r="J463" s="8" t="s">
        <v>6</v>
      </c>
      <c r="K463" s="35">
        <v>3.8</v>
      </c>
      <c r="L463" s="35">
        <v>3.8</v>
      </c>
      <c r="M463" s="35">
        <v>3.3</v>
      </c>
      <c r="N463" s="35">
        <v>3.68</v>
      </c>
      <c r="O463" s="31">
        <f t="shared" si="60"/>
        <v>11.2</v>
      </c>
      <c r="P463" s="31">
        <f t="shared" si="61"/>
        <v>11.2</v>
      </c>
      <c r="Q463" s="31">
        <f t="shared" si="62"/>
        <v>9.1999999999999993</v>
      </c>
      <c r="R463" s="39">
        <f t="shared" si="63"/>
        <v>10.72</v>
      </c>
      <c r="S463" s="33">
        <f t="shared" si="64"/>
        <v>200.94</v>
      </c>
      <c r="T463" s="33">
        <f t="shared" si="64"/>
        <v>60.44</v>
      </c>
      <c r="U463" s="33">
        <f t="shared" si="64"/>
        <v>96.109999999999985</v>
      </c>
      <c r="V463" s="33">
        <f t="shared" si="64"/>
        <v>171.80999999999989</v>
      </c>
      <c r="W463" s="4" t="s">
        <v>922</v>
      </c>
    </row>
    <row r="464" spans="1:23" s="4" customFormat="1" ht="15" customHeight="1" x14ac:dyDescent="0.25">
      <c r="A464" s="1"/>
      <c r="B464" s="16">
        <v>44325</v>
      </c>
      <c r="C464" s="8" t="s">
        <v>24</v>
      </c>
      <c r="D464" s="8" t="s">
        <v>25</v>
      </c>
      <c r="E464" s="9">
        <v>6</v>
      </c>
      <c r="F464" s="8" t="s">
        <v>936</v>
      </c>
      <c r="G464" s="8" t="s">
        <v>21</v>
      </c>
      <c r="H464" s="68">
        <v>1</v>
      </c>
      <c r="I464" s="10">
        <v>9.3800000000000008</v>
      </c>
      <c r="J464" s="8" t="s">
        <v>5</v>
      </c>
      <c r="K464" s="35">
        <v>5</v>
      </c>
      <c r="L464" s="35">
        <v>3.7</v>
      </c>
      <c r="M464" s="35"/>
      <c r="N464" s="35">
        <v>4.0199999999999996</v>
      </c>
      <c r="O464" s="31">
        <f t="shared" si="60"/>
        <v>4</v>
      </c>
      <c r="P464" s="31">
        <f t="shared" si="61"/>
        <v>2.7</v>
      </c>
      <c r="Q464" s="31">
        <f t="shared" si="62"/>
        <v>3.0199999999999996</v>
      </c>
      <c r="R464" s="39">
        <f t="shared" si="63"/>
        <v>3.0199999999999996</v>
      </c>
      <c r="S464" s="33">
        <f t="shared" si="64"/>
        <v>204.94</v>
      </c>
      <c r="T464" s="33">
        <f t="shared" si="64"/>
        <v>63.14</v>
      </c>
      <c r="U464" s="33">
        <f t="shared" si="64"/>
        <v>99.129999999999981</v>
      </c>
      <c r="V464" s="33">
        <f t="shared" si="64"/>
        <v>174.8299999999999</v>
      </c>
      <c r="W464" s="4" t="s">
        <v>935</v>
      </c>
    </row>
    <row r="465" spans="1:23" s="4" customFormat="1" ht="15" customHeight="1" x14ac:dyDescent="0.25">
      <c r="A465" s="1"/>
      <c r="B465" s="16">
        <v>44325</v>
      </c>
      <c r="C465" s="8" t="s">
        <v>24</v>
      </c>
      <c r="D465" s="8" t="s">
        <v>25</v>
      </c>
      <c r="E465" s="9">
        <v>8</v>
      </c>
      <c r="F465" s="8" t="s">
        <v>938</v>
      </c>
      <c r="G465" s="8" t="s">
        <v>21</v>
      </c>
      <c r="H465" s="68">
        <v>2</v>
      </c>
      <c r="I465" s="10">
        <v>14</v>
      </c>
      <c r="J465" s="8" t="s">
        <v>18</v>
      </c>
      <c r="K465" s="35"/>
      <c r="L465" s="35"/>
      <c r="M465" s="35"/>
      <c r="N465" s="35"/>
      <c r="O465" s="31">
        <f t="shared" si="60"/>
        <v>-2</v>
      </c>
      <c r="P465" s="31">
        <f t="shared" si="61"/>
        <v>-2</v>
      </c>
      <c r="Q465" s="31">
        <f t="shared" si="62"/>
        <v>-2</v>
      </c>
      <c r="R465" s="39">
        <f t="shared" si="63"/>
        <v>-2</v>
      </c>
      <c r="S465" s="33">
        <f t="shared" si="64"/>
        <v>202.94</v>
      </c>
      <c r="T465" s="33">
        <f t="shared" si="64"/>
        <v>61.14</v>
      </c>
      <c r="U465" s="33">
        <f t="shared" si="64"/>
        <v>97.129999999999981</v>
      </c>
      <c r="V465" s="33">
        <f t="shared" si="64"/>
        <v>172.8299999999999</v>
      </c>
      <c r="W465" s="4" t="s">
        <v>937</v>
      </c>
    </row>
    <row r="466" spans="1:23" s="4" customFormat="1" ht="15" customHeight="1" x14ac:dyDescent="0.25">
      <c r="A466" s="1"/>
      <c r="B466" s="16">
        <v>44325</v>
      </c>
      <c r="C466" s="8" t="s">
        <v>24</v>
      </c>
      <c r="D466" s="8" t="s">
        <v>25</v>
      </c>
      <c r="E466" s="9">
        <v>9</v>
      </c>
      <c r="F466" s="8" t="s">
        <v>940</v>
      </c>
      <c r="G466" s="8" t="s">
        <v>20</v>
      </c>
      <c r="H466" s="68">
        <v>1</v>
      </c>
      <c r="I466" s="10">
        <v>5.08</v>
      </c>
      <c r="J466" s="8" t="s">
        <v>23</v>
      </c>
      <c r="K466" s="35"/>
      <c r="L466" s="35"/>
      <c r="M466" s="35"/>
      <c r="N466" s="35"/>
      <c r="O466" s="31">
        <f t="shared" si="60"/>
        <v>-1</v>
      </c>
      <c r="P466" s="31">
        <f t="shared" si="61"/>
        <v>-1</v>
      </c>
      <c r="Q466" s="31">
        <f t="shared" si="62"/>
        <v>-1</v>
      </c>
      <c r="R466" s="39">
        <f t="shared" si="63"/>
        <v>-1</v>
      </c>
      <c r="S466" s="33">
        <f t="shared" si="64"/>
        <v>201.94</v>
      </c>
      <c r="T466" s="33">
        <f t="shared" si="64"/>
        <v>60.14</v>
      </c>
      <c r="U466" s="33">
        <f t="shared" si="64"/>
        <v>96.129999999999981</v>
      </c>
      <c r="V466" s="33">
        <f t="shared" si="64"/>
        <v>171.8299999999999</v>
      </c>
      <c r="W466" s="4" t="s">
        <v>939</v>
      </c>
    </row>
    <row r="467" spans="1:23" s="4" customFormat="1" ht="15" customHeight="1" x14ac:dyDescent="0.25">
      <c r="A467" s="1"/>
      <c r="B467" s="16">
        <v>44325</v>
      </c>
      <c r="C467" s="8" t="s">
        <v>24</v>
      </c>
      <c r="D467" s="8" t="s">
        <v>25</v>
      </c>
      <c r="E467" s="9">
        <v>9</v>
      </c>
      <c r="F467" s="8" t="s">
        <v>224</v>
      </c>
      <c r="G467" s="8" t="s">
        <v>20</v>
      </c>
      <c r="H467" s="68">
        <v>1</v>
      </c>
      <c r="I467" s="10">
        <v>11</v>
      </c>
      <c r="J467" s="8" t="s">
        <v>6</v>
      </c>
      <c r="K467" s="35">
        <v>11</v>
      </c>
      <c r="L467" s="35">
        <v>7.6</v>
      </c>
      <c r="M467" s="35">
        <v>10</v>
      </c>
      <c r="N467" s="35">
        <v>6.27</v>
      </c>
      <c r="O467" s="31">
        <f t="shared" si="60"/>
        <v>10</v>
      </c>
      <c r="P467" s="31">
        <f t="shared" si="61"/>
        <v>6.6</v>
      </c>
      <c r="Q467" s="31">
        <f t="shared" si="62"/>
        <v>9</v>
      </c>
      <c r="R467" s="39">
        <f t="shared" si="63"/>
        <v>5.27</v>
      </c>
      <c r="S467" s="33">
        <f t="shared" si="64"/>
        <v>211.94</v>
      </c>
      <c r="T467" s="33">
        <f t="shared" si="64"/>
        <v>66.739999999999995</v>
      </c>
      <c r="U467" s="33">
        <f t="shared" si="64"/>
        <v>105.12999999999998</v>
      </c>
      <c r="V467" s="33">
        <f t="shared" si="64"/>
        <v>177.09999999999991</v>
      </c>
      <c r="W467" s="4" t="s">
        <v>939</v>
      </c>
    </row>
    <row r="468" spans="1:23" s="4" customFormat="1" ht="15" customHeight="1" x14ac:dyDescent="0.25">
      <c r="A468" s="1"/>
      <c r="B468" s="16">
        <v>44328</v>
      </c>
      <c r="C468" s="8" t="s">
        <v>17</v>
      </c>
      <c r="D468" s="8" t="s">
        <v>27</v>
      </c>
      <c r="E468" s="9">
        <v>5</v>
      </c>
      <c r="F468" s="8" t="s">
        <v>944</v>
      </c>
      <c r="G468" s="8" t="s">
        <v>20</v>
      </c>
      <c r="H468" s="68">
        <v>1</v>
      </c>
      <c r="I468" s="10">
        <v>2.16</v>
      </c>
      <c r="J468" s="8" t="s">
        <v>5</v>
      </c>
      <c r="K468" s="35"/>
      <c r="L468" s="35"/>
      <c r="M468" s="35"/>
      <c r="N468" s="35"/>
      <c r="O468" s="31">
        <f t="shared" si="60"/>
        <v>-1</v>
      </c>
      <c r="P468" s="31">
        <f t="shared" si="61"/>
        <v>-1</v>
      </c>
      <c r="Q468" s="31">
        <f t="shared" si="62"/>
        <v>-1</v>
      </c>
      <c r="R468" s="39">
        <f t="shared" si="63"/>
        <v>-1</v>
      </c>
      <c r="S468" s="33">
        <f t="shared" si="64"/>
        <v>210.94</v>
      </c>
      <c r="T468" s="33">
        <f t="shared" si="64"/>
        <v>65.739999999999995</v>
      </c>
      <c r="U468" s="33">
        <f t="shared" si="64"/>
        <v>104.12999999999998</v>
      </c>
      <c r="V468" s="33">
        <f t="shared" si="64"/>
        <v>176.09999999999991</v>
      </c>
      <c r="W468" s="4" t="s">
        <v>943</v>
      </c>
    </row>
    <row r="469" spans="1:23" s="4" customFormat="1" ht="15" customHeight="1" x14ac:dyDescent="0.25">
      <c r="A469" s="1"/>
      <c r="B469" s="16">
        <v>44328</v>
      </c>
      <c r="C469" s="8" t="s">
        <v>17</v>
      </c>
      <c r="D469" s="8" t="s">
        <v>27</v>
      </c>
      <c r="E469" s="9">
        <v>7</v>
      </c>
      <c r="F469" s="8" t="s">
        <v>942</v>
      </c>
      <c r="G469" s="8" t="s">
        <v>20</v>
      </c>
      <c r="H469" s="68">
        <v>1</v>
      </c>
      <c r="I469" s="10">
        <v>2.5</v>
      </c>
      <c r="J469" s="8" t="s">
        <v>23</v>
      </c>
      <c r="K469" s="35"/>
      <c r="L469" s="35"/>
      <c r="M469" s="35"/>
      <c r="N469" s="35"/>
      <c r="O469" s="31">
        <f t="shared" si="60"/>
        <v>-1</v>
      </c>
      <c r="P469" s="31">
        <f t="shared" si="61"/>
        <v>-1</v>
      </c>
      <c r="Q469" s="31">
        <f t="shared" si="62"/>
        <v>-1</v>
      </c>
      <c r="R469" s="39">
        <f t="shared" si="63"/>
        <v>-1</v>
      </c>
      <c r="S469" s="33">
        <f t="shared" si="64"/>
        <v>209.94</v>
      </c>
      <c r="T469" s="33">
        <f t="shared" si="64"/>
        <v>64.739999999999995</v>
      </c>
      <c r="U469" s="33">
        <f t="shared" si="64"/>
        <v>103.12999999999998</v>
      </c>
      <c r="V469" s="33">
        <f t="shared" si="64"/>
        <v>175.09999999999991</v>
      </c>
      <c r="W469" s="4" t="s">
        <v>941</v>
      </c>
    </row>
    <row r="470" spans="1:23" s="4" customFormat="1" ht="15" customHeight="1" x14ac:dyDescent="0.25">
      <c r="A470" s="1"/>
      <c r="B470" s="16">
        <v>44330</v>
      </c>
      <c r="C470" s="8" t="s">
        <v>40</v>
      </c>
      <c r="D470" s="8" t="s">
        <v>946</v>
      </c>
      <c r="E470" s="9">
        <v>1</v>
      </c>
      <c r="F470" s="8" t="s">
        <v>947</v>
      </c>
      <c r="G470" s="8" t="s">
        <v>20</v>
      </c>
      <c r="H470" s="68">
        <v>1</v>
      </c>
      <c r="I470" s="10">
        <v>5.6</v>
      </c>
      <c r="J470" s="8" t="s">
        <v>18</v>
      </c>
      <c r="K470" s="35"/>
      <c r="L470" s="35"/>
      <c r="M470" s="35"/>
      <c r="N470" s="35"/>
      <c r="O470" s="31">
        <f t="shared" si="60"/>
        <v>-1</v>
      </c>
      <c r="P470" s="31">
        <f t="shared" si="61"/>
        <v>-1</v>
      </c>
      <c r="Q470" s="31">
        <f t="shared" si="62"/>
        <v>-1</v>
      </c>
      <c r="R470" s="39">
        <f t="shared" si="63"/>
        <v>-1</v>
      </c>
      <c r="S470" s="33">
        <f t="shared" si="64"/>
        <v>208.94</v>
      </c>
      <c r="T470" s="33">
        <f t="shared" si="64"/>
        <v>63.739999999999995</v>
      </c>
      <c r="U470" s="33">
        <f t="shared" si="64"/>
        <v>102.12999999999998</v>
      </c>
      <c r="V470" s="33">
        <f t="shared" si="64"/>
        <v>174.09999999999991</v>
      </c>
      <c r="W470" s="4" t="s">
        <v>945</v>
      </c>
    </row>
    <row r="471" spans="1:23" s="4" customFormat="1" ht="15" customHeight="1" x14ac:dyDescent="0.25">
      <c r="A471" s="1"/>
      <c r="B471" s="16">
        <v>44330</v>
      </c>
      <c r="C471" s="8" t="s">
        <v>40</v>
      </c>
      <c r="D471" s="8" t="s">
        <v>946</v>
      </c>
      <c r="E471" s="9">
        <v>4</v>
      </c>
      <c r="F471" s="8" t="s">
        <v>949</v>
      </c>
      <c r="G471" s="8" t="s">
        <v>20</v>
      </c>
      <c r="H471" s="68">
        <v>1</v>
      </c>
      <c r="I471" s="10">
        <v>5.42</v>
      </c>
      <c r="J471" s="8" t="s">
        <v>18</v>
      </c>
      <c r="K471" s="35"/>
      <c r="L471" s="35"/>
      <c r="M471" s="35"/>
      <c r="N471" s="35"/>
      <c r="O471" s="31">
        <f t="shared" si="60"/>
        <v>-1</v>
      </c>
      <c r="P471" s="31">
        <f t="shared" si="61"/>
        <v>-1</v>
      </c>
      <c r="Q471" s="31">
        <f t="shared" si="62"/>
        <v>-1</v>
      </c>
      <c r="R471" s="39">
        <f t="shared" si="63"/>
        <v>-1</v>
      </c>
      <c r="S471" s="33">
        <f t="shared" si="64"/>
        <v>207.94</v>
      </c>
      <c r="T471" s="33">
        <f t="shared" si="64"/>
        <v>62.739999999999995</v>
      </c>
      <c r="U471" s="33">
        <f t="shared" si="64"/>
        <v>101.12999999999998</v>
      </c>
      <c r="V471" s="33">
        <f t="shared" si="64"/>
        <v>173.09999999999991</v>
      </c>
      <c r="W471" s="4" t="s">
        <v>948</v>
      </c>
    </row>
    <row r="472" spans="1:23" s="4" customFormat="1" ht="15" customHeight="1" x14ac:dyDescent="0.25">
      <c r="A472" s="1"/>
      <c r="B472" s="16">
        <v>44330</v>
      </c>
      <c r="C472" s="8" t="s">
        <v>40</v>
      </c>
      <c r="D472" s="8" t="s">
        <v>946</v>
      </c>
      <c r="E472" s="9">
        <v>4</v>
      </c>
      <c r="F472" s="8" t="s">
        <v>950</v>
      </c>
      <c r="G472" s="8" t="s">
        <v>20</v>
      </c>
      <c r="H472" s="68">
        <v>1</v>
      </c>
      <c r="I472" s="10">
        <v>5.74</v>
      </c>
      <c r="J472" s="8" t="s">
        <v>18</v>
      </c>
      <c r="K472" s="35"/>
      <c r="L472" s="35"/>
      <c r="M472" s="35"/>
      <c r="N472" s="35"/>
      <c r="O472" s="31">
        <f t="shared" si="60"/>
        <v>-1</v>
      </c>
      <c r="P472" s="31">
        <f t="shared" si="61"/>
        <v>-1</v>
      </c>
      <c r="Q472" s="31">
        <f t="shared" si="62"/>
        <v>-1</v>
      </c>
      <c r="R472" s="39">
        <f t="shared" si="63"/>
        <v>-1</v>
      </c>
      <c r="S472" s="33">
        <f t="shared" si="64"/>
        <v>206.94</v>
      </c>
      <c r="T472" s="33">
        <f t="shared" si="64"/>
        <v>61.739999999999995</v>
      </c>
      <c r="U472" s="33">
        <f t="shared" si="64"/>
        <v>100.12999999999998</v>
      </c>
      <c r="V472" s="33">
        <f t="shared" si="64"/>
        <v>172.09999999999991</v>
      </c>
      <c r="W472" s="4" t="s">
        <v>948</v>
      </c>
    </row>
    <row r="473" spans="1:23" s="4" customFormat="1" ht="15" customHeight="1" x14ac:dyDescent="0.25">
      <c r="A473" s="1"/>
      <c r="B473" s="16">
        <v>44330</v>
      </c>
      <c r="C473" s="8" t="s">
        <v>40</v>
      </c>
      <c r="D473" s="8" t="s">
        <v>946</v>
      </c>
      <c r="E473" s="9">
        <v>5</v>
      </c>
      <c r="F473" s="8" t="s">
        <v>952</v>
      </c>
      <c r="G473" s="8" t="s">
        <v>20</v>
      </c>
      <c r="H473" s="68">
        <v>1</v>
      </c>
      <c r="I473" s="10">
        <v>3.32</v>
      </c>
      <c r="J473" s="8" t="s">
        <v>23</v>
      </c>
      <c r="K473" s="35"/>
      <c r="L473" s="35"/>
      <c r="M473" s="35"/>
      <c r="N473" s="35"/>
      <c r="O473" s="31">
        <f t="shared" si="60"/>
        <v>-1</v>
      </c>
      <c r="P473" s="31">
        <f t="shared" si="61"/>
        <v>-1</v>
      </c>
      <c r="Q473" s="31">
        <f t="shared" si="62"/>
        <v>-1</v>
      </c>
      <c r="R473" s="39">
        <f t="shared" si="63"/>
        <v>-1</v>
      </c>
      <c r="S473" s="33">
        <f t="shared" ref="S473:V488" si="65">O473+S472</f>
        <v>205.94</v>
      </c>
      <c r="T473" s="33">
        <f t="shared" si="65"/>
        <v>60.739999999999995</v>
      </c>
      <c r="U473" s="33">
        <f t="shared" si="65"/>
        <v>99.129999999999981</v>
      </c>
      <c r="V473" s="33">
        <f t="shared" si="65"/>
        <v>171.09999999999991</v>
      </c>
      <c r="W473" s="4" t="s">
        <v>951</v>
      </c>
    </row>
    <row r="474" spans="1:23" s="4" customFormat="1" ht="15" customHeight="1" x14ac:dyDescent="0.25">
      <c r="A474" s="1"/>
      <c r="B474" s="16">
        <v>44330</v>
      </c>
      <c r="C474" s="8" t="s">
        <v>40</v>
      </c>
      <c r="D474" s="8" t="s">
        <v>946</v>
      </c>
      <c r="E474" s="9">
        <v>6</v>
      </c>
      <c r="F474" s="8" t="s">
        <v>954</v>
      </c>
      <c r="G474" s="8" t="s">
        <v>20</v>
      </c>
      <c r="H474" s="68">
        <v>1</v>
      </c>
      <c r="I474" s="10">
        <v>3</v>
      </c>
      <c r="J474" s="8" t="s">
        <v>18</v>
      </c>
      <c r="K474" s="35"/>
      <c r="L474" s="35"/>
      <c r="M474" s="35"/>
      <c r="N474" s="35"/>
      <c r="O474" s="31">
        <f t="shared" si="60"/>
        <v>-1</v>
      </c>
      <c r="P474" s="31">
        <f t="shared" si="61"/>
        <v>-1</v>
      </c>
      <c r="Q474" s="31">
        <f t="shared" si="62"/>
        <v>-1</v>
      </c>
      <c r="R474" s="39">
        <f t="shared" si="63"/>
        <v>-1</v>
      </c>
      <c r="S474" s="33">
        <f t="shared" si="65"/>
        <v>204.94</v>
      </c>
      <c r="T474" s="33">
        <f t="shared" si="65"/>
        <v>59.739999999999995</v>
      </c>
      <c r="U474" s="33">
        <f t="shared" si="65"/>
        <v>98.129999999999981</v>
      </c>
      <c r="V474" s="33">
        <f t="shared" si="65"/>
        <v>170.09999999999991</v>
      </c>
      <c r="W474" s="4" t="s">
        <v>953</v>
      </c>
    </row>
    <row r="475" spans="1:23" s="4" customFormat="1" ht="15" customHeight="1" x14ac:dyDescent="0.25">
      <c r="A475" s="1"/>
      <c r="B475" s="16">
        <v>44330</v>
      </c>
      <c r="C475" s="8" t="s">
        <v>40</v>
      </c>
      <c r="D475" s="8" t="s">
        <v>946</v>
      </c>
      <c r="E475" s="9">
        <v>7</v>
      </c>
      <c r="F475" s="8" t="s">
        <v>956</v>
      </c>
      <c r="G475" s="8" t="s">
        <v>20</v>
      </c>
      <c r="H475" s="68">
        <v>2</v>
      </c>
      <c r="I475" s="10">
        <v>2.31</v>
      </c>
      <c r="J475" s="8" t="s">
        <v>5</v>
      </c>
      <c r="K475" s="35"/>
      <c r="L475" s="35"/>
      <c r="M475" s="35"/>
      <c r="N475" s="35"/>
      <c r="O475" s="31">
        <f t="shared" si="60"/>
        <v>-2</v>
      </c>
      <c r="P475" s="31">
        <f t="shared" si="61"/>
        <v>-2</v>
      </c>
      <c r="Q475" s="31">
        <f t="shared" si="62"/>
        <v>-2</v>
      </c>
      <c r="R475" s="39">
        <f t="shared" si="63"/>
        <v>-2</v>
      </c>
      <c r="S475" s="33">
        <f t="shared" si="65"/>
        <v>202.94</v>
      </c>
      <c r="T475" s="33">
        <f t="shared" si="65"/>
        <v>57.739999999999995</v>
      </c>
      <c r="U475" s="33">
        <f t="shared" si="65"/>
        <v>96.129999999999981</v>
      </c>
      <c r="V475" s="33">
        <f t="shared" si="65"/>
        <v>168.09999999999991</v>
      </c>
      <c r="W475" s="4" t="s">
        <v>955</v>
      </c>
    </row>
    <row r="476" spans="1:23" s="4" customFormat="1" ht="15" customHeight="1" x14ac:dyDescent="0.25">
      <c r="A476" s="1"/>
      <c r="B476" s="16">
        <v>44330</v>
      </c>
      <c r="C476" s="8" t="s">
        <v>40</v>
      </c>
      <c r="D476" s="8" t="s">
        <v>946</v>
      </c>
      <c r="E476" s="9">
        <v>7</v>
      </c>
      <c r="F476" s="8" t="s">
        <v>957</v>
      </c>
      <c r="G476" s="8" t="s">
        <v>20</v>
      </c>
      <c r="H476" s="68">
        <v>0.1</v>
      </c>
      <c r="I476" s="10">
        <v>22</v>
      </c>
      <c r="J476" s="8" t="s">
        <v>6</v>
      </c>
      <c r="K476" s="35">
        <v>31</v>
      </c>
      <c r="L476" s="35">
        <v>19.5</v>
      </c>
      <c r="M476" s="35">
        <v>19</v>
      </c>
      <c r="N476" s="35">
        <v>20.7</v>
      </c>
      <c r="O476" s="31">
        <f t="shared" si="60"/>
        <v>3</v>
      </c>
      <c r="P476" s="31">
        <f t="shared" si="61"/>
        <v>1.85</v>
      </c>
      <c r="Q476" s="31">
        <f t="shared" si="62"/>
        <v>1.8</v>
      </c>
      <c r="R476" s="39">
        <f t="shared" si="63"/>
        <v>1.9699999999999998</v>
      </c>
      <c r="S476" s="33">
        <f t="shared" si="65"/>
        <v>205.94</v>
      </c>
      <c r="T476" s="33">
        <f t="shared" si="65"/>
        <v>59.589999999999996</v>
      </c>
      <c r="U476" s="33">
        <f t="shared" si="65"/>
        <v>97.929999999999978</v>
      </c>
      <c r="V476" s="33">
        <f t="shared" si="65"/>
        <v>170.06999999999991</v>
      </c>
      <c r="W476" s="4" t="s">
        <v>955</v>
      </c>
    </row>
    <row r="477" spans="1:23" s="4" customFormat="1" ht="15" customHeight="1" x14ac:dyDescent="0.25">
      <c r="A477" s="1"/>
      <c r="B477" s="16">
        <v>44331</v>
      </c>
      <c r="C477" s="8" t="s">
        <v>15</v>
      </c>
      <c r="D477" s="8" t="s">
        <v>39</v>
      </c>
      <c r="E477" s="9">
        <v>3</v>
      </c>
      <c r="F477" s="8" t="s">
        <v>973</v>
      </c>
      <c r="G477" s="8" t="s">
        <v>20</v>
      </c>
      <c r="H477" s="68">
        <v>1</v>
      </c>
      <c r="I477" s="10">
        <v>8.73</v>
      </c>
      <c r="J477" s="8" t="s">
        <v>5</v>
      </c>
      <c r="K477" s="35"/>
      <c r="L477" s="35"/>
      <c r="M477" s="35"/>
      <c r="N477" s="35"/>
      <c r="O477" s="31">
        <f t="shared" si="60"/>
        <v>-1</v>
      </c>
      <c r="P477" s="31">
        <f t="shared" si="61"/>
        <v>-1</v>
      </c>
      <c r="Q477" s="31">
        <f t="shared" si="62"/>
        <v>-1</v>
      </c>
      <c r="R477" s="39">
        <f t="shared" si="63"/>
        <v>-1</v>
      </c>
      <c r="S477" s="33">
        <f t="shared" si="65"/>
        <v>204.94</v>
      </c>
      <c r="T477" s="33">
        <f t="shared" si="65"/>
        <v>58.589999999999996</v>
      </c>
      <c r="U477" s="33">
        <f t="shared" si="65"/>
        <v>96.929999999999978</v>
      </c>
      <c r="V477" s="33">
        <f t="shared" si="65"/>
        <v>169.06999999999991</v>
      </c>
      <c r="W477" s="4" t="s">
        <v>972</v>
      </c>
    </row>
    <row r="478" spans="1:23" s="4" customFormat="1" ht="15" customHeight="1" x14ac:dyDescent="0.25">
      <c r="A478" s="1"/>
      <c r="B478" s="16">
        <v>44331</v>
      </c>
      <c r="C478" s="8" t="s">
        <v>15</v>
      </c>
      <c r="D478" s="8" t="s">
        <v>39</v>
      </c>
      <c r="E478" s="9">
        <v>3</v>
      </c>
      <c r="F478" s="8" t="s">
        <v>973</v>
      </c>
      <c r="G478" s="8" t="s">
        <v>21</v>
      </c>
      <c r="H478" s="68">
        <v>1</v>
      </c>
      <c r="I478" s="10">
        <v>8.73</v>
      </c>
      <c r="J478" s="8" t="s">
        <v>5</v>
      </c>
      <c r="K478" s="35">
        <v>3.25</v>
      </c>
      <c r="L478" s="35">
        <v>4.0999999999999996</v>
      </c>
      <c r="M478" s="35"/>
      <c r="N478" s="35">
        <v>3.06</v>
      </c>
      <c r="O478" s="31">
        <f t="shared" si="60"/>
        <v>2.25</v>
      </c>
      <c r="P478" s="31">
        <f t="shared" si="61"/>
        <v>3.0999999999999996</v>
      </c>
      <c r="Q478" s="31">
        <f t="shared" si="62"/>
        <v>2.06</v>
      </c>
      <c r="R478" s="39">
        <f t="shared" si="63"/>
        <v>2.06</v>
      </c>
      <c r="S478" s="33">
        <f t="shared" si="65"/>
        <v>207.19</v>
      </c>
      <c r="T478" s="33">
        <f t="shared" si="65"/>
        <v>61.69</v>
      </c>
      <c r="U478" s="33">
        <f t="shared" si="65"/>
        <v>98.989999999999981</v>
      </c>
      <c r="V478" s="33">
        <f t="shared" si="65"/>
        <v>171.12999999999991</v>
      </c>
      <c r="W478" s="4" t="s">
        <v>972</v>
      </c>
    </row>
    <row r="479" spans="1:23" s="4" customFormat="1" ht="15" customHeight="1" x14ac:dyDescent="0.25">
      <c r="A479" s="1"/>
      <c r="B479" s="16">
        <v>44331</v>
      </c>
      <c r="C479" s="8" t="s">
        <v>15</v>
      </c>
      <c r="D479" s="8" t="s">
        <v>39</v>
      </c>
      <c r="E479" s="9">
        <v>6</v>
      </c>
      <c r="F479" s="8" t="s">
        <v>975</v>
      </c>
      <c r="G479" s="8" t="s">
        <v>20</v>
      </c>
      <c r="H479" s="68">
        <v>4</v>
      </c>
      <c r="I479" s="10">
        <v>2.14</v>
      </c>
      <c r="J479" s="8" t="s">
        <v>5</v>
      </c>
      <c r="K479" s="35"/>
      <c r="L479" s="35"/>
      <c r="M479" s="35"/>
      <c r="N479" s="35"/>
      <c r="O479" s="31">
        <f t="shared" si="60"/>
        <v>-4</v>
      </c>
      <c r="P479" s="31">
        <f t="shared" si="61"/>
        <v>-4</v>
      </c>
      <c r="Q479" s="31">
        <f t="shared" si="62"/>
        <v>-4</v>
      </c>
      <c r="R479" s="39">
        <f t="shared" si="63"/>
        <v>-4</v>
      </c>
      <c r="S479" s="33">
        <f t="shared" si="65"/>
        <v>203.19</v>
      </c>
      <c r="T479" s="33">
        <f t="shared" si="65"/>
        <v>57.69</v>
      </c>
      <c r="U479" s="33">
        <f t="shared" si="65"/>
        <v>94.989999999999981</v>
      </c>
      <c r="V479" s="33">
        <f t="shared" si="65"/>
        <v>167.12999999999991</v>
      </c>
      <c r="W479" s="4" t="s">
        <v>974</v>
      </c>
    </row>
    <row r="480" spans="1:23" s="4" customFormat="1" ht="15" customHeight="1" x14ac:dyDescent="0.25">
      <c r="A480" s="1"/>
      <c r="B480" s="16">
        <v>44331</v>
      </c>
      <c r="C480" s="8" t="s">
        <v>15</v>
      </c>
      <c r="D480" s="8" t="s">
        <v>39</v>
      </c>
      <c r="E480" s="9">
        <v>7</v>
      </c>
      <c r="F480" s="8" t="s">
        <v>977</v>
      </c>
      <c r="G480" s="8" t="s">
        <v>20</v>
      </c>
      <c r="H480" s="68">
        <v>4</v>
      </c>
      <c r="I480" s="10">
        <v>1.68</v>
      </c>
      <c r="J480" s="8" t="s">
        <v>6</v>
      </c>
      <c r="K480" s="35">
        <v>1.75</v>
      </c>
      <c r="L480" s="35">
        <v>1.6</v>
      </c>
      <c r="M480" s="35">
        <v>1.8</v>
      </c>
      <c r="N480" s="35">
        <v>1.83</v>
      </c>
      <c r="O480" s="31">
        <f t="shared" si="60"/>
        <v>3</v>
      </c>
      <c r="P480" s="31">
        <f t="shared" si="61"/>
        <v>2.4000000000000004</v>
      </c>
      <c r="Q480" s="31">
        <f t="shared" si="62"/>
        <v>3.2</v>
      </c>
      <c r="R480" s="39">
        <f t="shared" si="63"/>
        <v>3.3200000000000003</v>
      </c>
      <c r="S480" s="33">
        <f t="shared" si="65"/>
        <v>206.19</v>
      </c>
      <c r="T480" s="33">
        <f t="shared" si="65"/>
        <v>60.089999999999996</v>
      </c>
      <c r="U480" s="33">
        <f t="shared" si="65"/>
        <v>98.189999999999984</v>
      </c>
      <c r="V480" s="33">
        <f t="shared" si="65"/>
        <v>170.4499999999999</v>
      </c>
      <c r="W480" s="4" t="s">
        <v>976</v>
      </c>
    </row>
    <row r="481" spans="1:23" s="4" customFormat="1" ht="15" customHeight="1" x14ac:dyDescent="0.25">
      <c r="A481" s="1"/>
      <c r="B481" s="16">
        <v>44331</v>
      </c>
      <c r="C481" s="8" t="s">
        <v>15</v>
      </c>
      <c r="D481" s="8" t="s">
        <v>39</v>
      </c>
      <c r="E481" s="9">
        <v>8</v>
      </c>
      <c r="F481" s="8" t="s">
        <v>979</v>
      </c>
      <c r="G481" s="8" t="s">
        <v>20</v>
      </c>
      <c r="H481" s="68">
        <v>4</v>
      </c>
      <c r="I481" s="10">
        <v>2.61</v>
      </c>
      <c r="J481" s="8" t="s">
        <v>18</v>
      </c>
      <c r="K481" s="35"/>
      <c r="L481" s="35"/>
      <c r="M481" s="35"/>
      <c r="N481" s="35"/>
      <c r="O481" s="31">
        <f t="shared" si="60"/>
        <v>-4</v>
      </c>
      <c r="P481" s="31">
        <f t="shared" si="61"/>
        <v>-4</v>
      </c>
      <c r="Q481" s="31">
        <f t="shared" si="62"/>
        <v>-4</v>
      </c>
      <c r="R481" s="39">
        <f t="shared" si="63"/>
        <v>-4</v>
      </c>
      <c r="S481" s="33">
        <f t="shared" si="65"/>
        <v>202.19</v>
      </c>
      <c r="T481" s="33">
        <f t="shared" si="65"/>
        <v>56.089999999999996</v>
      </c>
      <c r="U481" s="33">
        <f t="shared" si="65"/>
        <v>94.189999999999984</v>
      </c>
      <c r="V481" s="33">
        <f t="shared" si="65"/>
        <v>166.4499999999999</v>
      </c>
      <c r="W481" s="4" t="s">
        <v>978</v>
      </c>
    </row>
    <row r="482" spans="1:23" s="4" customFormat="1" ht="15" customHeight="1" x14ac:dyDescent="0.25">
      <c r="A482" s="1"/>
      <c r="B482" s="16">
        <v>44331</v>
      </c>
      <c r="C482" s="8" t="s">
        <v>15</v>
      </c>
      <c r="D482" s="8" t="s">
        <v>39</v>
      </c>
      <c r="E482" s="9">
        <v>8</v>
      </c>
      <c r="F482" s="8" t="s">
        <v>980</v>
      </c>
      <c r="G482" s="8" t="s">
        <v>20</v>
      </c>
      <c r="H482" s="68">
        <v>1</v>
      </c>
      <c r="I482" s="10">
        <v>7.86</v>
      </c>
      <c r="J482" s="8" t="s">
        <v>5</v>
      </c>
      <c r="K482" s="35"/>
      <c r="L482" s="35"/>
      <c r="M482" s="35"/>
      <c r="N482" s="35"/>
      <c r="O482" s="31">
        <f t="shared" si="60"/>
        <v>-1</v>
      </c>
      <c r="P482" s="31">
        <f t="shared" si="61"/>
        <v>-1</v>
      </c>
      <c r="Q482" s="31">
        <f t="shared" si="62"/>
        <v>-1</v>
      </c>
      <c r="R482" s="39">
        <f t="shared" si="63"/>
        <v>-1</v>
      </c>
      <c r="S482" s="33">
        <f t="shared" si="65"/>
        <v>201.19</v>
      </c>
      <c r="T482" s="33">
        <f t="shared" si="65"/>
        <v>55.089999999999996</v>
      </c>
      <c r="U482" s="33">
        <f t="shared" si="65"/>
        <v>93.189999999999984</v>
      </c>
      <c r="V482" s="33">
        <f t="shared" si="65"/>
        <v>165.4499999999999</v>
      </c>
      <c r="W482" s="4" t="s">
        <v>978</v>
      </c>
    </row>
    <row r="483" spans="1:23" s="4" customFormat="1" ht="15" customHeight="1" x14ac:dyDescent="0.25">
      <c r="A483" s="1"/>
      <c r="B483" s="16">
        <v>44331</v>
      </c>
      <c r="C483" s="8" t="s">
        <v>15</v>
      </c>
      <c r="D483" s="8" t="s">
        <v>27</v>
      </c>
      <c r="E483" s="9">
        <v>1</v>
      </c>
      <c r="F483" s="8" t="s">
        <v>982</v>
      </c>
      <c r="G483" s="8" t="s">
        <v>20</v>
      </c>
      <c r="H483" s="68">
        <v>1</v>
      </c>
      <c r="I483" s="10">
        <v>7.86</v>
      </c>
      <c r="J483" s="8" t="s">
        <v>18</v>
      </c>
      <c r="K483" s="35"/>
      <c r="L483" s="35"/>
      <c r="M483" s="35"/>
      <c r="N483" s="35"/>
      <c r="O483" s="31">
        <f t="shared" si="60"/>
        <v>-1</v>
      </c>
      <c r="P483" s="31">
        <f t="shared" si="61"/>
        <v>-1</v>
      </c>
      <c r="Q483" s="31">
        <f t="shared" si="62"/>
        <v>-1</v>
      </c>
      <c r="R483" s="39">
        <f t="shared" si="63"/>
        <v>-1</v>
      </c>
      <c r="S483" s="33">
        <f t="shared" si="65"/>
        <v>200.19</v>
      </c>
      <c r="T483" s="33">
        <f t="shared" si="65"/>
        <v>54.089999999999996</v>
      </c>
      <c r="U483" s="33">
        <f t="shared" si="65"/>
        <v>92.189999999999984</v>
      </c>
      <c r="V483" s="33">
        <f t="shared" si="65"/>
        <v>164.4499999999999</v>
      </c>
      <c r="W483" s="4" t="s">
        <v>981</v>
      </c>
    </row>
    <row r="484" spans="1:23" s="4" customFormat="1" ht="15" customHeight="1" x14ac:dyDescent="0.25">
      <c r="A484" s="1"/>
      <c r="B484" s="16">
        <v>44331</v>
      </c>
      <c r="C484" s="8" t="s">
        <v>15</v>
      </c>
      <c r="D484" s="8" t="s">
        <v>27</v>
      </c>
      <c r="E484" s="9">
        <v>2</v>
      </c>
      <c r="F484" s="8" t="s">
        <v>984</v>
      </c>
      <c r="G484" s="8" t="s">
        <v>20</v>
      </c>
      <c r="H484" s="68">
        <v>4</v>
      </c>
      <c r="I484" s="10">
        <v>1.29</v>
      </c>
      <c r="J484" s="8" t="s">
        <v>6</v>
      </c>
      <c r="K484" s="35">
        <v>1.8</v>
      </c>
      <c r="L484" s="35">
        <v>1.8</v>
      </c>
      <c r="M484" s="35">
        <v>1.8</v>
      </c>
      <c r="N484" s="35">
        <v>1.84</v>
      </c>
      <c r="O484" s="31">
        <f t="shared" si="60"/>
        <v>3.2</v>
      </c>
      <c r="P484" s="31">
        <f t="shared" si="61"/>
        <v>3.2</v>
      </c>
      <c r="Q484" s="31">
        <f t="shared" si="62"/>
        <v>3.2</v>
      </c>
      <c r="R484" s="39">
        <f t="shared" si="63"/>
        <v>3.3600000000000003</v>
      </c>
      <c r="S484" s="33">
        <f t="shared" si="65"/>
        <v>203.39</v>
      </c>
      <c r="T484" s="33">
        <f t="shared" si="65"/>
        <v>57.29</v>
      </c>
      <c r="U484" s="33">
        <f t="shared" si="65"/>
        <v>95.389999999999986</v>
      </c>
      <c r="V484" s="33">
        <f t="shared" si="65"/>
        <v>167.80999999999992</v>
      </c>
      <c r="W484" s="4" t="s">
        <v>983</v>
      </c>
    </row>
    <row r="485" spans="1:23" s="4" customFormat="1" ht="15" customHeight="1" x14ac:dyDescent="0.25">
      <c r="A485" s="1"/>
      <c r="B485" s="16">
        <v>44331</v>
      </c>
      <c r="C485" s="8" t="s">
        <v>15</v>
      </c>
      <c r="D485" s="8" t="s">
        <v>27</v>
      </c>
      <c r="E485" s="9">
        <v>5</v>
      </c>
      <c r="F485" s="8" t="s">
        <v>986</v>
      </c>
      <c r="G485" s="8" t="s">
        <v>20</v>
      </c>
      <c r="H485" s="68">
        <v>2</v>
      </c>
      <c r="I485" s="10">
        <v>2.57</v>
      </c>
      <c r="J485" s="8" t="s">
        <v>18</v>
      </c>
      <c r="K485" s="35"/>
      <c r="L485" s="35"/>
      <c r="M485" s="35"/>
      <c r="N485" s="35"/>
      <c r="O485" s="31">
        <f t="shared" si="60"/>
        <v>-2</v>
      </c>
      <c r="P485" s="31">
        <f t="shared" si="61"/>
        <v>-2</v>
      </c>
      <c r="Q485" s="31">
        <f t="shared" si="62"/>
        <v>-2</v>
      </c>
      <c r="R485" s="39">
        <f t="shared" si="63"/>
        <v>-2</v>
      </c>
      <c r="S485" s="33">
        <f t="shared" si="65"/>
        <v>201.39</v>
      </c>
      <c r="T485" s="33">
        <f t="shared" si="65"/>
        <v>55.29</v>
      </c>
      <c r="U485" s="33">
        <f t="shared" si="65"/>
        <v>93.389999999999986</v>
      </c>
      <c r="V485" s="33">
        <f t="shared" si="65"/>
        <v>165.80999999999992</v>
      </c>
      <c r="W485" s="4" t="s">
        <v>985</v>
      </c>
    </row>
    <row r="486" spans="1:23" s="4" customFormat="1" ht="15" customHeight="1" x14ac:dyDescent="0.25">
      <c r="A486" s="1"/>
      <c r="B486" s="16">
        <v>44331</v>
      </c>
      <c r="C486" s="8" t="s">
        <v>15</v>
      </c>
      <c r="D486" s="8" t="s">
        <v>27</v>
      </c>
      <c r="E486" s="9">
        <v>7</v>
      </c>
      <c r="F486" s="8" t="s">
        <v>988</v>
      </c>
      <c r="G486" s="8" t="s">
        <v>20</v>
      </c>
      <c r="H486" s="68">
        <v>2</v>
      </c>
      <c r="I486" s="10">
        <v>2.71</v>
      </c>
      <c r="J486" s="8" t="s">
        <v>18</v>
      </c>
      <c r="K486" s="35"/>
      <c r="L486" s="35"/>
      <c r="M486" s="35"/>
      <c r="N486" s="35"/>
      <c r="O486" s="31">
        <f t="shared" si="60"/>
        <v>-2</v>
      </c>
      <c r="P486" s="31">
        <f t="shared" si="61"/>
        <v>-2</v>
      </c>
      <c r="Q486" s="31">
        <f t="shared" si="62"/>
        <v>-2</v>
      </c>
      <c r="R486" s="39">
        <f t="shared" si="63"/>
        <v>-2</v>
      </c>
      <c r="S486" s="33">
        <f t="shared" si="65"/>
        <v>199.39</v>
      </c>
      <c r="T486" s="33">
        <f t="shared" si="65"/>
        <v>53.29</v>
      </c>
      <c r="U486" s="33">
        <f t="shared" si="65"/>
        <v>91.389999999999986</v>
      </c>
      <c r="V486" s="33">
        <f t="shared" si="65"/>
        <v>163.80999999999992</v>
      </c>
      <c r="W486" s="4" t="s">
        <v>987</v>
      </c>
    </row>
    <row r="487" spans="1:23" s="4" customFormat="1" ht="15" customHeight="1" x14ac:dyDescent="0.25">
      <c r="A487" s="1"/>
      <c r="B487" s="16">
        <v>44332</v>
      </c>
      <c r="C487" s="8" t="s">
        <v>24</v>
      </c>
      <c r="D487" s="8" t="s">
        <v>25</v>
      </c>
      <c r="E487" s="9">
        <v>1</v>
      </c>
      <c r="F487" s="8" t="s">
        <v>893</v>
      </c>
      <c r="G487" s="8" t="s">
        <v>20</v>
      </c>
      <c r="H487" s="68">
        <v>3</v>
      </c>
      <c r="I487" s="10">
        <v>3.23</v>
      </c>
      <c r="J487" s="8" t="s">
        <v>23</v>
      </c>
      <c r="K487" s="35"/>
      <c r="L487" s="35"/>
      <c r="M487" s="35"/>
      <c r="N487" s="35"/>
      <c r="O487" s="31">
        <f t="shared" si="60"/>
        <v>-3</v>
      </c>
      <c r="P487" s="31">
        <f t="shared" si="61"/>
        <v>-3</v>
      </c>
      <c r="Q487" s="31">
        <f t="shared" si="62"/>
        <v>-3</v>
      </c>
      <c r="R487" s="39">
        <f t="shared" si="63"/>
        <v>-3</v>
      </c>
      <c r="S487" s="33">
        <f t="shared" si="65"/>
        <v>196.39</v>
      </c>
      <c r="T487" s="33">
        <f t="shared" si="65"/>
        <v>50.29</v>
      </c>
      <c r="U487" s="33">
        <f t="shared" si="65"/>
        <v>88.389999999999986</v>
      </c>
      <c r="V487" s="33">
        <f t="shared" si="65"/>
        <v>160.80999999999992</v>
      </c>
      <c r="W487" s="4" t="s">
        <v>990</v>
      </c>
    </row>
    <row r="488" spans="1:23" s="4" customFormat="1" ht="15" customHeight="1" x14ac:dyDescent="0.25">
      <c r="A488" s="1"/>
      <c r="B488" s="16">
        <v>44332</v>
      </c>
      <c r="C488" s="8" t="s">
        <v>24</v>
      </c>
      <c r="D488" s="8" t="s">
        <v>25</v>
      </c>
      <c r="E488" s="9">
        <v>1</v>
      </c>
      <c r="F488" s="8" t="s">
        <v>989</v>
      </c>
      <c r="G488" s="8" t="s">
        <v>20</v>
      </c>
      <c r="H488" s="68">
        <v>1</v>
      </c>
      <c r="I488" s="10">
        <v>4.2300000000000004</v>
      </c>
      <c r="J488" s="8" t="s">
        <v>18</v>
      </c>
      <c r="K488" s="35"/>
      <c r="L488" s="35"/>
      <c r="M488" s="35"/>
      <c r="N488" s="35"/>
      <c r="O488" s="31">
        <f t="shared" si="60"/>
        <v>-1</v>
      </c>
      <c r="P488" s="31">
        <f t="shared" si="61"/>
        <v>-1</v>
      </c>
      <c r="Q488" s="31">
        <f t="shared" si="62"/>
        <v>-1</v>
      </c>
      <c r="R488" s="39">
        <f t="shared" si="63"/>
        <v>-1</v>
      </c>
      <c r="S488" s="33">
        <f t="shared" si="65"/>
        <v>195.39</v>
      </c>
      <c r="T488" s="33">
        <f t="shared" si="65"/>
        <v>49.29</v>
      </c>
      <c r="U488" s="33">
        <f t="shared" si="65"/>
        <v>87.389999999999986</v>
      </c>
      <c r="V488" s="33">
        <f t="shared" si="65"/>
        <v>159.80999999999992</v>
      </c>
      <c r="W488" s="4" t="s">
        <v>990</v>
      </c>
    </row>
    <row r="489" spans="1:23" s="4" customFormat="1" ht="15" customHeight="1" x14ac:dyDescent="0.25">
      <c r="A489" s="1"/>
      <c r="B489" s="16">
        <v>44332</v>
      </c>
      <c r="C489" s="8" t="s">
        <v>24</v>
      </c>
      <c r="D489" s="8" t="s">
        <v>25</v>
      </c>
      <c r="E489" s="9">
        <v>6</v>
      </c>
      <c r="F489" s="8" t="s">
        <v>992</v>
      </c>
      <c r="G489" s="8" t="s">
        <v>20</v>
      </c>
      <c r="H489" s="68">
        <v>1</v>
      </c>
      <c r="I489" s="10">
        <v>2.86</v>
      </c>
      <c r="J489" s="8" t="s">
        <v>18</v>
      </c>
      <c r="K489" s="35"/>
      <c r="L489" s="35"/>
      <c r="M489" s="35"/>
      <c r="N489" s="35"/>
      <c r="O489" s="31">
        <f t="shared" si="60"/>
        <v>-1</v>
      </c>
      <c r="P489" s="31">
        <f t="shared" si="61"/>
        <v>-1</v>
      </c>
      <c r="Q489" s="31">
        <f t="shared" si="62"/>
        <v>-1</v>
      </c>
      <c r="R489" s="39">
        <f t="shared" si="63"/>
        <v>-1</v>
      </c>
      <c r="S489" s="33">
        <f t="shared" ref="S489:V504" si="66">O489+S488</f>
        <v>194.39</v>
      </c>
      <c r="T489" s="33">
        <f t="shared" si="66"/>
        <v>48.29</v>
      </c>
      <c r="U489" s="33">
        <f t="shared" si="66"/>
        <v>86.389999999999986</v>
      </c>
      <c r="V489" s="33">
        <f t="shared" si="66"/>
        <v>158.80999999999992</v>
      </c>
      <c r="W489" s="4" t="s">
        <v>991</v>
      </c>
    </row>
    <row r="490" spans="1:23" s="4" customFormat="1" ht="15" customHeight="1" x14ac:dyDescent="0.25">
      <c r="A490" s="1"/>
      <c r="B490" s="16">
        <v>44335</v>
      </c>
      <c r="C490" s="8" t="s">
        <v>17</v>
      </c>
      <c r="D490" s="8" t="s">
        <v>67</v>
      </c>
      <c r="E490" s="9">
        <v>4</v>
      </c>
      <c r="F490" s="8" t="s">
        <v>996</v>
      </c>
      <c r="G490" s="8" t="s">
        <v>20</v>
      </c>
      <c r="H490" s="68">
        <v>4</v>
      </c>
      <c r="I490" s="10">
        <v>1.93</v>
      </c>
      <c r="J490" s="8" t="s">
        <v>18</v>
      </c>
      <c r="K490" s="35"/>
      <c r="L490" s="35"/>
      <c r="M490" s="35"/>
      <c r="N490" s="35"/>
      <c r="O490" s="31">
        <f t="shared" si="60"/>
        <v>-4</v>
      </c>
      <c r="P490" s="31">
        <f t="shared" si="61"/>
        <v>-4</v>
      </c>
      <c r="Q490" s="31">
        <f t="shared" si="62"/>
        <v>-4</v>
      </c>
      <c r="R490" s="39">
        <f t="shared" si="63"/>
        <v>-4</v>
      </c>
      <c r="S490" s="33">
        <f t="shared" si="66"/>
        <v>190.39</v>
      </c>
      <c r="T490" s="33">
        <f t="shared" si="66"/>
        <v>44.29</v>
      </c>
      <c r="U490" s="33">
        <f t="shared" si="66"/>
        <v>82.389999999999986</v>
      </c>
      <c r="V490" s="33">
        <f t="shared" si="66"/>
        <v>154.80999999999992</v>
      </c>
      <c r="W490" s="4" t="s">
        <v>998</v>
      </c>
    </row>
    <row r="491" spans="1:23" s="4" customFormat="1" ht="15" customHeight="1" x14ac:dyDescent="0.25">
      <c r="A491" s="1"/>
      <c r="B491" s="16">
        <v>44335</v>
      </c>
      <c r="C491" s="8" t="s">
        <v>17</v>
      </c>
      <c r="D491" s="8" t="s">
        <v>67</v>
      </c>
      <c r="E491" s="9">
        <v>4</v>
      </c>
      <c r="F491" s="8" t="s">
        <v>997</v>
      </c>
      <c r="G491" s="8" t="s">
        <v>20</v>
      </c>
      <c r="H491" s="68">
        <v>1</v>
      </c>
      <c r="I491" s="10">
        <v>3.93</v>
      </c>
      <c r="J491" s="8" t="s">
        <v>6</v>
      </c>
      <c r="K491" s="35">
        <v>5.5</v>
      </c>
      <c r="L491" s="35">
        <v>3.2</v>
      </c>
      <c r="M491" s="35">
        <v>4.5999999999999996</v>
      </c>
      <c r="N491" s="35">
        <v>2.99</v>
      </c>
      <c r="O491" s="31">
        <f t="shared" si="60"/>
        <v>4.5</v>
      </c>
      <c r="P491" s="31">
        <f t="shared" si="61"/>
        <v>2.2000000000000002</v>
      </c>
      <c r="Q491" s="31">
        <f t="shared" si="62"/>
        <v>3.5999999999999996</v>
      </c>
      <c r="R491" s="39">
        <f t="shared" si="63"/>
        <v>1.9900000000000002</v>
      </c>
      <c r="S491" s="33">
        <f t="shared" si="66"/>
        <v>194.89</v>
      </c>
      <c r="T491" s="33">
        <f t="shared" si="66"/>
        <v>46.49</v>
      </c>
      <c r="U491" s="33">
        <f t="shared" si="66"/>
        <v>85.989999999999981</v>
      </c>
      <c r="V491" s="33">
        <f t="shared" si="66"/>
        <v>156.79999999999993</v>
      </c>
      <c r="W491" s="4" t="s">
        <v>998</v>
      </c>
    </row>
    <row r="492" spans="1:23" s="4" customFormat="1" ht="15" customHeight="1" x14ac:dyDescent="0.25">
      <c r="A492" s="1"/>
      <c r="B492" s="16">
        <v>44335</v>
      </c>
      <c r="C492" s="8" t="s">
        <v>17</v>
      </c>
      <c r="D492" s="8" t="s">
        <v>67</v>
      </c>
      <c r="E492" s="9">
        <v>7</v>
      </c>
      <c r="F492" s="8" t="s">
        <v>58</v>
      </c>
      <c r="G492" s="8" t="s">
        <v>20</v>
      </c>
      <c r="H492" s="68">
        <v>1</v>
      </c>
      <c r="I492" s="10">
        <v>4.45</v>
      </c>
      <c r="J492" s="8" t="s">
        <v>6</v>
      </c>
      <c r="K492" s="35">
        <v>5</v>
      </c>
      <c r="L492" s="35">
        <v>7.1</v>
      </c>
      <c r="M492" s="35">
        <v>7.5</v>
      </c>
      <c r="N492" s="35">
        <v>7.15</v>
      </c>
      <c r="O492" s="31">
        <f t="shared" si="60"/>
        <v>4</v>
      </c>
      <c r="P492" s="31">
        <f t="shared" si="61"/>
        <v>6.1</v>
      </c>
      <c r="Q492" s="31">
        <f t="shared" si="62"/>
        <v>6.5</v>
      </c>
      <c r="R492" s="39">
        <f t="shared" si="63"/>
        <v>6.15</v>
      </c>
      <c r="S492" s="33">
        <f t="shared" si="66"/>
        <v>198.89</v>
      </c>
      <c r="T492" s="33">
        <f t="shared" si="66"/>
        <v>52.59</v>
      </c>
      <c r="U492" s="33">
        <f t="shared" si="66"/>
        <v>92.489999999999981</v>
      </c>
      <c r="V492" s="33">
        <f t="shared" si="66"/>
        <v>162.94999999999993</v>
      </c>
      <c r="W492" s="4" t="s">
        <v>999</v>
      </c>
    </row>
    <row r="493" spans="1:23" s="4" customFormat="1" ht="15" customHeight="1" x14ac:dyDescent="0.25">
      <c r="A493" s="1"/>
      <c r="B493" s="16">
        <v>44338</v>
      </c>
      <c r="C493" s="8" t="s">
        <v>15</v>
      </c>
      <c r="D493" s="8" t="s">
        <v>39</v>
      </c>
      <c r="E493" s="9">
        <v>3</v>
      </c>
      <c r="F493" s="8" t="s">
        <v>994</v>
      </c>
      <c r="G493" s="8" t="s">
        <v>20</v>
      </c>
      <c r="H493" s="68">
        <v>3</v>
      </c>
      <c r="I493" s="10">
        <v>2.21</v>
      </c>
      <c r="J493" s="8" t="s">
        <v>18</v>
      </c>
      <c r="K493" s="35"/>
      <c r="L493" s="35"/>
      <c r="M493" s="35"/>
      <c r="N493" s="35"/>
      <c r="O493" s="31">
        <f t="shared" si="60"/>
        <v>-3</v>
      </c>
      <c r="P493" s="31">
        <f t="shared" si="61"/>
        <v>-3</v>
      </c>
      <c r="Q493" s="31">
        <f t="shared" si="62"/>
        <v>-3</v>
      </c>
      <c r="R493" s="39">
        <f t="shared" si="63"/>
        <v>-3</v>
      </c>
      <c r="S493" s="33">
        <f t="shared" si="66"/>
        <v>195.89</v>
      </c>
      <c r="T493" s="33">
        <f t="shared" si="66"/>
        <v>49.59</v>
      </c>
      <c r="U493" s="33">
        <f t="shared" si="66"/>
        <v>89.489999999999981</v>
      </c>
      <c r="V493" s="33">
        <f t="shared" si="66"/>
        <v>159.94999999999993</v>
      </c>
      <c r="W493" s="4" t="s">
        <v>993</v>
      </c>
    </row>
    <row r="494" spans="1:23" s="4" customFormat="1" ht="15" customHeight="1" x14ac:dyDescent="0.25">
      <c r="A494" s="1"/>
      <c r="B494" s="16">
        <v>44338</v>
      </c>
      <c r="C494" s="8" t="s">
        <v>15</v>
      </c>
      <c r="D494" s="8" t="s">
        <v>39</v>
      </c>
      <c r="E494" s="9">
        <v>3</v>
      </c>
      <c r="F494" s="8" t="s">
        <v>995</v>
      </c>
      <c r="G494" s="8" t="s">
        <v>20</v>
      </c>
      <c r="H494" s="68">
        <v>1</v>
      </c>
      <c r="I494" s="10">
        <v>5.59</v>
      </c>
      <c r="J494" s="8" t="s">
        <v>18</v>
      </c>
      <c r="K494" s="35"/>
      <c r="L494" s="35"/>
      <c r="M494" s="35"/>
      <c r="N494" s="35"/>
      <c r="O494" s="31">
        <f t="shared" si="60"/>
        <v>-1</v>
      </c>
      <c r="P494" s="31">
        <f t="shared" si="61"/>
        <v>-1</v>
      </c>
      <c r="Q494" s="31">
        <f t="shared" si="62"/>
        <v>-1</v>
      </c>
      <c r="R494" s="39">
        <f t="shared" si="63"/>
        <v>-1</v>
      </c>
      <c r="S494" s="33">
        <f t="shared" si="66"/>
        <v>194.89</v>
      </c>
      <c r="T494" s="33">
        <f t="shared" si="66"/>
        <v>48.59</v>
      </c>
      <c r="U494" s="33">
        <f t="shared" si="66"/>
        <v>88.489999999999981</v>
      </c>
      <c r="V494" s="33">
        <f t="shared" si="66"/>
        <v>158.94999999999993</v>
      </c>
      <c r="W494" s="4" t="s">
        <v>993</v>
      </c>
    </row>
    <row r="495" spans="1:23" s="4" customFormat="1" ht="15" customHeight="1" x14ac:dyDescent="0.25">
      <c r="A495" s="1"/>
      <c r="B495" s="16">
        <v>44338</v>
      </c>
      <c r="C495" s="8" t="s">
        <v>15</v>
      </c>
      <c r="D495" s="8" t="s">
        <v>39</v>
      </c>
      <c r="E495" s="9">
        <v>4</v>
      </c>
      <c r="F495" s="8" t="s">
        <v>1001</v>
      </c>
      <c r="G495" s="8" t="s">
        <v>20</v>
      </c>
      <c r="H495" s="68">
        <v>2</v>
      </c>
      <c r="I495" s="10">
        <v>2.9</v>
      </c>
      <c r="J495" s="8" t="s">
        <v>18</v>
      </c>
      <c r="K495" s="35"/>
      <c r="L495" s="35"/>
      <c r="M495" s="35"/>
      <c r="N495" s="35"/>
      <c r="O495" s="31">
        <f t="shared" si="60"/>
        <v>-2</v>
      </c>
      <c r="P495" s="31">
        <f t="shared" si="61"/>
        <v>-2</v>
      </c>
      <c r="Q495" s="31">
        <f t="shared" si="62"/>
        <v>-2</v>
      </c>
      <c r="R495" s="39">
        <f t="shared" si="63"/>
        <v>-2</v>
      </c>
      <c r="S495" s="33">
        <f t="shared" si="66"/>
        <v>192.89</v>
      </c>
      <c r="T495" s="33">
        <f t="shared" si="66"/>
        <v>46.59</v>
      </c>
      <c r="U495" s="33">
        <f t="shared" si="66"/>
        <v>86.489999999999981</v>
      </c>
      <c r="V495" s="33">
        <f t="shared" si="66"/>
        <v>156.94999999999993</v>
      </c>
      <c r="W495" s="4" t="s">
        <v>1000</v>
      </c>
    </row>
    <row r="496" spans="1:23" s="4" customFormat="1" ht="15" customHeight="1" x14ac:dyDescent="0.25">
      <c r="A496" s="1"/>
      <c r="B496" s="16">
        <v>44338</v>
      </c>
      <c r="C496" s="8" t="s">
        <v>15</v>
      </c>
      <c r="D496" s="8" t="s">
        <v>39</v>
      </c>
      <c r="E496" s="9">
        <v>4</v>
      </c>
      <c r="F496" s="8" t="s">
        <v>142</v>
      </c>
      <c r="G496" s="8" t="s">
        <v>20</v>
      </c>
      <c r="H496" s="68">
        <v>2</v>
      </c>
      <c r="I496" s="10">
        <v>4.29</v>
      </c>
      <c r="J496" s="8" t="s">
        <v>6</v>
      </c>
      <c r="K496" s="35">
        <v>6</v>
      </c>
      <c r="L496" s="35">
        <v>4.7</v>
      </c>
      <c r="M496" s="35">
        <v>5</v>
      </c>
      <c r="N496" s="35">
        <v>6.2</v>
      </c>
      <c r="O496" s="31">
        <f t="shared" si="60"/>
        <v>10</v>
      </c>
      <c r="P496" s="31">
        <f t="shared" si="61"/>
        <v>7.4</v>
      </c>
      <c r="Q496" s="31">
        <f t="shared" si="62"/>
        <v>8</v>
      </c>
      <c r="R496" s="39">
        <f t="shared" si="63"/>
        <v>10.4</v>
      </c>
      <c r="S496" s="33">
        <f t="shared" si="66"/>
        <v>202.89</v>
      </c>
      <c r="T496" s="33">
        <f t="shared" si="66"/>
        <v>53.99</v>
      </c>
      <c r="U496" s="33">
        <f t="shared" si="66"/>
        <v>94.489999999999981</v>
      </c>
      <c r="V496" s="33">
        <f t="shared" si="66"/>
        <v>167.34999999999994</v>
      </c>
      <c r="W496" s="4" t="s">
        <v>1000</v>
      </c>
    </row>
    <row r="497" spans="1:23" s="4" customFormat="1" ht="15" customHeight="1" x14ac:dyDescent="0.25">
      <c r="A497" s="1"/>
      <c r="B497" s="16">
        <v>44338</v>
      </c>
      <c r="C497" s="8" t="s">
        <v>15</v>
      </c>
      <c r="D497" s="8" t="s">
        <v>39</v>
      </c>
      <c r="E497" s="9">
        <v>5</v>
      </c>
      <c r="F497" s="8" t="s">
        <v>1003</v>
      </c>
      <c r="G497" s="8" t="s">
        <v>20</v>
      </c>
      <c r="H497" s="68">
        <v>2</v>
      </c>
      <c r="I497" s="10">
        <v>4.24</v>
      </c>
      <c r="J497" s="8" t="s">
        <v>18</v>
      </c>
      <c r="K497" s="35"/>
      <c r="L497" s="35"/>
      <c r="M497" s="35"/>
      <c r="N497" s="35"/>
      <c r="O497" s="31">
        <f t="shared" si="60"/>
        <v>-2</v>
      </c>
      <c r="P497" s="31">
        <f t="shared" si="61"/>
        <v>-2</v>
      </c>
      <c r="Q497" s="31">
        <f t="shared" si="62"/>
        <v>-2</v>
      </c>
      <c r="R497" s="39">
        <f t="shared" si="63"/>
        <v>-2</v>
      </c>
      <c r="S497" s="33">
        <f t="shared" si="66"/>
        <v>200.89</v>
      </c>
      <c r="T497" s="33">
        <f t="shared" si="66"/>
        <v>51.99</v>
      </c>
      <c r="U497" s="33">
        <f t="shared" si="66"/>
        <v>92.489999999999981</v>
      </c>
      <c r="V497" s="33">
        <f t="shared" si="66"/>
        <v>165.34999999999994</v>
      </c>
      <c r="W497" s="4" t="s">
        <v>1002</v>
      </c>
    </row>
    <row r="498" spans="1:23" s="4" customFormat="1" ht="15" customHeight="1" x14ac:dyDescent="0.25">
      <c r="A498" s="1"/>
      <c r="B498" s="16">
        <v>44338</v>
      </c>
      <c r="C498" s="8" t="s">
        <v>15</v>
      </c>
      <c r="D498" s="8" t="s">
        <v>39</v>
      </c>
      <c r="E498" s="9">
        <v>5</v>
      </c>
      <c r="F498" s="8" t="s">
        <v>253</v>
      </c>
      <c r="G498" s="8" t="s">
        <v>20</v>
      </c>
      <c r="H498" s="68">
        <v>1</v>
      </c>
      <c r="I498" s="10">
        <v>3.49</v>
      </c>
      <c r="J498" s="8" t="s">
        <v>5</v>
      </c>
      <c r="K498" s="35"/>
      <c r="L498" s="35"/>
      <c r="M498" s="35"/>
      <c r="N498" s="35"/>
      <c r="O498" s="31">
        <f t="shared" si="60"/>
        <v>-1</v>
      </c>
      <c r="P498" s="31">
        <f t="shared" si="61"/>
        <v>-1</v>
      </c>
      <c r="Q498" s="31">
        <f t="shared" si="62"/>
        <v>-1</v>
      </c>
      <c r="R498" s="39">
        <f t="shared" si="63"/>
        <v>-1</v>
      </c>
      <c r="S498" s="33">
        <f t="shared" si="66"/>
        <v>199.89</v>
      </c>
      <c r="T498" s="33">
        <f t="shared" si="66"/>
        <v>50.99</v>
      </c>
      <c r="U498" s="33">
        <f t="shared" si="66"/>
        <v>91.489999999999981</v>
      </c>
      <c r="V498" s="33">
        <f t="shared" si="66"/>
        <v>164.34999999999994</v>
      </c>
      <c r="W498" s="4" t="s">
        <v>1002</v>
      </c>
    </row>
    <row r="499" spans="1:23" s="4" customFormat="1" ht="15" customHeight="1" x14ac:dyDescent="0.25">
      <c r="A499" s="1"/>
      <c r="B499" s="16">
        <v>44338</v>
      </c>
      <c r="C499" s="8" t="s">
        <v>15</v>
      </c>
      <c r="D499" s="8" t="s">
        <v>39</v>
      </c>
      <c r="E499" s="9">
        <v>6</v>
      </c>
      <c r="F499" s="8" t="s">
        <v>1005</v>
      </c>
      <c r="G499" s="8" t="s">
        <v>20</v>
      </c>
      <c r="H499" s="68">
        <v>1</v>
      </c>
      <c r="I499" s="10">
        <v>4.8499999999999996</v>
      </c>
      <c r="J499" s="8" t="s">
        <v>18</v>
      </c>
      <c r="K499" s="35"/>
      <c r="L499" s="35"/>
      <c r="M499" s="35"/>
      <c r="N499" s="35"/>
      <c r="O499" s="31">
        <f t="shared" si="60"/>
        <v>-1</v>
      </c>
      <c r="P499" s="31">
        <f t="shared" si="61"/>
        <v>-1</v>
      </c>
      <c r="Q499" s="31">
        <f t="shared" si="62"/>
        <v>-1</v>
      </c>
      <c r="R499" s="39">
        <f t="shared" si="63"/>
        <v>-1</v>
      </c>
      <c r="S499" s="33">
        <f t="shared" si="66"/>
        <v>198.89</v>
      </c>
      <c r="T499" s="33">
        <f t="shared" si="66"/>
        <v>49.99</v>
      </c>
      <c r="U499" s="33">
        <f t="shared" si="66"/>
        <v>90.489999999999981</v>
      </c>
      <c r="V499" s="33">
        <f t="shared" si="66"/>
        <v>163.34999999999994</v>
      </c>
      <c r="W499" s="4" t="s">
        <v>1004</v>
      </c>
    </row>
    <row r="500" spans="1:23" s="4" customFormat="1" ht="15" customHeight="1" x14ac:dyDescent="0.25">
      <c r="A500" s="1"/>
      <c r="B500" s="16">
        <v>44338</v>
      </c>
      <c r="C500" s="8" t="s">
        <v>15</v>
      </c>
      <c r="D500" s="8" t="s">
        <v>39</v>
      </c>
      <c r="E500" s="9">
        <v>7</v>
      </c>
      <c r="F500" s="8" t="s">
        <v>1007</v>
      </c>
      <c r="G500" s="8" t="s">
        <v>20</v>
      </c>
      <c r="H500" s="68">
        <v>2</v>
      </c>
      <c r="I500" s="10">
        <v>1.93</v>
      </c>
      <c r="J500" s="8" t="s">
        <v>6</v>
      </c>
      <c r="K500" s="35">
        <v>2.7</v>
      </c>
      <c r="L500" s="35">
        <v>2.2000000000000002</v>
      </c>
      <c r="M500" s="35">
        <v>2.35</v>
      </c>
      <c r="N500" s="35">
        <v>2.38</v>
      </c>
      <c r="O500" s="31">
        <f t="shared" si="60"/>
        <v>3.4000000000000004</v>
      </c>
      <c r="P500" s="31">
        <f t="shared" si="61"/>
        <v>2.4000000000000004</v>
      </c>
      <c r="Q500" s="31">
        <f t="shared" si="62"/>
        <v>2.7</v>
      </c>
      <c r="R500" s="39">
        <f t="shared" si="63"/>
        <v>2.76</v>
      </c>
      <c r="S500" s="33">
        <f t="shared" si="66"/>
        <v>202.29</v>
      </c>
      <c r="T500" s="33">
        <f t="shared" si="66"/>
        <v>52.39</v>
      </c>
      <c r="U500" s="33">
        <f t="shared" si="66"/>
        <v>93.189999999999984</v>
      </c>
      <c r="V500" s="33">
        <f t="shared" si="66"/>
        <v>166.10999999999993</v>
      </c>
      <c r="W500" s="4" t="s">
        <v>1006</v>
      </c>
    </row>
    <row r="501" spans="1:23" s="4" customFormat="1" ht="15" customHeight="1" x14ac:dyDescent="0.25">
      <c r="A501" s="1"/>
      <c r="B501" s="16">
        <v>44338</v>
      </c>
      <c r="C501" s="8" t="s">
        <v>15</v>
      </c>
      <c r="D501" s="8" t="s">
        <v>39</v>
      </c>
      <c r="E501" s="9">
        <v>8</v>
      </c>
      <c r="F501" s="8" t="s">
        <v>1009</v>
      </c>
      <c r="G501" s="8" t="s">
        <v>20</v>
      </c>
      <c r="H501" s="68">
        <v>5</v>
      </c>
      <c r="I501" s="10">
        <v>2.73</v>
      </c>
      <c r="J501" s="8" t="s">
        <v>18</v>
      </c>
      <c r="K501" s="35"/>
      <c r="L501" s="35"/>
      <c r="M501" s="35"/>
      <c r="N501" s="35"/>
      <c r="O501" s="31">
        <f t="shared" si="60"/>
        <v>-5</v>
      </c>
      <c r="P501" s="31">
        <f t="shared" si="61"/>
        <v>-5</v>
      </c>
      <c r="Q501" s="31">
        <f t="shared" si="62"/>
        <v>-5</v>
      </c>
      <c r="R501" s="39">
        <f t="shared" si="63"/>
        <v>-5</v>
      </c>
      <c r="S501" s="33">
        <f t="shared" si="66"/>
        <v>197.29</v>
      </c>
      <c r="T501" s="33">
        <f t="shared" si="66"/>
        <v>47.39</v>
      </c>
      <c r="U501" s="33">
        <f t="shared" si="66"/>
        <v>88.189999999999984</v>
      </c>
      <c r="V501" s="33">
        <f t="shared" si="66"/>
        <v>161.10999999999993</v>
      </c>
      <c r="W501" s="4" t="s">
        <v>1008</v>
      </c>
    </row>
    <row r="502" spans="1:23" s="4" customFormat="1" ht="15" customHeight="1" x14ac:dyDescent="0.25">
      <c r="A502" s="1"/>
      <c r="B502" s="16">
        <v>44338</v>
      </c>
      <c r="C502" s="8" t="s">
        <v>15</v>
      </c>
      <c r="D502" s="8" t="s">
        <v>39</v>
      </c>
      <c r="E502" s="9">
        <v>8</v>
      </c>
      <c r="F502" s="8" t="s">
        <v>1010</v>
      </c>
      <c r="G502" s="8" t="s">
        <v>20</v>
      </c>
      <c r="H502" s="68">
        <v>1</v>
      </c>
      <c r="I502" s="10">
        <v>8.4</v>
      </c>
      <c r="J502" s="8" t="s">
        <v>18</v>
      </c>
      <c r="K502" s="35"/>
      <c r="L502" s="35"/>
      <c r="M502" s="35"/>
      <c r="N502" s="35"/>
      <c r="O502" s="31">
        <f t="shared" si="60"/>
        <v>-1</v>
      </c>
      <c r="P502" s="31">
        <f t="shared" si="61"/>
        <v>-1</v>
      </c>
      <c r="Q502" s="31">
        <f t="shared" si="62"/>
        <v>-1</v>
      </c>
      <c r="R502" s="39">
        <f t="shared" si="63"/>
        <v>-1</v>
      </c>
      <c r="S502" s="33">
        <f t="shared" si="66"/>
        <v>196.29</v>
      </c>
      <c r="T502" s="33">
        <f t="shared" si="66"/>
        <v>46.39</v>
      </c>
      <c r="U502" s="33">
        <f t="shared" si="66"/>
        <v>87.189999999999984</v>
      </c>
      <c r="V502" s="33">
        <f t="shared" si="66"/>
        <v>160.10999999999993</v>
      </c>
      <c r="W502" s="4" t="s">
        <v>1008</v>
      </c>
    </row>
    <row r="503" spans="1:23" s="4" customFormat="1" ht="15" customHeight="1" x14ac:dyDescent="0.25">
      <c r="A503" s="1"/>
      <c r="B503" s="16">
        <v>44338</v>
      </c>
      <c r="C503" s="8" t="s">
        <v>15</v>
      </c>
      <c r="D503" s="8" t="s">
        <v>39</v>
      </c>
      <c r="E503" s="9">
        <v>8</v>
      </c>
      <c r="F503" s="8" t="s">
        <v>913</v>
      </c>
      <c r="G503" s="8" t="s">
        <v>20</v>
      </c>
      <c r="H503" s="68">
        <v>1</v>
      </c>
      <c r="I503" s="10">
        <v>12</v>
      </c>
      <c r="J503" s="8" t="s">
        <v>18</v>
      </c>
      <c r="K503" s="35"/>
      <c r="L503" s="35"/>
      <c r="M503" s="35"/>
      <c r="N503" s="35"/>
      <c r="O503" s="31">
        <f t="shared" si="60"/>
        <v>-1</v>
      </c>
      <c r="P503" s="31">
        <f t="shared" si="61"/>
        <v>-1</v>
      </c>
      <c r="Q503" s="31">
        <f t="shared" si="62"/>
        <v>-1</v>
      </c>
      <c r="R503" s="39">
        <f t="shared" si="63"/>
        <v>-1</v>
      </c>
      <c r="S503" s="33">
        <f t="shared" si="66"/>
        <v>195.29</v>
      </c>
      <c r="T503" s="33">
        <f t="shared" si="66"/>
        <v>45.39</v>
      </c>
      <c r="U503" s="33">
        <f t="shared" si="66"/>
        <v>86.189999999999984</v>
      </c>
      <c r="V503" s="33">
        <f t="shared" si="66"/>
        <v>159.10999999999993</v>
      </c>
      <c r="W503" s="4" t="s">
        <v>1008</v>
      </c>
    </row>
    <row r="504" spans="1:23" s="4" customFormat="1" ht="15" customHeight="1" x14ac:dyDescent="0.25">
      <c r="A504" s="1"/>
      <c r="B504" s="16">
        <v>44338</v>
      </c>
      <c r="C504" s="8" t="s">
        <v>15</v>
      </c>
      <c r="D504" s="8" t="s">
        <v>27</v>
      </c>
      <c r="E504" s="9">
        <v>3</v>
      </c>
      <c r="F504" s="8" t="s">
        <v>923</v>
      </c>
      <c r="G504" s="8" t="s">
        <v>20</v>
      </c>
      <c r="H504" s="68">
        <v>2</v>
      </c>
      <c r="I504" s="10">
        <v>2.79</v>
      </c>
      <c r="J504" s="8" t="s">
        <v>18</v>
      </c>
      <c r="K504" s="35"/>
      <c r="L504" s="35"/>
      <c r="M504" s="35"/>
      <c r="N504" s="35"/>
      <c r="O504" s="31">
        <f t="shared" si="60"/>
        <v>-2</v>
      </c>
      <c r="P504" s="31">
        <f t="shared" si="61"/>
        <v>-2</v>
      </c>
      <c r="Q504" s="31">
        <f t="shared" si="62"/>
        <v>-2</v>
      </c>
      <c r="R504" s="39">
        <f t="shared" si="63"/>
        <v>-2</v>
      </c>
      <c r="S504" s="33">
        <f t="shared" si="66"/>
        <v>193.29</v>
      </c>
      <c r="T504" s="33">
        <f t="shared" si="66"/>
        <v>43.39</v>
      </c>
      <c r="U504" s="33">
        <f t="shared" si="66"/>
        <v>84.189999999999984</v>
      </c>
      <c r="V504" s="33">
        <f t="shared" si="66"/>
        <v>157.10999999999993</v>
      </c>
      <c r="W504" s="4" t="s">
        <v>1011</v>
      </c>
    </row>
    <row r="505" spans="1:23" s="4" customFormat="1" ht="15" customHeight="1" x14ac:dyDescent="0.25">
      <c r="A505" s="1"/>
      <c r="B505" s="16">
        <v>44338</v>
      </c>
      <c r="C505" s="8" t="s">
        <v>15</v>
      </c>
      <c r="D505" s="8" t="s">
        <v>27</v>
      </c>
      <c r="E505" s="9">
        <v>4</v>
      </c>
      <c r="F505" s="8" t="s">
        <v>1013</v>
      </c>
      <c r="G505" s="8" t="s">
        <v>20</v>
      </c>
      <c r="H505" s="68">
        <v>2</v>
      </c>
      <c r="I505" s="10">
        <v>2.2599999999999998</v>
      </c>
      <c r="J505" s="8" t="s">
        <v>23</v>
      </c>
      <c r="K505" s="35"/>
      <c r="L505" s="35"/>
      <c r="M505" s="35"/>
      <c r="N505" s="35"/>
      <c r="O505" s="31">
        <f t="shared" si="60"/>
        <v>-2</v>
      </c>
      <c r="P505" s="31">
        <f t="shared" si="61"/>
        <v>-2</v>
      </c>
      <c r="Q505" s="31">
        <f t="shared" si="62"/>
        <v>-2</v>
      </c>
      <c r="R505" s="39">
        <f t="shared" si="63"/>
        <v>-2</v>
      </c>
      <c r="S505" s="33">
        <f t="shared" ref="S505:V520" si="67">O505+S504</f>
        <v>191.29</v>
      </c>
      <c r="T505" s="33">
        <f t="shared" si="67"/>
        <v>41.39</v>
      </c>
      <c r="U505" s="33">
        <f t="shared" si="67"/>
        <v>82.189999999999984</v>
      </c>
      <c r="V505" s="33">
        <f t="shared" si="67"/>
        <v>155.10999999999993</v>
      </c>
      <c r="W505" s="4" t="s">
        <v>1012</v>
      </c>
    </row>
    <row r="506" spans="1:23" s="4" customFormat="1" ht="15" customHeight="1" x14ac:dyDescent="0.25">
      <c r="A506" s="1"/>
      <c r="B506" s="16">
        <v>44338</v>
      </c>
      <c r="C506" s="8" t="s">
        <v>15</v>
      </c>
      <c r="D506" s="8" t="s">
        <v>27</v>
      </c>
      <c r="E506" s="9">
        <v>6</v>
      </c>
      <c r="F506" s="8" t="s">
        <v>1015</v>
      </c>
      <c r="G506" s="8" t="s">
        <v>20</v>
      </c>
      <c r="H506" s="68">
        <v>3</v>
      </c>
      <c r="I506" s="10">
        <v>2.06</v>
      </c>
      <c r="J506" s="8" t="s">
        <v>23</v>
      </c>
      <c r="K506" s="35"/>
      <c r="L506" s="35"/>
      <c r="M506" s="35"/>
      <c r="N506" s="35"/>
      <c r="O506" s="31">
        <f t="shared" si="60"/>
        <v>-3</v>
      </c>
      <c r="P506" s="31">
        <f t="shared" si="61"/>
        <v>-3</v>
      </c>
      <c r="Q506" s="31">
        <f t="shared" si="62"/>
        <v>-3</v>
      </c>
      <c r="R506" s="39">
        <f t="shared" si="63"/>
        <v>-3</v>
      </c>
      <c r="S506" s="33">
        <f t="shared" si="67"/>
        <v>188.29</v>
      </c>
      <c r="T506" s="33">
        <f t="shared" si="67"/>
        <v>38.39</v>
      </c>
      <c r="U506" s="33">
        <f t="shared" si="67"/>
        <v>79.189999999999984</v>
      </c>
      <c r="V506" s="33">
        <f t="shared" si="67"/>
        <v>152.10999999999993</v>
      </c>
      <c r="W506" s="4" t="s">
        <v>1014</v>
      </c>
    </row>
    <row r="507" spans="1:23" s="4" customFormat="1" ht="15" customHeight="1" x14ac:dyDescent="0.25">
      <c r="A507" s="1"/>
      <c r="B507" s="16">
        <v>44338</v>
      </c>
      <c r="C507" s="8" t="s">
        <v>15</v>
      </c>
      <c r="D507" s="8" t="s">
        <v>27</v>
      </c>
      <c r="E507" s="9">
        <v>6</v>
      </c>
      <c r="F507" s="8" t="s">
        <v>1016</v>
      </c>
      <c r="G507" s="8" t="s">
        <v>20</v>
      </c>
      <c r="H507" s="68">
        <v>1</v>
      </c>
      <c r="I507" s="10">
        <v>5.87</v>
      </c>
      <c r="J507" s="8" t="s">
        <v>18</v>
      </c>
      <c r="K507" s="35"/>
      <c r="L507" s="35"/>
      <c r="M507" s="35"/>
      <c r="N507" s="35"/>
      <c r="O507" s="31">
        <f t="shared" si="60"/>
        <v>-1</v>
      </c>
      <c r="P507" s="31">
        <f t="shared" si="61"/>
        <v>-1</v>
      </c>
      <c r="Q507" s="31">
        <f t="shared" si="62"/>
        <v>-1</v>
      </c>
      <c r="R507" s="39">
        <f t="shared" si="63"/>
        <v>-1</v>
      </c>
      <c r="S507" s="33">
        <f t="shared" si="67"/>
        <v>187.29</v>
      </c>
      <c r="T507" s="33">
        <f t="shared" si="67"/>
        <v>37.39</v>
      </c>
      <c r="U507" s="33">
        <f t="shared" si="67"/>
        <v>78.189999999999984</v>
      </c>
      <c r="V507" s="33">
        <f t="shared" si="67"/>
        <v>151.10999999999993</v>
      </c>
      <c r="W507" s="4" t="s">
        <v>1014</v>
      </c>
    </row>
    <row r="508" spans="1:23" s="4" customFormat="1" ht="15" customHeight="1" x14ac:dyDescent="0.25">
      <c r="A508" s="1"/>
      <c r="B508" s="16">
        <v>44338</v>
      </c>
      <c r="C508" s="8" t="s">
        <v>15</v>
      </c>
      <c r="D508" s="8" t="s">
        <v>27</v>
      </c>
      <c r="E508" s="9">
        <v>7</v>
      </c>
      <c r="F508" s="8" t="s">
        <v>1018</v>
      </c>
      <c r="G508" s="8" t="s">
        <v>20</v>
      </c>
      <c r="H508" s="68">
        <v>1</v>
      </c>
      <c r="I508" s="10">
        <v>3.24</v>
      </c>
      <c r="J508" s="8" t="s">
        <v>6</v>
      </c>
      <c r="K508" s="35">
        <v>3.2</v>
      </c>
      <c r="L508" s="35">
        <v>3.5</v>
      </c>
      <c r="M508" s="35">
        <v>3.4</v>
      </c>
      <c r="N508" s="35">
        <v>3.76</v>
      </c>
      <c r="O508" s="31">
        <f t="shared" si="60"/>
        <v>2.2000000000000002</v>
      </c>
      <c r="P508" s="31">
        <f t="shared" si="61"/>
        <v>2.5</v>
      </c>
      <c r="Q508" s="31">
        <f t="shared" si="62"/>
        <v>2.4</v>
      </c>
      <c r="R508" s="39">
        <f t="shared" si="63"/>
        <v>2.76</v>
      </c>
      <c r="S508" s="33">
        <f t="shared" si="67"/>
        <v>189.48999999999998</v>
      </c>
      <c r="T508" s="33">
        <f t="shared" si="67"/>
        <v>39.89</v>
      </c>
      <c r="U508" s="33">
        <f t="shared" si="67"/>
        <v>80.589999999999989</v>
      </c>
      <c r="V508" s="33">
        <f t="shared" si="67"/>
        <v>153.86999999999992</v>
      </c>
      <c r="W508" s="4" t="s">
        <v>1017</v>
      </c>
    </row>
    <row r="509" spans="1:23" s="4" customFormat="1" ht="15" customHeight="1" x14ac:dyDescent="0.25">
      <c r="A509" s="1"/>
      <c r="B509" s="16">
        <v>44338</v>
      </c>
      <c r="C509" s="8" t="s">
        <v>15</v>
      </c>
      <c r="D509" s="8" t="s">
        <v>27</v>
      </c>
      <c r="E509" s="9">
        <v>9</v>
      </c>
      <c r="F509" s="8" t="s">
        <v>1020</v>
      </c>
      <c r="G509" s="8" t="s">
        <v>20</v>
      </c>
      <c r="H509" s="68">
        <v>1</v>
      </c>
      <c r="I509" s="10">
        <v>5.85</v>
      </c>
      <c r="J509" s="8" t="s">
        <v>18</v>
      </c>
      <c r="K509" s="35"/>
      <c r="L509" s="35"/>
      <c r="M509" s="35"/>
      <c r="N509" s="35"/>
      <c r="O509" s="31">
        <f t="shared" si="60"/>
        <v>-1</v>
      </c>
      <c r="P509" s="31">
        <f t="shared" si="61"/>
        <v>-1</v>
      </c>
      <c r="Q509" s="31">
        <f t="shared" si="62"/>
        <v>-1</v>
      </c>
      <c r="R509" s="39">
        <f t="shared" si="63"/>
        <v>-1</v>
      </c>
      <c r="S509" s="33">
        <f t="shared" si="67"/>
        <v>188.48999999999998</v>
      </c>
      <c r="T509" s="33">
        <f t="shared" si="67"/>
        <v>38.89</v>
      </c>
      <c r="U509" s="33">
        <f t="shared" si="67"/>
        <v>79.589999999999989</v>
      </c>
      <c r="V509" s="33">
        <f t="shared" si="67"/>
        <v>152.86999999999992</v>
      </c>
      <c r="W509" s="4" t="s">
        <v>1019</v>
      </c>
    </row>
    <row r="510" spans="1:23" s="4" customFormat="1" ht="15" customHeight="1" x14ac:dyDescent="0.25">
      <c r="A510" s="1"/>
      <c r="B510" s="16">
        <v>44339</v>
      </c>
      <c r="C510" s="8" t="s">
        <v>24</v>
      </c>
      <c r="D510" s="8" t="s">
        <v>25</v>
      </c>
      <c r="E510" s="9">
        <v>3</v>
      </c>
      <c r="F510" s="8" t="s">
        <v>1021</v>
      </c>
      <c r="G510" s="8" t="s">
        <v>20</v>
      </c>
      <c r="H510" s="68">
        <v>4</v>
      </c>
      <c r="I510" s="10">
        <v>1.38</v>
      </c>
      <c r="J510" s="8" t="s">
        <v>23</v>
      </c>
      <c r="K510" s="35"/>
      <c r="L510" s="35"/>
      <c r="M510" s="35"/>
      <c r="N510" s="35"/>
      <c r="O510" s="31">
        <f t="shared" si="60"/>
        <v>-4</v>
      </c>
      <c r="P510" s="31">
        <f t="shared" si="61"/>
        <v>-4</v>
      </c>
      <c r="Q510" s="31">
        <f t="shared" si="62"/>
        <v>-4</v>
      </c>
      <c r="R510" s="39">
        <f t="shared" si="63"/>
        <v>-4</v>
      </c>
      <c r="S510" s="33">
        <f t="shared" si="67"/>
        <v>184.48999999999998</v>
      </c>
      <c r="T510" s="33">
        <f t="shared" si="67"/>
        <v>34.89</v>
      </c>
      <c r="U510" s="33">
        <f t="shared" si="67"/>
        <v>75.589999999999989</v>
      </c>
      <c r="V510" s="33">
        <f t="shared" si="67"/>
        <v>148.86999999999992</v>
      </c>
      <c r="W510" s="4" t="s">
        <v>1022</v>
      </c>
    </row>
    <row r="511" spans="1:23" s="4" customFormat="1" ht="15" customHeight="1" x14ac:dyDescent="0.25">
      <c r="A511" s="1"/>
      <c r="B511" s="16">
        <v>44339</v>
      </c>
      <c r="C511" s="8" t="s">
        <v>24</v>
      </c>
      <c r="D511" s="8" t="s">
        <v>25</v>
      </c>
      <c r="E511" s="9">
        <v>7</v>
      </c>
      <c r="F511" s="8" t="s">
        <v>224</v>
      </c>
      <c r="G511" s="8" t="s">
        <v>20</v>
      </c>
      <c r="H511" s="68">
        <v>1</v>
      </c>
      <c r="I511" s="10">
        <v>6.02</v>
      </c>
      <c r="J511" s="8" t="s">
        <v>18</v>
      </c>
      <c r="K511" s="35"/>
      <c r="L511" s="35"/>
      <c r="M511" s="35"/>
      <c r="N511" s="35"/>
      <c r="O511" s="31">
        <f t="shared" si="60"/>
        <v>-1</v>
      </c>
      <c r="P511" s="31">
        <f t="shared" si="61"/>
        <v>-1</v>
      </c>
      <c r="Q511" s="31">
        <f t="shared" si="62"/>
        <v>-1</v>
      </c>
      <c r="R511" s="39">
        <f t="shared" si="63"/>
        <v>-1</v>
      </c>
      <c r="S511" s="33">
        <f t="shared" si="67"/>
        <v>183.48999999999998</v>
      </c>
      <c r="T511" s="33">
        <f t="shared" si="67"/>
        <v>33.89</v>
      </c>
      <c r="U511" s="33">
        <f t="shared" si="67"/>
        <v>74.589999999999989</v>
      </c>
      <c r="V511" s="33">
        <f t="shared" si="67"/>
        <v>147.86999999999992</v>
      </c>
      <c r="W511" s="4" t="s">
        <v>1023</v>
      </c>
    </row>
    <row r="512" spans="1:23" s="4" customFormat="1" ht="15" customHeight="1" x14ac:dyDescent="0.25">
      <c r="A512" s="1"/>
      <c r="B512" s="16">
        <v>44339</v>
      </c>
      <c r="C512" s="8" t="s">
        <v>24</v>
      </c>
      <c r="D512" s="8" t="s">
        <v>25</v>
      </c>
      <c r="E512" s="9">
        <v>9</v>
      </c>
      <c r="F512" s="8" t="s">
        <v>158</v>
      </c>
      <c r="G512" s="8" t="s">
        <v>20</v>
      </c>
      <c r="H512" s="68">
        <v>1</v>
      </c>
      <c r="I512" s="10">
        <v>2.1800000000000002</v>
      </c>
      <c r="J512" s="8" t="s">
        <v>6</v>
      </c>
      <c r="K512" s="35">
        <v>2.0499999999999998</v>
      </c>
      <c r="L512" s="35">
        <v>2.2999999999999998</v>
      </c>
      <c r="M512" s="35">
        <v>2.25</v>
      </c>
      <c r="N512" s="35">
        <v>2.48</v>
      </c>
      <c r="O512" s="31">
        <f t="shared" si="60"/>
        <v>1.0499999999999998</v>
      </c>
      <c r="P512" s="31">
        <f t="shared" si="61"/>
        <v>1.2999999999999998</v>
      </c>
      <c r="Q512" s="31">
        <f t="shared" si="62"/>
        <v>1.25</v>
      </c>
      <c r="R512" s="39">
        <f t="shared" si="63"/>
        <v>1.48</v>
      </c>
      <c r="S512" s="33">
        <f t="shared" si="67"/>
        <v>184.54</v>
      </c>
      <c r="T512" s="33">
        <f t="shared" si="67"/>
        <v>35.19</v>
      </c>
      <c r="U512" s="33">
        <f t="shared" si="67"/>
        <v>75.839999999999989</v>
      </c>
      <c r="V512" s="33">
        <f t="shared" si="67"/>
        <v>149.34999999999991</v>
      </c>
      <c r="W512" s="4" t="s">
        <v>1024</v>
      </c>
    </row>
    <row r="513" spans="1:23" s="4" customFormat="1" ht="15" customHeight="1" x14ac:dyDescent="0.25">
      <c r="A513" s="1"/>
      <c r="B513" s="16">
        <v>44339</v>
      </c>
      <c r="C513" s="8" t="s">
        <v>24</v>
      </c>
      <c r="D513" s="8" t="s">
        <v>25</v>
      </c>
      <c r="E513" s="9">
        <v>9</v>
      </c>
      <c r="F513" s="8" t="s">
        <v>1025</v>
      </c>
      <c r="G513" s="8" t="s">
        <v>20</v>
      </c>
      <c r="H513" s="68">
        <v>1</v>
      </c>
      <c r="I513" s="10">
        <v>10</v>
      </c>
      <c r="J513" s="8" t="s">
        <v>23</v>
      </c>
      <c r="K513" s="35"/>
      <c r="L513" s="35"/>
      <c r="M513" s="35"/>
      <c r="N513" s="35"/>
      <c r="O513" s="31">
        <f t="shared" si="60"/>
        <v>-1</v>
      </c>
      <c r="P513" s="31">
        <f t="shared" si="61"/>
        <v>-1</v>
      </c>
      <c r="Q513" s="31">
        <f t="shared" si="62"/>
        <v>-1</v>
      </c>
      <c r="R513" s="39">
        <f t="shared" si="63"/>
        <v>-1</v>
      </c>
      <c r="S513" s="33">
        <f t="shared" si="67"/>
        <v>183.54</v>
      </c>
      <c r="T513" s="33">
        <f t="shared" si="67"/>
        <v>34.19</v>
      </c>
      <c r="U513" s="33">
        <f t="shared" si="67"/>
        <v>74.839999999999989</v>
      </c>
      <c r="V513" s="33">
        <f t="shared" si="67"/>
        <v>148.34999999999991</v>
      </c>
      <c r="W513" s="4" t="s">
        <v>1024</v>
      </c>
    </row>
    <row r="514" spans="1:23" s="4" customFormat="1" ht="15" customHeight="1" x14ac:dyDescent="0.25">
      <c r="A514" s="1"/>
      <c r="B514" s="16">
        <v>44339</v>
      </c>
      <c r="C514" s="8" t="s">
        <v>24</v>
      </c>
      <c r="D514" s="8" t="s">
        <v>25</v>
      </c>
      <c r="E514" s="9">
        <v>9</v>
      </c>
      <c r="F514" s="8" t="s">
        <v>1026</v>
      </c>
      <c r="G514" s="8" t="s">
        <v>20</v>
      </c>
      <c r="H514" s="68">
        <v>0.5</v>
      </c>
      <c r="I514" s="10">
        <v>9.33</v>
      </c>
      <c r="J514" s="8" t="s">
        <v>18</v>
      </c>
      <c r="K514" s="35"/>
      <c r="L514" s="35"/>
      <c r="M514" s="35"/>
      <c r="N514" s="35"/>
      <c r="O514" s="31">
        <f t="shared" si="60"/>
        <v>-0.5</v>
      </c>
      <c r="P514" s="31">
        <f t="shared" si="61"/>
        <v>-0.5</v>
      </c>
      <c r="Q514" s="31">
        <f t="shared" si="62"/>
        <v>-0.5</v>
      </c>
      <c r="R514" s="39">
        <f t="shared" si="63"/>
        <v>-0.5</v>
      </c>
      <c r="S514" s="33">
        <f t="shared" si="67"/>
        <v>183.04</v>
      </c>
      <c r="T514" s="33">
        <f t="shared" si="67"/>
        <v>33.69</v>
      </c>
      <c r="U514" s="33">
        <f t="shared" si="67"/>
        <v>74.339999999999989</v>
      </c>
      <c r="V514" s="33">
        <f t="shared" si="67"/>
        <v>147.84999999999991</v>
      </c>
      <c r="W514" s="4" t="s">
        <v>1024</v>
      </c>
    </row>
    <row r="515" spans="1:23" s="4" customFormat="1" ht="15" customHeight="1" x14ac:dyDescent="0.25">
      <c r="A515" s="1"/>
      <c r="B515" s="16">
        <v>44342</v>
      </c>
      <c r="C515" s="66" t="s">
        <v>17</v>
      </c>
      <c r="D515" s="8" t="s">
        <v>39</v>
      </c>
      <c r="E515" s="9">
        <v>4</v>
      </c>
      <c r="F515" s="8" t="s">
        <v>1053</v>
      </c>
      <c r="G515" s="8" t="s">
        <v>20</v>
      </c>
      <c r="H515" s="68">
        <v>3</v>
      </c>
      <c r="I515" s="10">
        <v>2.13</v>
      </c>
      <c r="J515" s="8" t="s">
        <v>6</v>
      </c>
      <c r="K515" s="35">
        <v>2.15</v>
      </c>
      <c r="L515" s="35">
        <v>2.2000000000000002</v>
      </c>
      <c r="M515" s="35">
        <v>2.2000000000000002</v>
      </c>
      <c r="N515" s="35">
        <v>2.34</v>
      </c>
      <c r="O515" s="31">
        <f t="shared" si="60"/>
        <v>3.4499999999999993</v>
      </c>
      <c r="P515" s="31">
        <f t="shared" si="61"/>
        <v>3.6000000000000005</v>
      </c>
      <c r="Q515" s="31">
        <f t="shared" si="62"/>
        <v>3.6000000000000005</v>
      </c>
      <c r="R515" s="39">
        <f t="shared" si="63"/>
        <v>4.0199999999999996</v>
      </c>
      <c r="S515" s="33">
        <f t="shared" si="67"/>
        <v>186.48999999999998</v>
      </c>
      <c r="T515" s="33">
        <f t="shared" si="67"/>
        <v>37.29</v>
      </c>
      <c r="U515" s="33">
        <f t="shared" si="67"/>
        <v>77.939999999999984</v>
      </c>
      <c r="V515" s="33">
        <f t="shared" si="67"/>
        <v>151.86999999999992</v>
      </c>
      <c r="W515" s="4" t="s">
        <v>1052</v>
      </c>
    </row>
    <row r="516" spans="1:23" s="4" customFormat="1" ht="15" customHeight="1" x14ac:dyDescent="0.25">
      <c r="A516" s="1"/>
      <c r="B516" s="16">
        <v>44342</v>
      </c>
      <c r="C516" s="8" t="s">
        <v>17</v>
      </c>
      <c r="D516" s="8" t="s">
        <v>39</v>
      </c>
      <c r="E516" s="9">
        <v>4</v>
      </c>
      <c r="F516" s="8" t="s">
        <v>1054</v>
      </c>
      <c r="G516" s="8" t="s">
        <v>20</v>
      </c>
      <c r="H516" s="68">
        <v>2</v>
      </c>
      <c r="I516" s="10">
        <v>5.45</v>
      </c>
      <c r="J516" s="8" t="s">
        <v>5</v>
      </c>
      <c r="K516" s="35"/>
      <c r="L516" s="35"/>
      <c r="M516" s="35"/>
      <c r="N516" s="35"/>
      <c r="O516" s="31">
        <f t="shared" si="60"/>
        <v>-2</v>
      </c>
      <c r="P516" s="31">
        <f t="shared" si="61"/>
        <v>-2</v>
      </c>
      <c r="Q516" s="31">
        <f t="shared" si="62"/>
        <v>-2</v>
      </c>
      <c r="R516" s="39">
        <f t="shared" si="63"/>
        <v>-2</v>
      </c>
      <c r="S516" s="33">
        <f t="shared" si="67"/>
        <v>184.48999999999998</v>
      </c>
      <c r="T516" s="33">
        <f t="shared" si="67"/>
        <v>35.29</v>
      </c>
      <c r="U516" s="33">
        <f t="shared" si="67"/>
        <v>75.939999999999984</v>
      </c>
      <c r="V516" s="33">
        <f t="shared" si="67"/>
        <v>149.86999999999992</v>
      </c>
      <c r="W516" s="4" t="s">
        <v>1052</v>
      </c>
    </row>
    <row r="517" spans="1:23" s="4" customFormat="1" ht="15" customHeight="1" x14ac:dyDescent="0.25">
      <c r="A517" s="1"/>
      <c r="B517" s="16">
        <v>44342</v>
      </c>
      <c r="C517" s="8" t="s">
        <v>17</v>
      </c>
      <c r="D517" s="8" t="s">
        <v>39</v>
      </c>
      <c r="E517" s="9">
        <v>5</v>
      </c>
      <c r="F517" s="8" t="s">
        <v>449</v>
      </c>
      <c r="G517" s="8" t="s">
        <v>20</v>
      </c>
      <c r="H517" s="68">
        <v>2</v>
      </c>
      <c r="I517" s="10">
        <v>2.57</v>
      </c>
      <c r="J517" s="8" t="s">
        <v>6</v>
      </c>
      <c r="K517" s="35">
        <v>3.6</v>
      </c>
      <c r="L517" s="35">
        <v>2.5</v>
      </c>
      <c r="M517" s="35">
        <v>3.2</v>
      </c>
      <c r="N517" s="35">
        <v>2.54</v>
      </c>
      <c r="O517" s="31">
        <f t="shared" si="60"/>
        <v>5.2</v>
      </c>
      <c r="P517" s="31">
        <f t="shared" si="61"/>
        <v>3</v>
      </c>
      <c r="Q517" s="31">
        <f t="shared" si="62"/>
        <v>4.4000000000000004</v>
      </c>
      <c r="R517" s="39">
        <f t="shared" si="63"/>
        <v>3.08</v>
      </c>
      <c r="S517" s="33">
        <f t="shared" si="67"/>
        <v>189.68999999999997</v>
      </c>
      <c r="T517" s="33">
        <f t="shared" si="67"/>
        <v>38.29</v>
      </c>
      <c r="U517" s="33">
        <f t="shared" si="67"/>
        <v>80.339999999999989</v>
      </c>
      <c r="V517" s="33">
        <f t="shared" si="67"/>
        <v>152.94999999999993</v>
      </c>
      <c r="W517" s="4" t="s">
        <v>1055</v>
      </c>
    </row>
    <row r="518" spans="1:23" s="4" customFormat="1" ht="15" customHeight="1" x14ac:dyDescent="0.25">
      <c r="A518" s="1"/>
      <c r="B518" s="16">
        <v>44342</v>
      </c>
      <c r="C518" s="8" t="s">
        <v>17</v>
      </c>
      <c r="D518" s="8" t="s">
        <v>39</v>
      </c>
      <c r="E518" s="9">
        <v>5</v>
      </c>
      <c r="F518" s="8" t="s">
        <v>1056</v>
      </c>
      <c r="G518" s="8" t="s">
        <v>20</v>
      </c>
      <c r="H518" s="68">
        <v>1</v>
      </c>
      <c r="I518" s="10">
        <v>4.1100000000000003</v>
      </c>
      <c r="J518" s="8" t="s">
        <v>18</v>
      </c>
      <c r="K518" s="35"/>
      <c r="L518" s="35"/>
      <c r="M518" s="35"/>
      <c r="N518" s="35"/>
      <c r="O518" s="31">
        <f t="shared" si="60"/>
        <v>-1</v>
      </c>
      <c r="P518" s="31">
        <f t="shared" si="61"/>
        <v>-1</v>
      </c>
      <c r="Q518" s="31">
        <f t="shared" si="62"/>
        <v>-1</v>
      </c>
      <c r="R518" s="39">
        <f t="shared" si="63"/>
        <v>-1</v>
      </c>
      <c r="S518" s="33">
        <f t="shared" si="67"/>
        <v>188.68999999999997</v>
      </c>
      <c r="T518" s="33">
        <f t="shared" si="67"/>
        <v>37.29</v>
      </c>
      <c r="U518" s="33">
        <f t="shared" si="67"/>
        <v>79.339999999999989</v>
      </c>
      <c r="V518" s="33">
        <f t="shared" si="67"/>
        <v>151.94999999999993</v>
      </c>
      <c r="W518" s="4" t="s">
        <v>1055</v>
      </c>
    </row>
    <row r="519" spans="1:23" s="4" customFormat="1" ht="15" customHeight="1" x14ac:dyDescent="0.25">
      <c r="A519" s="1"/>
      <c r="B519" s="16">
        <v>44344</v>
      </c>
      <c r="C519" s="8" t="s">
        <v>40</v>
      </c>
      <c r="D519" s="8" t="s">
        <v>25</v>
      </c>
      <c r="E519" s="9">
        <v>4</v>
      </c>
      <c r="F519" s="8" t="s">
        <v>1088</v>
      </c>
      <c r="G519" s="8" t="s">
        <v>20</v>
      </c>
      <c r="H519" s="68">
        <v>1</v>
      </c>
      <c r="I519" s="10">
        <v>5.22</v>
      </c>
      <c r="J519" s="8" t="s">
        <v>6</v>
      </c>
      <c r="K519" s="35">
        <v>11</v>
      </c>
      <c r="L519" s="35">
        <v>12.2</v>
      </c>
      <c r="M519" s="35">
        <v>12</v>
      </c>
      <c r="N519" s="35">
        <v>11.12</v>
      </c>
      <c r="O519" s="31">
        <f t="shared" si="60"/>
        <v>10</v>
      </c>
      <c r="P519" s="31">
        <f t="shared" si="61"/>
        <v>11.2</v>
      </c>
      <c r="Q519" s="31">
        <f t="shared" si="62"/>
        <v>11</v>
      </c>
      <c r="R519" s="39">
        <f t="shared" si="63"/>
        <v>10.119999999999999</v>
      </c>
      <c r="S519" s="33">
        <f t="shared" si="67"/>
        <v>198.68999999999997</v>
      </c>
      <c r="T519" s="33">
        <f t="shared" si="67"/>
        <v>48.489999999999995</v>
      </c>
      <c r="U519" s="33">
        <f t="shared" si="67"/>
        <v>90.339999999999989</v>
      </c>
      <c r="V519" s="33">
        <f t="shared" si="67"/>
        <v>162.06999999999994</v>
      </c>
      <c r="W519" s="4" t="s">
        <v>1087</v>
      </c>
    </row>
    <row r="520" spans="1:23" s="4" customFormat="1" ht="15" customHeight="1" x14ac:dyDescent="0.25">
      <c r="A520" s="1"/>
      <c r="B520" s="16">
        <v>44344</v>
      </c>
      <c r="C520" s="8" t="s">
        <v>40</v>
      </c>
      <c r="D520" s="8" t="s">
        <v>25</v>
      </c>
      <c r="E520" s="9">
        <v>5</v>
      </c>
      <c r="F520" s="8" t="s">
        <v>1090</v>
      </c>
      <c r="G520" s="8" t="s">
        <v>20</v>
      </c>
      <c r="H520" s="68">
        <v>1</v>
      </c>
      <c r="I520" s="10">
        <v>6.54</v>
      </c>
      <c r="J520" s="8" t="s">
        <v>18</v>
      </c>
      <c r="K520" s="35"/>
      <c r="L520" s="35"/>
      <c r="M520" s="35"/>
      <c r="N520" s="35"/>
      <c r="O520" s="31">
        <f t="shared" si="60"/>
        <v>-1</v>
      </c>
      <c r="P520" s="31">
        <f t="shared" si="61"/>
        <v>-1</v>
      </c>
      <c r="Q520" s="31">
        <f t="shared" si="62"/>
        <v>-1</v>
      </c>
      <c r="R520" s="39">
        <f t="shared" si="63"/>
        <v>-1</v>
      </c>
      <c r="S520" s="33">
        <f t="shared" si="67"/>
        <v>197.68999999999997</v>
      </c>
      <c r="T520" s="33">
        <f t="shared" si="67"/>
        <v>47.489999999999995</v>
      </c>
      <c r="U520" s="33">
        <f t="shared" si="67"/>
        <v>89.339999999999989</v>
      </c>
      <c r="V520" s="33">
        <f t="shared" si="67"/>
        <v>161.06999999999994</v>
      </c>
      <c r="W520" s="4" t="s">
        <v>1089</v>
      </c>
    </row>
    <row r="521" spans="1:23" s="4" customFormat="1" ht="15" customHeight="1" x14ac:dyDescent="0.25">
      <c r="A521" s="1"/>
      <c r="B521" s="16">
        <v>44344</v>
      </c>
      <c r="C521" s="8" t="s">
        <v>40</v>
      </c>
      <c r="D521" s="8" t="s">
        <v>25</v>
      </c>
      <c r="E521" s="9">
        <v>7</v>
      </c>
      <c r="F521" s="8" t="s">
        <v>1092</v>
      </c>
      <c r="G521" s="8" t="s">
        <v>20</v>
      </c>
      <c r="H521" s="68">
        <v>3</v>
      </c>
      <c r="I521" s="10">
        <v>2.36</v>
      </c>
      <c r="J521" s="8" t="s">
        <v>6</v>
      </c>
      <c r="K521" s="35">
        <v>2.5</v>
      </c>
      <c r="L521" s="35">
        <v>2.5</v>
      </c>
      <c r="M521" s="35">
        <v>2.2000000000000002</v>
      </c>
      <c r="N521" s="35">
        <v>2.35</v>
      </c>
      <c r="O521" s="31">
        <f t="shared" ref="O521:O584" si="68">IF(J521&lt;&gt;0,(IF(G521="Win",IF(J521="1st",(K521*H521)-H521,IF(J521="Ref.",0,(-1*H521))),IF(OR(J521="1st",J521="2nd",J521="3rd"),(K521*H521)-H521,IF(J521="Ref.",0,(-1*H521))))),0)</f>
        <v>4.5</v>
      </c>
      <c r="P521" s="31">
        <f t="shared" ref="P521:P584" si="69">IF(J521&lt;&gt;0,(IF(G521="Win",IF(J521="1st",(L521*H521)-H521,IF(J521="Ref.",0,(-1*H521))),IF(OR(J521="1st",J521="2nd",J521="3rd"),(L521*H521)-H521,IF(J521="Ref.",0,(-1*H521))))),0)</f>
        <v>4.5</v>
      </c>
      <c r="Q521" s="31">
        <f t="shared" ref="Q521:Q584" si="70">IF(J521&lt;&gt;0,(IF(G521="Win",IF(J521="1st",(M521*H521)-H521,IF(J521="Ref.",0,(-1*H521))),IF(J521&lt;&gt;0,R521,0))),0)</f>
        <v>3.6000000000000005</v>
      </c>
      <c r="R521" s="39">
        <f t="shared" ref="R521:R584" si="71">IF(J521&lt;&gt;0,(IF(G521="Win",IF(J521="1st",(N521*H521)-H521,IF(J521="Ref.",0,(-1*H521))),IF(OR(J521="1st",J521="2nd",J521="3rd"),(N521*H521)-H521,IF(J521="Ref.",0,(-1*H521))))),0)</f>
        <v>4.0500000000000007</v>
      </c>
      <c r="S521" s="33">
        <f t="shared" ref="S521:V536" si="72">O521+S520</f>
        <v>202.18999999999997</v>
      </c>
      <c r="T521" s="33">
        <f t="shared" si="72"/>
        <v>51.989999999999995</v>
      </c>
      <c r="U521" s="33">
        <f t="shared" si="72"/>
        <v>92.939999999999984</v>
      </c>
      <c r="V521" s="33">
        <f t="shared" si="72"/>
        <v>165.11999999999995</v>
      </c>
      <c r="W521" s="4" t="s">
        <v>1091</v>
      </c>
    </row>
    <row r="522" spans="1:23" s="4" customFormat="1" ht="15" customHeight="1" x14ac:dyDescent="0.25">
      <c r="A522" s="1"/>
      <c r="B522" s="16">
        <v>44345</v>
      </c>
      <c r="C522" s="8" t="s">
        <v>15</v>
      </c>
      <c r="D522" s="8" t="s">
        <v>0</v>
      </c>
      <c r="E522" s="9">
        <v>1</v>
      </c>
      <c r="F522" s="8" t="s">
        <v>778</v>
      </c>
      <c r="G522" s="8" t="s">
        <v>21</v>
      </c>
      <c r="H522" s="68">
        <v>2</v>
      </c>
      <c r="I522" s="10">
        <v>7.41</v>
      </c>
      <c r="J522" s="8" t="s">
        <v>18</v>
      </c>
      <c r="K522" s="35"/>
      <c r="L522" s="35"/>
      <c r="M522" s="35"/>
      <c r="N522" s="35"/>
      <c r="O522" s="31">
        <f t="shared" si="68"/>
        <v>-2</v>
      </c>
      <c r="P522" s="31">
        <f t="shared" si="69"/>
        <v>-2</v>
      </c>
      <c r="Q522" s="31">
        <f t="shared" si="70"/>
        <v>-2</v>
      </c>
      <c r="R522" s="39">
        <f t="shared" si="71"/>
        <v>-2</v>
      </c>
      <c r="S522" s="33">
        <f t="shared" si="72"/>
        <v>200.18999999999997</v>
      </c>
      <c r="T522" s="33">
        <f t="shared" si="72"/>
        <v>49.989999999999995</v>
      </c>
      <c r="U522" s="33">
        <f t="shared" si="72"/>
        <v>90.939999999999984</v>
      </c>
      <c r="V522" s="33">
        <f t="shared" si="72"/>
        <v>163.11999999999995</v>
      </c>
      <c r="W522" s="4" t="s">
        <v>1093</v>
      </c>
    </row>
    <row r="523" spans="1:23" s="4" customFormat="1" ht="15" customHeight="1" x14ac:dyDescent="0.25">
      <c r="A523" s="1"/>
      <c r="B523" s="16">
        <v>44345</v>
      </c>
      <c r="C523" s="8" t="s">
        <v>15</v>
      </c>
      <c r="D523" s="8" t="s">
        <v>0</v>
      </c>
      <c r="E523" s="9">
        <v>2</v>
      </c>
      <c r="F523" s="8" t="s">
        <v>1095</v>
      </c>
      <c r="G523" s="8" t="s">
        <v>20</v>
      </c>
      <c r="H523" s="68">
        <v>5</v>
      </c>
      <c r="I523" s="10">
        <v>2.71</v>
      </c>
      <c r="J523" s="8" t="s">
        <v>5</v>
      </c>
      <c r="K523" s="35"/>
      <c r="L523" s="35"/>
      <c r="M523" s="35"/>
      <c r="N523" s="35"/>
      <c r="O523" s="31">
        <f t="shared" si="68"/>
        <v>-5</v>
      </c>
      <c r="P523" s="31">
        <f t="shared" si="69"/>
        <v>-5</v>
      </c>
      <c r="Q523" s="31">
        <f t="shared" si="70"/>
        <v>-5</v>
      </c>
      <c r="R523" s="39">
        <f t="shared" si="71"/>
        <v>-5</v>
      </c>
      <c r="S523" s="33">
        <f t="shared" si="72"/>
        <v>195.18999999999997</v>
      </c>
      <c r="T523" s="33">
        <f t="shared" si="72"/>
        <v>44.989999999999995</v>
      </c>
      <c r="U523" s="33">
        <f t="shared" si="72"/>
        <v>85.939999999999984</v>
      </c>
      <c r="V523" s="33">
        <f t="shared" si="72"/>
        <v>158.11999999999995</v>
      </c>
      <c r="W523" s="4" t="s">
        <v>1094</v>
      </c>
    </row>
    <row r="524" spans="1:23" s="4" customFormat="1" ht="15" customHeight="1" x14ac:dyDescent="0.25">
      <c r="A524" s="1"/>
      <c r="B524" s="16">
        <v>44345</v>
      </c>
      <c r="C524" s="8" t="s">
        <v>15</v>
      </c>
      <c r="D524" s="8" t="s">
        <v>0</v>
      </c>
      <c r="E524" s="9">
        <v>2</v>
      </c>
      <c r="F524" s="8" t="s">
        <v>1096</v>
      </c>
      <c r="G524" s="8" t="s">
        <v>20</v>
      </c>
      <c r="H524" s="68">
        <v>1</v>
      </c>
      <c r="I524" s="10">
        <v>4.12</v>
      </c>
      <c r="J524" s="8" t="s">
        <v>23</v>
      </c>
      <c r="K524" s="35"/>
      <c r="L524" s="35"/>
      <c r="M524" s="35"/>
      <c r="N524" s="35"/>
      <c r="O524" s="31">
        <f t="shared" si="68"/>
        <v>-1</v>
      </c>
      <c r="P524" s="31">
        <f t="shared" si="69"/>
        <v>-1</v>
      </c>
      <c r="Q524" s="31">
        <f t="shared" si="70"/>
        <v>-1</v>
      </c>
      <c r="R524" s="39">
        <f t="shared" si="71"/>
        <v>-1</v>
      </c>
      <c r="S524" s="33">
        <f t="shared" si="72"/>
        <v>194.18999999999997</v>
      </c>
      <c r="T524" s="33">
        <f t="shared" si="72"/>
        <v>43.989999999999995</v>
      </c>
      <c r="U524" s="33">
        <f t="shared" si="72"/>
        <v>84.939999999999984</v>
      </c>
      <c r="V524" s="33">
        <f t="shared" si="72"/>
        <v>157.11999999999995</v>
      </c>
      <c r="W524" s="4" t="s">
        <v>1094</v>
      </c>
    </row>
    <row r="525" spans="1:23" s="4" customFormat="1" ht="15" customHeight="1" x14ac:dyDescent="0.25">
      <c r="A525" s="1"/>
      <c r="B525" s="16">
        <v>44345</v>
      </c>
      <c r="C525" s="8" t="s">
        <v>15</v>
      </c>
      <c r="D525" s="8" t="s">
        <v>0</v>
      </c>
      <c r="E525" s="9">
        <v>3</v>
      </c>
      <c r="F525" s="8" t="s">
        <v>1098</v>
      </c>
      <c r="G525" s="8" t="s">
        <v>21</v>
      </c>
      <c r="H525" s="68">
        <v>2</v>
      </c>
      <c r="I525" s="10">
        <v>14</v>
      </c>
      <c r="J525" s="8" t="s">
        <v>18</v>
      </c>
      <c r="K525" s="35"/>
      <c r="L525" s="35"/>
      <c r="M525" s="35"/>
      <c r="N525" s="35"/>
      <c r="O525" s="31">
        <f t="shared" si="68"/>
        <v>-2</v>
      </c>
      <c r="P525" s="31">
        <f t="shared" si="69"/>
        <v>-2</v>
      </c>
      <c r="Q525" s="31">
        <f t="shared" si="70"/>
        <v>-2</v>
      </c>
      <c r="R525" s="39">
        <f t="shared" si="71"/>
        <v>-2</v>
      </c>
      <c r="S525" s="33">
        <f t="shared" si="72"/>
        <v>192.18999999999997</v>
      </c>
      <c r="T525" s="33">
        <f t="shared" si="72"/>
        <v>41.989999999999995</v>
      </c>
      <c r="U525" s="33">
        <f t="shared" si="72"/>
        <v>82.939999999999984</v>
      </c>
      <c r="V525" s="33">
        <f t="shared" si="72"/>
        <v>155.11999999999995</v>
      </c>
      <c r="W525" s="4" t="s">
        <v>1097</v>
      </c>
    </row>
    <row r="526" spans="1:23" s="4" customFormat="1" ht="15" customHeight="1" x14ac:dyDescent="0.25">
      <c r="A526" s="1"/>
      <c r="B526" s="16">
        <v>44345</v>
      </c>
      <c r="C526" s="8" t="s">
        <v>15</v>
      </c>
      <c r="D526" s="8" t="s">
        <v>0</v>
      </c>
      <c r="E526" s="9">
        <v>4</v>
      </c>
      <c r="F526" s="8" t="s">
        <v>1099</v>
      </c>
      <c r="G526" s="8" t="s">
        <v>20</v>
      </c>
      <c r="H526" s="68">
        <v>1</v>
      </c>
      <c r="I526" s="10">
        <v>5.97</v>
      </c>
      <c r="J526" s="8" t="s">
        <v>6</v>
      </c>
      <c r="K526" s="35">
        <v>8.5</v>
      </c>
      <c r="L526" s="35">
        <v>6.9</v>
      </c>
      <c r="M526" s="35">
        <v>8.5</v>
      </c>
      <c r="N526" s="35">
        <v>7.5</v>
      </c>
      <c r="O526" s="31">
        <f t="shared" si="68"/>
        <v>7.5</v>
      </c>
      <c r="P526" s="31">
        <f t="shared" si="69"/>
        <v>5.9</v>
      </c>
      <c r="Q526" s="31">
        <f t="shared" si="70"/>
        <v>7.5</v>
      </c>
      <c r="R526" s="39">
        <f t="shared" si="71"/>
        <v>6.5</v>
      </c>
      <c r="S526" s="33">
        <f t="shared" si="72"/>
        <v>199.68999999999997</v>
      </c>
      <c r="T526" s="33">
        <f t="shared" si="72"/>
        <v>47.889999999999993</v>
      </c>
      <c r="U526" s="33">
        <f t="shared" si="72"/>
        <v>90.439999999999984</v>
      </c>
      <c r="V526" s="33">
        <f t="shared" si="72"/>
        <v>161.61999999999995</v>
      </c>
      <c r="W526" s="4" t="s">
        <v>1100</v>
      </c>
    </row>
    <row r="527" spans="1:23" s="4" customFormat="1" ht="15" customHeight="1" x14ac:dyDescent="0.25">
      <c r="A527" s="1"/>
      <c r="B527" s="16">
        <v>44345</v>
      </c>
      <c r="C527" s="8" t="s">
        <v>15</v>
      </c>
      <c r="D527" s="8" t="s">
        <v>0</v>
      </c>
      <c r="E527" s="9">
        <v>4</v>
      </c>
      <c r="F527" s="8" t="s">
        <v>1099</v>
      </c>
      <c r="G527" s="8" t="s">
        <v>21</v>
      </c>
      <c r="H527" s="68">
        <v>1</v>
      </c>
      <c r="I527" s="10">
        <v>5.97</v>
      </c>
      <c r="J527" s="8" t="s">
        <v>6</v>
      </c>
      <c r="K527" s="35">
        <v>2.75</v>
      </c>
      <c r="L527" s="35">
        <v>2.5</v>
      </c>
      <c r="M527" s="35"/>
      <c r="N527" s="35">
        <v>2.99</v>
      </c>
      <c r="O527" s="31">
        <f t="shared" si="68"/>
        <v>1.75</v>
      </c>
      <c r="P527" s="31">
        <f t="shared" si="69"/>
        <v>1.5</v>
      </c>
      <c r="Q527" s="31">
        <f t="shared" si="70"/>
        <v>1.9900000000000002</v>
      </c>
      <c r="R527" s="39">
        <f t="shared" si="71"/>
        <v>1.9900000000000002</v>
      </c>
      <c r="S527" s="33">
        <f t="shared" si="72"/>
        <v>201.43999999999997</v>
      </c>
      <c r="T527" s="33">
        <f t="shared" si="72"/>
        <v>49.389999999999993</v>
      </c>
      <c r="U527" s="33">
        <f t="shared" si="72"/>
        <v>92.429999999999978</v>
      </c>
      <c r="V527" s="33">
        <f t="shared" si="72"/>
        <v>163.60999999999996</v>
      </c>
      <c r="W527" s="4" t="s">
        <v>1101</v>
      </c>
    </row>
    <row r="528" spans="1:23" s="4" customFormat="1" ht="15" customHeight="1" x14ac:dyDescent="0.25">
      <c r="A528" s="1"/>
      <c r="B528" s="16">
        <v>44345</v>
      </c>
      <c r="C528" s="8" t="s">
        <v>15</v>
      </c>
      <c r="D528" s="8" t="s">
        <v>0</v>
      </c>
      <c r="E528" s="9">
        <v>7</v>
      </c>
      <c r="F528" s="8" t="s">
        <v>1103</v>
      </c>
      <c r="G528" s="8" t="s">
        <v>20</v>
      </c>
      <c r="H528" s="68">
        <v>4</v>
      </c>
      <c r="I528" s="10">
        <v>2.41</v>
      </c>
      <c r="J528" s="8" t="s">
        <v>5</v>
      </c>
      <c r="K528" s="35"/>
      <c r="L528" s="35"/>
      <c r="M528" s="35"/>
      <c r="N528" s="35"/>
      <c r="O528" s="31">
        <f t="shared" si="68"/>
        <v>-4</v>
      </c>
      <c r="P528" s="31">
        <f t="shared" si="69"/>
        <v>-4</v>
      </c>
      <c r="Q528" s="31">
        <f t="shared" si="70"/>
        <v>-4</v>
      </c>
      <c r="R528" s="39">
        <f t="shared" si="71"/>
        <v>-4</v>
      </c>
      <c r="S528" s="33">
        <f t="shared" si="72"/>
        <v>197.43999999999997</v>
      </c>
      <c r="T528" s="33">
        <f t="shared" si="72"/>
        <v>45.389999999999993</v>
      </c>
      <c r="U528" s="33">
        <f t="shared" si="72"/>
        <v>88.429999999999978</v>
      </c>
      <c r="V528" s="33">
        <f t="shared" si="72"/>
        <v>159.60999999999996</v>
      </c>
      <c r="W528" s="4" t="s">
        <v>1102</v>
      </c>
    </row>
    <row r="529" spans="1:23" s="4" customFormat="1" ht="15" customHeight="1" x14ac:dyDescent="0.25">
      <c r="A529" s="1"/>
      <c r="B529" s="16">
        <v>44345</v>
      </c>
      <c r="C529" s="8" t="s">
        <v>15</v>
      </c>
      <c r="D529" s="8" t="s">
        <v>0</v>
      </c>
      <c r="E529" s="9">
        <v>7</v>
      </c>
      <c r="F529" s="8" t="s">
        <v>1104</v>
      </c>
      <c r="G529" s="8" t="s">
        <v>20</v>
      </c>
      <c r="H529" s="68">
        <v>1</v>
      </c>
      <c r="I529" s="10">
        <v>13</v>
      </c>
      <c r="J529" s="8" t="s">
        <v>6</v>
      </c>
      <c r="K529" s="35">
        <v>12</v>
      </c>
      <c r="L529" s="35">
        <v>10.6</v>
      </c>
      <c r="M529" s="35">
        <v>11</v>
      </c>
      <c r="N529" s="35">
        <v>15</v>
      </c>
      <c r="O529" s="31">
        <f t="shared" si="68"/>
        <v>11</v>
      </c>
      <c r="P529" s="31">
        <f t="shared" si="69"/>
        <v>9.6</v>
      </c>
      <c r="Q529" s="31">
        <f t="shared" si="70"/>
        <v>10</v>
      </c>
      <c r="R529" s="39">
        <f t="shared" si="71"/>
        <v>14</v>
      </c>
      <c r="S529" s="33">
        <f t="shared" si="72"/>
        <v>208.43999999999997</v>
      </c>
      <c r="T529" s="33">
        <f t="shared" si="72"/>
        <v>54.989999999999995</v>
      </c>
      <c r="U529" s="33">
        <f t="shared" si="72"/>
        <v>98.429999999999978</v>
      </c>
      <c r="V529" s="33">
        <f t="shared" si="72"/>
        <v>173.60999999999996</v>
      </c>
      <c r="W529" s="4" t="s">
        <v>1102</v>
      </c>
    </row>
    <row r="530" spans="1:23" s="4" customFormat="1" ht="15" customHeight="1" x14ac:dyDescent="0.25">
      <c r="A530" s="1"/>
      <c r="B530" s="16">
        <v>44345</v>
      </c>
      <c r="C530" s="8" t="s">
        <v>15</v>
      </c>
      <c r="D530" s="8" t="s">
        <v>0</v>
      </c>
      <c r="E530" s="9">
        <v>7</v>
      </c>
      <c r="F530" s="8" t="s">
        <v>1105</v>
      </c>
      <c r="G530" s="8" t="s">
        <v>20</v>
      </c>
      <c r="H530" s="68">
        <v>1</v>
      </c>
      <c r="I530" s="10">
        <v>14</v>
      </c>
      <c r="J530" s="8" t="s">
        <v>18</v>
      </c>
      <c r="K530" s="35"/>
      <c r="L530" s="35"/>
      <c r="M530" s="35"/>
      <c r="N530" s="35"/>
      <c r="O530" s="31">
        <f t="shared" si="68"/>
        <v>-1</v>
      </c>
      <c r="P530" s="31">
        <f t="shared" si="69"/>
        <v>-1</v>
      </c>
      <c r="Q530" s="31">
        <f t="shared" si="70"/>
        <v>-1</v>
      </c>
      <c r="R530" s="39">
        <f t="shared" si="71"/>
        <v>-1</v>
      </c>
      <c r="S530" s="33">
        <f t="shared" si="72"/>
        <v>207.43999999999997</v>
      </c>
      <c r="T530" s="33">
        <f t="shared" si="72"/>
        <v>53.989999999999995</v>
      </c>
      <c r="U530" s="33">
        <f t="shared" si="72"/>
        <v>97.429999999999978</v>
      </c>
      <c r="V530" s="33">
        <f t="shared" si="72"/>
        <v>172.60999999999996</v>
      </c>
      <c r="W530" s="4" t="s">
        <v>1102</v>
      </c>
    </row>
    <row r="531" spans="1:23" s="4" customFormat="1" ht="15" customHeight="1" x14ac:dyDescent="0.25">
      <c r="A531" s="1"/>
      <c r="B531" s="16">
        <v>44345</v>
      </c>
      <c r="C531" s="8" t="s">
        <v>15</v>
      </c>
      <c r="D531" s="8" t="s">
        <v>0</v>
      </c>
      <c r="E531" s="9">
        <v>8</v>
      </c>
      <c r="F531" s="8" t="s">
        <v>85</v>
      </c>
      <c r="G531" s="8" t="s">
        <v>20</v>
      </c>
      <c r="H531" s="68">
        <v>1</v>
      </c>
      <c r="I531" s="10">
        <v>8.67</v>
      </c>
      <c r="J531" s="8" t="s">
        <v>6</v>
      </c>
      <c r="K531" s="35">
        <v>13</v>
      </c>
      <c r="L531" s="35">
        <v>11.6</v>
      </c>
      <c r="M531" s="35">
        <v>13</v>
      </c>
      <c r="N531" s="35">
        <v>13.5</v>
      </c>
      <c r="O531" s="31">
        <f t="shared" si="68"/>
        <v>12</v>
      </c>
      <c r="P531" s="31">
        <f t="shared" si="69"/>
        <v>10.6</v>
      </c>
      <c r="Q531" s="31">
        <f t="shared" si="70"/>
        <v>12</v>
      </c>
      <c r="R531" s="39">
        <f t="shared" si="71"/>
        <v>12.5</v>
      </c>
      <c r="S531" s="33">
        <f t="shared" si="72"/>
        <v>219.43999999999997</v>
      </c>
      <c r="T531" s="33">
        <f t="shared" si="72"/>
        <v>64.589999999999989</v>
      </c>
      <c r="U531" s="33">
        <f t="shared" si="72"/>
        <v>109.42999999999998</v>
      </c>
      <c r="V531" s="33">
        <f t="shared" si="72"/>
        <v>185.10999999999996</v>
      </c>
      <c r="W531" s="4" t="s">
        <v>1106</v>
      </c>
    </row>
    <row r="532" spans="1:23" s="4" customFormat="1" ht="15" customHeight="1" x14ac:dyDescent="0.25">
      <c r="A532" s="1"/>
      <c r="B532" s="16">
        <v>44345</v>
      </c>
      <c r="C532" s="8" t="s">
        <v>15</v>
      </c>
      <c r="D532" s="8" t="s">
        <v>0</v>
      </c>
      <c r="E532" s="9">
        <v>8</v>
      </c>
      <c r="F532" s="8" t="s">
        <v>1107</v>
      </c>
      <c r="G532" s="8" t="s">
        <v>20</v>
      </c>
      <c r="H532" s="68">
        <v>1</v>
      </c>
      <c r="I532" s="10">
        <v>9.49</v>
      </c>
      <c r="J532" s="8" t="s">
        <v>18</v>
      </c>
      <c r="K532" s="35"/>
      <c r="L532" s="35"/>
      <c r="M532" s="35"/>
      <c r="N532" s="35"/>
      <c r="O532" s="31">
        <f t="shared" si="68"/>
        <v>-1</v>
      </c>
      <c r="P532" s="31">
        <f t="shared" si="69"/>
        <v>-1</v>
      </c>
      <c r="Q532" s="31">
        <f t="shared" si="70"/>
        <v>-1</v>
      </c>
      <c r="R532" s="39">
        <f t="shared" si="71"/>
        <v>-1</v>
      </c>
      <c r="S532" s="33">
        <f t="shared" si="72"/>
        <v>218.43999999999997</v>
      </c>
      <c r="T532" s="33">
        <f t="shared" si="72"/>
        <v>63.589999999999989</v>
      </c>
      <c r="U532" s="33">
        <f t="shared" si="72"/>
        <v>108.42999999999998</v>
      </c>
      <c r="V532" s="33">
        <f t="shared" si="72"/>
        <v>184.10999999999996</v>
      </c>
      <c r="W532" s="4" t="s">
        <v>1106</v>
      </c>
    </row>
    <row r="533" spans="1:23" s="4" customFormat="1" ht="15" customHeight="1" x14ac:dyDescent="0.25">
      <c r="A533" s="1"/>
      <c r="B533" s="16">
        <v>44345</v>
      </c>
      <c r="C533" s="8" t="s">
        <v>15</v>
      </c>
      <c r="D533" s="8" t="s">
        <v>0</v>
      </c>
      <c r="E533" s="9">
        <v>8</v>
      </c>
      <c r="F533" s="8" t="s">
        <v>1108</v>
      </c>
      <c r="G533" s="8" t="s">
        <v>20</v>
      </c>
      <c r="H533" s="68">
        <v>1</v>
      </c>
      <c r="I533" s="10">
        <v>13</v>
      </c>
      <c r="J533" s="8" t="s">
        <v>18</v>
      </c>
      <c r="K533" s="35"/>
      <c r="L533" s="35"/>
      <c r="M533" s="35"/>
      <c r="N533" s="35"/>
      <c r="O533" s="31">
        <f t="shared" si="68"/>
        <v>-1</v>
      </c>
      <c r="P533" s="31">
        <f t="shared" si="69"/>
        <v>-1</v>
      </c>
      <c r="Q533" s="31">
        <f t="shared" si="70"/>
        <v>-1</v>
      </c>
      <c r="R533" s="39">
        <f t="shared" si="71"/>
        <v>-1</v>
      </c>
      <c r="S533" s="33">
        <f t="shared" si="72"/>
        <v>217.43999999999997</v>
      </c>
      <c r="T533" s="33">
        <f t="shared" si="72"/>
        <v>62.589999999999989</v>
      </c>
      <c r="U533" s="33">
        <f t="shared" si="72"/>
        <v>107.42999999999998</v>
      </c>
      <c r="V533" s="33">
        <f t="shared" si="72"/>
        <v>183.10999999999996</v>
      </c>
      <c r="W533" s="4" t="s">
        <v>1106</v>
      </c>
    </row>
    <row r="534" spans="1:23" s="4" customFormat="1" ht="15" customHeight="1" x14ac:dyDescent="0.25">
      <c r="A534" s="1"/>
      <c r="B534" s="16">
        <v>44345</v>
      </c>
      <c r="C534" s="8" t="s">
        <v>15</v>
      </c>
      <c r="D534" s="8" t="s">
        <v>0</v>
      </c>
      <c r="E534" s="9">
        <v>9</v>
      </c>
      <c r="F534" s="8" t="s">
        <v>1111</v>
      </c>
      <c r="G534" s="8" t="s">
        <v>20</v>
      </c>
      <c r="H534" s="68">
        <v>4</v>
      </c>
      <c r="I534" s="10">
        <v>1.98</v>
      </c>
      <c r="J534" s="8" t="s">
        <v>23</v>
      </c>
      <c r="K534" s="35"/>
      <c r="L534" s="35"/>
      <c r="M534" s="35"/>
      <c r="N534" s="35"/>
      <c r="O534" s="31">
        <f t="shared" si="68"/>
        <v>-4</v>
      </c>
      <c r="P534" s="31">
        <f t="shared" si="69"/>
        <v>-4</v>
      </c>
      <c r="Q534" s="31">
        <f t="shared" si="70"/>
        <v>-4</v>
      </c>
      <c r="R534" s="39">
        <f t="shared" si="71"/>
        <v>-4</v>
      </c>
      <c r="S534" s="33">
        <f t="shared" si="72"/>
        <v>213.43999999999997</v>
      </c>
      <c r="T534" s="33">
        <f t="shared" si="72"/>
        <v>58.589999999999989</v>
      </c>
      <c r="U534" s="33">
        <f t="shared" si="72"/>
        <v>103.42999999999998</v>
      </c>
      <c r="V534" s="33">
        <f t="shared" si="72"/>
        <v>179.10999999999996</v>
      </c>
      <c r="W534" s="4" t="s">
        <v>1109</v>
      </c>
    </row>
    <row r="535" spans="1:23" s="4" customFormat="1" ht="15" customHeight="1" x14ac:dyDescent="0.25">
      <c r="A535" s="1"/>
      <c r="B535" s="16">
        <v>44345</v>
      </c>
      <c r="C535" s="8" t="s">
        <v>15</v>
      </c>
      <c r="D535" s="8" t="s">
        <v>0</v>
      </c>
      <c r="E535" s="9">
        <v>9</v>
      </c>
      <c r="F535" s="8" t="s">
        <v>1110</v>
      </c>
      <c r="G535" s="8" t="s">
        <v>20</v>
      </c>
      <c r="H535" s="68">
        <v>1</v>
      </c>
      <c r="I535" s="10">
        <v>4.0999999999999996</v>
      </c>
      <c r="J535" s="8" t="s">
        <v>18</v>
      </c>
      <c r="K535" s="35"/>
      <c r="L535" s="35"/>
      <c r="M535" s="35"/>
      <c r="N535" s="35"/>
      <c r="O535" s="31">
        <f t="shared" si="68"/>
        <v>-1</v>
      </c>
      <c r="P535" s="31">
        <f t="shared" si="69"/>
        <v>-1</v>
      </c>
      <c r="Q535" s="31">
        <f t="shared" si="70"/>
        <v>-1</v>
      </c>
      <c r="R535" s="39">
        <f t="shared" si="71"/>
        <v>-1</v>
      </c>
      <c r="S535" s="33">
        <f t="shared" si="72"/>
        <v>212.43999999999997</v>
      </c>
      <c r="T535" s="33">
        <f t="shared" si="72"/>
        <v>57.589999999999989</v>
      </c>
      <c r="U535" s="33">
        <f t="shared" si="72"/>
        <v>102.42999999999998</v>
      </c>
      <c r="V535" s="33">
        <f t="shared" si="72"/>
        <v>178.10999999999996</v>
      </c>
      <c r="W535" s="4" t="s">
        <v>1109</v>
      </c>
    </row>
    <row r="536" spans="1:23" s="4" customFormat="1" ht="15" customHeight="1" x14ac:dyDescent="0.25">
      <c r="A536" s="1"/>
      <c r="B536" s="16">
        <v>44345</v>
      </c>
      <c r="C536" s="8" t="s">
        <v>15</v>
      </c>
      <c r="D536" s="8" t="s">
        <v>27</v>
      </c>
      <c r="E536" s="9">
        <v>3</v>
      </c>
      <c r="F536" s="8" t="s">
        <v>1113</v>
      </c>
      <c r="G536" s="8" t="s">
        <v>20</v>
      </c>
      <c r="H536" s="68">
        <v>2</v>
      </c>
      <c r="I536" s="10">
        <v>2.86</v>
      </c>
      <c r="J536" s="8" t="s">
        <v>5</v>
      </c>
      <c r="K536" s="35"/>
      <c r="L536" s="35"/>
      <c r="M536" s="35"/>
      <c r="N536" s="35"/>
      <c r="O536" s="31">
        <f t="shared" si="68"/>
        <v>-2</v>
      </c>
      <c r="P536" s="31">
        <f t="shared" si="69"/>
        <v>-2</v>
      </c>
      <c r="Q536" s="31">
        <f t="shared" si="70"/>
        <v>-2</v>
      </c>
      <c r="R536" s="39">
        <f t="shared" si="71"/>
        <v>-2</v>
      </c>
      <c r="S536" s="33">
        <f t="shared" si="72"/>
        <v>210.43999999999997</v>
      </c>
      <c r="T536" s="33">
        <f t="shared" si="72"/>
        <v>55.589999999999989</v>
      </c>
      <c r="U536" s="33">
        <f t="shared" si="72"/>
        <v>100.42999999999998</v>
      </c>
      <c r="V536" s="33">
        <f t="shared" si="72"/>
        <v>176.10999999999996</v>
      </c>
      <c r="W536" s="4" t="s">
        <v>1112</v>
      </c>
    </row>
    <row r="537" spans="1:23" s="4" customFormat="1" ht="15" customHeight="1" x14ac:dyDescent="0.25">
      <c r="A537" s="1"/>
      <c r="B537" s="16" t="s">
        <v>1115</v>
      </c>
      <c r="C537" s="8" t="s">
        <v>15</v>
      </c>
      <c r="D537" s="8" t="s">
        <v>27</v>
      </c>
      <c r="E537" s="9">
        <v>3</v>
      </c>
      <c r="F537" s="8" t="s">
        <v>1114</v>
      </c>
      <c r="G537" s="8" t="s">
        <v>20</v>
      </c>
      <c r="H537" s="68">
        <v>1</v>
      </c>
      <c r="I537" s="10">
        <v>11</v>
      </c>
      <c r="J537" s="8" t="s">
        <v>18</v>
      </c>
      <c r="K537" s="35"/>
      <c r="L537" s="35"/>
      <c r="M537" s="35"/>
      <c r="N537" s="35"/>
      <c r="O537" s="31">
        <f t="shared" si="68"/>
        <v>-1</v>
      </c>
      <c r="P537" s="31">
        <f t="shared" si="69"/>
        <v>-1</v>
      </c>
      <c r="Q537" s="31">
        <f t="shared" si="70"/>
        <v>-1</v>
      </c>
      <c r="R537" s="39">
        <f t="shared" si="71"/>
        <v>-1</v>
      </c>
      <c r="S537" s="33">
        <f t="shared" ref="S537:V552" si="73">O537+S536</f>
        <v>209.43999999999997</v>
      </c>
      <c r="T537" s="33">
        <f t="shared" si="73"/>
        <v>54.589999999999989</v>
      </c>
      <c r="U537" s="33">
        <f t="shared" si="73"/>
        <v>99.429999999999978</v>
      </c>
      <c r="V537" s="33">
        <f t="shared" si="73"/>
        <v>175.10999999999996</v>
      </c>
      <c r="W537" s="4" t="s">
        <v>1112</v>
      </c>
    </row>
    <row r="538" spans="1:23" s="4" customFormat="1" ht="15" customHeight="1" x14ac:dyDescent="0.25">
      <c r="A538" s="1"/>
      <c r="B538" s="16">
        <v>44346</v>
      </c>
      <c r="C538" s="8" t="s">
        <v>24</v>
      </c>
      <c r="D538" s="8" t="s">
        <v>37</v>
      </c>
      <c r="E538" s="9">
        <v>3</v>
      </c>
      <c r="F538" s="8" t="s">
        <v>1117</v>
      </c>
      <c r="G538" s="8" t="s">
        <v>20</v>
      </c>
      <c r="H538" s="68">
        <v>2</v>
      </c>
      <c r="I538" s="10">
        <v>2.21</v>
      </c>
      <c r="J538" s="8" t="s">
        <v>6</v>
      </c>
      <c r="K538" s="35">
        <v>3.1</v>
      </c>
      <c r="L538" s="35">
        <v>3.9</v>
      </c>
      <c r="M538" s="35">
        <v>3.9</v>
      </c>
      <c r="N538" s="35">
        <v>4.9000000000000004</v>
      </c>
      <c r="O538" s="31">
        <f t="shared" si="68"/>
        <v>4.2</v>
      </c>
      <c r="P538" s="31">
        <f t="shared" si="69"/>
        <v>5.8</v>
      </c>
      <c r="Q538" s="31">
        <f t="shared" si="70"/>
        <v>5.8</v>
      </c>
      <c r="R538" s="39">
        <f t="shared" si="71"/>
        <v>7.8000000000000007</v>
      </c>
      <c r="S538" s="33">
        <f t="shared" si="73"/>
        <v>213.63999999999996</v>
      </c>
      <c r="T538" s="33">
        <f t="shared" si="73"/>
        <v>60.389999999999986</v>
      </c>
      <c r="U538" s="33">
        <f t="shared" si="73"/>
        <v>105.22999999999998</v>
      </c>
      <c r="V538" s="33">
        <f t="shared" si="73"/>
        <v>182.90999999999997</v>
      </c>
      <c r="W538" s="4" t="s">
        <v>1116</v>
      </c>
    </row>
    <row r="539" spans="1:23" s="4" customFormat="1" ht="15" customHeight="1" x14ac:dyDescent="0.25">
      <c r="A539" s="1"/>
      <c r="B539" s="16">
        <v>44349</v>
      </c>
      <c r="C539" s="8" t="s">
        <v>17</v>
      </c>
      <c r="D539" s="8" t="s">
        <v>39</v>
      </c>
      <c r="E539" s="9">
        <v>6</v>
      </c>
      <c r="F539" s="8" t="s">
        <v>1119</v>
      </c>
      <c r="G539" s="8" t="s">
        <v>21</v>
      </c>
      <c r="H539" s="68">
        <v>2</v>
      </c>
      <c r="I539" s="10">
        <v>5.93</v>
      </c>
      <c r="J539" s="8" t="s">
        <v>23</v>
      </c>
      <c r="K539" s="35">
        <v>2.6</v>
      </c>
      <c r="L539" s="35">
        <v>1.8</v>
      </c>
      <c r="M539" s="35"/>
      <c r="N539" s="35">
        <v>1.94</v>
      </c>
      <c r="O539" s="31">
        <f t="shared" si="68"/>
        <v>3.2</v>
      </c>
      <c r="P539" s="31">
        <f t="shared" si="69"/>
        <v>1.6</v>
      </c>
      <c r="Q539" s="31">
        <f t="shared" si="70"/>
        <v>1.88</v>
      </c>
      <c r="R539" s="39">
        <f t="shared" si="71"/>
        <v>1.88</v>
      </c>
      <c r="S539" s="33">
        <f t="shared" si="73"/>
        <v>216.83999999999995</v>
      </c>
      <c r="T539" s="33">
        <f t="shared" si="73"/>
        <v>61.989999999999988</v>
      </c>
      <c r="U539" s="33">
        <f t="shared" si="73"/>
        <v>107.10999999999997</v>
      </c>
      <c r="V539" s="33">
        <f t="shared" si="73"/>
        <v>184.78999999999996</v>
      </c>
      <c r="W539" s="4" t="s">
        <v>1118</v>
      </c>
    </row>
    <row r="540" spans="1:23" s="4" customFormat="1" ht="15" customHeight="1" x14ac:dyDescent="0.25">
      <c r="A540" s="1"/>
      <c r="B540" s="16">
        <v>44349</v>
      </c>
      <c r="C540" s="8" t="s">
        <v>17</v>
      </c>
      <c r="D540" s="8" t="s">
        <v>39</v>
      </c>
      <c r="E540" s="9">
        <v>7</v>
      </c>
      <c r="F540" s="8" t="s">
        <v>1121</v>
      </c>
      <c r="G540" s="8" t="s">
        <v>20</v>
      </c>
      <c r="H540" s="68">
        <v>4</v>
      </c>
      <c r="I540" s="10">
        <v>1.04</v>
      </c>
      <c r="J540" s="8" t="s">
        <v>5</v>
      </c>
      <c r="K540" s="35"/>
      <c r="L540" s="35"/>
      <c r="M540" s="35"/>
      <c r="N540" s="35"/>
      <c r="O540" s="31">
        <f t="shared" si="68"/>
        <v>-4</v>
      </c>
      <c r="P540" s="31">
        <f t="shared" si="69"/>
        <v>-4</v>
      </c>
      <c r="Q540" s="31">
        <f t="shared" si="70"/>
        <v>-4</v>
      </c>
      <c r="R540" s="39">
        <f t="shared" si="71"/>
        <v>-4</v>
      </c>
      <c r="S540" s="33">
        <f t="shared" si="73"/>
        <v>212.83999999999995</v>
      </c>
      <c r="T540" s="33">
        <f t="shared" si="73"/>
        <v>57.989999999999988</v>
      </c>
      <c r="U540" s="33">
        <f t="shared" si="73"/>
        <v>103.10999999999997</v>
      </c>
      <c r="V540" s="33">
        <f t="shared" si="73"/>
        <v>180.78999999999996</v>
      </c>
      <c r="W540" s="4" t="s">
        <v>1120</v>
      </c>
    </row>
    <row r="541" spans="1:23" s="4" customFormat="1" ht="15" customHeight="1" x14ac:dyDescent="0.25">
      <c r="A541" s="1"/>
      <c r="B541" s="16">
        <v>44349</v>
      </c>
      <c r="C541" s="8" t="s">
        <v>17</v>
      </c>
      <c r="D541" s="8" t="s">
        <v>39</v>
      </c>
      <c r="E541" s="9">
        <v>8</v>
      </c>
      <c r="F541" s="8" t="s">
        <v>1123</v>
      </c>
      <c r="G541" s="8" t="s">
        <v>20</v>
      </c>
      <c r="H541" s="68">
        <v>4</v>
      </c>
      <c r="I541" s="10">
        <v>2.0699999999999998</v>
      </c>
      <c r="J541" s="8" t="s">
        <v>23</v>
      </c>
      <c r="K541" s="35"/>
      <c r="L541" s="35"/>
      <c r="M541" s="35"/>
      <c r="N541" s="35"/>
      <c r="O541" s="31">
        <f t="shared" si="68"/>
        <v>-4</v>
      </c>
      <c r="P541" s="31">
        <f t="shared" si="69"/>
        <v>-4</v>
      </c>
      <c r="Q541" s="31">
        <f t="shared" si="70"/>
        <v>-4</v>
      </c>
      <c r="R541" s="39">
        <f t="shared" si="71"/>
        <v>-4</v>
      </c>
      <c r="S541" s="33">
        <f t="shared" si="73"/>
        <v>208.83999999999995</v>
      </c>
      <c r="T541" s="33">
        <f t="shared" si="73"/>
        <v>53.989999999999988</v>
      </c>
      <c r="U541" s="33">
        <f t="shared" si="73"/>
        <v>99.109999999999971</v>
      </c>
      <c r="V541" s="33">
        <f t="shared" si="73"/>
        <v>176.78999999999996</v>
      </c>
      <c r="W541" s="4" t="s">
        <v>1122</v>
      </c>
    </row>
    <row r="542" spans="1:23" s="4" customFormat="1" ht="15" customHeight="1" x14ac:dyDescent="0.25">
      <c r="A542" s="1"/>
      <c r="B542" s="16">
        <v>44349</v>
      </c>
      <c r="C542" s="8" t="s">
        <v>17</v>
      </c>
      <c r="D542" s="8" t="s">
        <v>39</v>
      </c>
      <c r="E542" s="9">
        <v>8</v>
      </c>
      <c r="F542" s="8" t="s">
        <v>1124</v>
      </c>
      <c r="G542" s="8" t="s">
        <v>20</v>
      </c>
      <c r="H542" s="68">
        <v>1</v>
      </c>
      <c r="I542" s="10">
        <v>3.43</v>
      </c>
      <c r="J542" s="8" t="s">
        <v>18</v>
      </c>
      <c r="K542" s="35"/>
      <c r="L542" s="35"/>
      <c r="M542" s="35"/>
      <c r="N542" s="35"/>
      <c r="O542" s="31">
        <f t="shared" si="68"/>
        <v>-1</v>
      </c>
      <c r="P542" s="31">
        <f t="shared" si="69"/>
        <v>-1</v>
      </c>
      <c r="Q542" s="31">
        <f t="shared" si="70"/>
        <v>-1</v>
      </c>
      <c r="R542" s="39">
        <f t="shared" si="71"/>
        <v>-1</v>
      </c>
      <c r="S542" s="33">
        <f t="shared" si="73"/>
        <v>207.83999999999995</v>
      </c>
      <c r="T542" s="33">
        <f t="shared" si="73"/>
        <v>52.989999999999988</v>
      </c>
      <c r="U542" s="33">
        <f t="shared" si="73"/>
        <v>98.109999999999971</v>
      </c>
      <c r="V542" s="33">
        <f t="shared" si="73"/>
        <v>175.78999999999996</v>
      </c>
      <c r="W542" s="4" t="s">
        <v>1122</v>
      </c>
    </row>
    <row r="543" spans="1:23" s="4" customFormat="1" ht="15" customHeight="1" x14ac:dyDescent="0.25">
      <c r="A543" s="1"/>
      <c r="B543" s="16">
        <v>44351</v>
      </c>
      <c r="C543" s="8" t="s">
        <v>40</v>
      </c>
      <c r="D543" s="8" t="s">
        <v>25</v>
      </c>
      <c r="E543" s="41" t="s">
        <v>1125</v>
      </c>
      <c r="F543" s="8" t="s">
        <v>1126</v>
      </c>
      <c r="G543" s="8" t="s">
        <v>20</v>
      </c>
      <c r="H543" s="68">
        <v>6</v>
      </c>
      <c r="I543" s="10">
        <v>1.44</v>
      </c>
      <c r="J543" s="8" t="s">
        <v>6</v>
      </c>
      <c r="K543" s="35">
        <v>2.4700000000000002</v>
      </c>
      <c r="L543" s="35">
        <v>2.2400000000000002</v>
      </c>
      <c r="M543" s="35">
        <v>2.64</v>
      </c>
      <c r="N543" s="35">
        <v>2.4</v>
      </c>
      <c r="O543" s="31">
        <f t="shared" si="68"/>
        <v>8.82</v>
      </c>
      <c r="P543" s="31">
        <f t="shared" si="69"/>
        <v>7.4400000000000013</v>
      </c>
      <c r="Q543" s="31">
        <f t="shared" si="70"/>
        <v>9.84</v>
      </c>
      <c r="R543" s="39">
        <f t="shared" si="71"/>
        <v>8.3999999999999986</v>
      </c>
      <c r="S543" s="33">
        <f t="shared" si="73"/>
        <v>216.65999999999994</v>
      </c>
      <c r="T543" s="33">
        <f t="shared" si="73"/>
        <v>60.429999999999993</v>
      </c>
      <c r="U543" s="33">
        <f t="shared" si="73"/>
        <v>107.94999999999997</v>
      </c>
      <c r="V543" s="33">
        <f t="shared" si="73"/>
        <v>184.18999999999997</v>
      </c>
      <c r="W543" s="4" t="s">
        <v>1134</v>
      </c>
    </row>
    <row r="544" spans="1:23" s="4" customFormat="1" ht="15" customHeight="1" x14ac:dyDescent="0.25">
      <c r="A544" s="1"/>
      <c r="B544" s="16">
        <v>44351</v>
      </c>
      <c r="C544" s="8" t="s">
        <v>40</v>
      </c>
      <c r="D544" s="8" t="s">
        <v>25</v>
      </c>
      <c r="E544" s="9">
        <v>5</v>
      </c>
      <c r="F544" s="8" t="s">
        <v>1127</v>
      </c>
      <c r="G544" s="8" t="s">
        <v>20</v>
      </c>
      <c r="H544" s="68">
        <v>1</v>
      </c>
      <c r="I544" s="10">
        <v>2.21</v>
      </c>
      <c r="J544" s="8" t="s">
        <v>23</v>
      </c>
      <c r="K544" s="35"/>
      <c r="L544" s="35"/>
      <c r="M544" s="35"/>
      <c r="N544" s="35"/>
      <c r="O544" s="31">
        <f t="shared" si="68"/>
        <v>-1</v>
      </c>
      <c r="P544" s="31">
        <f t="shared" si="69"/>
        <v>-1</v>
      </c>
      <c r="Q544" s="31">
        <f t="shared" si="70"/>
        <v>-1</v>
      </c>
      <c r="R544" s="39">
        <f t="shared" si="71"/>
        <v>-1</v>
      </c>
      <c r="S544" s="33">
        <f t="shared" si="73"/>
        <v>215.65999999999994</v>
      </c>
      <c r="T544" s="33">
        <f t="shared" si="73"/>
        <v>59.429999999999993</v>
      </c>
      <c r="U544" s="33">
        <f t="shared" si="73"/>
        <v>106.94999999999997</v>
      </c>
      <c r="V544" s="33">
        <f t="shared" si="73"/>
        <v>183.18999999999997</v>
      </c>
      <c r="W544" s="4" t="s">
        <v>1133</v>
      </c>
    </row>
    <row r="545" spans="1:23" s="4" customFormat="1" ht="15" customHeight="1" x14ac:dyDescent="0.25">
      <c r="A545" s="1"/>
      <c r="B545" s="16">
        <v>44351</v>
      </c>
      <c r="C545" s="8" t="s">
        <v>40</v>
      </c>
      <c r="D545" s="8" t="s">
        <v>25</v>
      </c>
      <c r="E545" s="9">
        <v>7</v>
      </c>
      <c r="F545" s="8" t="s">
        <v>1129</v>
      </c>
      <c r="G545" s="8" t="s">
        <v>20</v>
      </c>
      <c r="H545" s="68">
        <v>2</v>
      </c>
      <c r="I545" s="10">
        <v>4.3</v>
      </c>
      <c r="J545" s="8" t="s">
        <v>23</v>
      </c>
      <c r="K545" s="35"/>
      <c r="L545" s="35"/>
      <c r="M545" s="35"/>
      <c r="N545" s="35"/>
      <c r="O545" s="31">
        <f t="shared" si="68"/>
        <v>-2</v>
      </c>
      <c r="P545" s="31">
        <f t="shared" si="69"/>
        <v>-2</v>
      </c>
      <c r="Q545" s="31">
        <f t="shared" si="70"/>
        <v>-2</v>
      </c>
      <c r="R545" s="39">
        <f t="shared" si="71"/>
        <v>-2</v>
      </c>
      <c r="S545" s="33">
        <f t="shared" si="73"/>
        <v>213.65999999999994</v>
      </c>
      <c r="T545" s="33">
        <f t="shared" si="73"/>
        <v>57.429999999999993</v>
      </c>
      <c r="U545" s="33">
        <f t="shared" si="73"/>
        <v>104.94999999999997</v>
      </c>
      <c r="V545" s="33">
        <f t="shared" si="73"/>
        <v>181.18999999999997</v>
      </c>
      <c r="W545" s="4" t="s">
        <v>1128</v>
      </c>
    </row>
    <row r="546" spans="1:23" s="4" customFormat="1" ht="15" customHeight="1" x14ac:dyDescent="0.25">
      <c r="A546" s="1"/>
      <c r="B546" s="16">
        <v>44351</v>
      </c>
      <c r="C546" s="8" t="s">
        <v>40</v>
      </c>
      <c r="D546" s="8" t="s">
        <v>25</v>
      </c>
      <c r="E546" s="9">
        <v>7</v>
      </c>
      <c r="F546" s="8" t="s">
        <v>769</v>
      </c>
      <c r="G546" s="8" t="s">
        <v>20</v>
      </c>
      <c r="H546" s="68">
        <v>1</v>
      </c>
      <c r="I546" s="10">
        <v>5.85</v>
      </c>
      <c r="J546" s="8" t="s">
        <v>18</v>
      </c>
      <c r="K546" s="35"/>
      <c r="L546" s="35"/>
      <c r="M546" s="35"/>
      <c r="N546" s="35"/>
      <c r="O546" s="31">
        <f t="shared" si="68"/>
        <v>-1</v>
      </c>
      <c r="P546" s="31">
        <f t="shared" si="69"/>
        <v>-1</v>
      </c>
      <c r="Q546" s="31">
        <f t="shared" si="70"/>
        <v>-1</v>
      </c>
      <c r="R546" s="39">
        <f t="shared" si="71"/>
        <v>-1</v>
      </c>
      <c r="S546" s="33">
        <f t="shared" si="73"/>
        <v>212.65999999999994</v>
      </c>
      <c r="T546" s="33">
        <f t="shared" si="73"/>
        <v>56.429999999999993</v>
      </c>
      <c r="U546" s="33">
        <f t="shared" si="73"/>
        <v>103.94999999999997</v>
      </c>
      <c r="V546" s="33">
        <f t="shared" si="73"/>
        <v>180.18999999999997</v>
      </c>
      <c r="W546" s="4" t="s">
        <v>1132</v>
      </c>
    </row>
    <row r="547" spans="1:23" s="4" customFormat="1" ht="15" customHeight="1" x14ac:dyDescent="0.25">
      <c r="A547" s="1"/>
      <c r="B547" s="16">
        <v>44351</v>
      </c>
      <c r="C547" s="8" t="s">
        <v>40</v>
      </c>
      <c r="D547" s="8" t="s">
        <v>25</v>
      </c>
      <c r="E547" s="9">
        <v>8</v>
      </c>
      <c r="F547" s="8" t="s">
        <v>730</v>
      </c>
      <c r="G547" s="8" t="s">
        <v>20</v>
      </c>
      <c r="H547" s="68">
        <v>2</v>
      </c>
      <c r="I547" s="10">
        <v>5.3</v>
      </c>
      <c r="J547" s="8" t="s">
        <v>18</v>
      </c>
      <c r="K547" s="35"/>
      <c r="L547" s="35"/>
      <c r="M547" s="35"/>
      <c r="N547" s="35"/>
      <c r="O547" s="31">
        <f t="shared" si="68"/>
        <v>-2</v>
      </c>
      <c r="P547" s="31">
        <f t="shared" si="69"/>
        <v>-2</v>
      </c>
      <c r="Q547" s="31">
        <f t="shared" si="70"/>
        <v>-2</v>
      </c>
      <c r="R547" s="39">
        <f t="shared" si="71"/>
        <v>-2</v>
      </c>
      <c r="S547" s="33">
        <f t="shared" si="73"/>
        <v>210.65999999999994</v>
      </c>
      <c r="T547" s="33">
        <f t="shared" si="73"/>
        <v>54.429999999999993</v>
      </c>
      <c r="U547" s="33">
        <f t="shared" si="73"/>
        <v>101.94999999999997</v>
      </c>
      <c r="V547" s="33">
        <f t="shared" si="73"/>
        <v>178.18999999999997</v>
      </c>
      <c r="W547" s="4" t="s">
        <v>1130</v>
      </c>
    </row>
    <row r="548" spans="1:23" s="4" customFormat="1" ht="15" customHeight="1" x14ac:dyDescent="0.25">
      <c r="A548" s="1"/>
      <c r="B548" s="16">
        <v>44351</v>
      </c>
      <c r="C548" s="8" t="s">
        <v>40</v>
      </c>
      <c r="D548" s="8" t="s">
        <v>25</v>
      </c>
      <c r="E548" s="9">
        <v>8</v>
      </c>
      <c r="F548" s="8" t="s">
        <v>730</v>
      </c>
      <c r="G548" s="8" t="s">
        <v>21</v>
      </c>
      <c r="H548" s="68">
        <v>2</v>
      </c>
      <c r="I548" s="10">
        <v>5.3</v>
      </c>
      <c r="J548" s="8" t="s">
        <v>18</v>
      </c>
      <c r="K548" s="35"/>
      <c r="L548" s="35"/>
      <c r="M548" s="35"/>
      <c r="N548" s="35"/>
      <c r="O548" s="31">
        <f t="shared" si="68"/>
        <v>-2</v>
      </c>
      <c r="P548" s="31">
        <f t="shared" si="69"/>
        <v>-2</v>
      </c>
      <c r="Q548" s="31">
        <f t="shared" si="70"/>
        <v>-2</v>
      </c>
      <c r="R548" s="39">
        <f t="shared" si="71"/>
        <v>-2</v>
      </c>
      <c r="S548" s="33">
        <f t="shared" si="73"/>
        <v>208.65999999999994</v>
      </c>
      <c r="T548" s="33">
        <f t="shared" si="73"/>
        <v>52.429999999999993</v>
      </c>
      <c r="U548" s="33">
        <f t="shared" si="73"/>
        <v>99.949999999999974</v>
      </c>
      <c r="V548" s="33">
        <f t="shared" si="73"/>
        <v>176.18999999999997</v>
      </c>
      <c r="W548" s="4" t="s">
        <v>1130</v>
      </c>
    </row>
    <row r="549" spans="1:23" s="4" customFormat="1" ht="15" customHeight="1" x14ac:dyDescent="0.25">
      <c r="A549" s="1"/>
      <c r="B549" s="16">
        <v>44352</v>
      </c>
      <c r="C549" s="8" t="s">
        <v>15</v>
      </c>
      <c r="D549" s="8" t="s">
        <v>0</v>
      </c>
      <c r="E549" s="9">
        <v>5</v>
      </c>
      <c r="F549" s="8" t="s">
        <v>210</v>
      </c>
      <c r="G549" s="8" t="s">
        <v>20</v>
      </c>
      <c r="H549" s="68">
        <v>1</v>
      </c>
      <c r="I549" s="10">
        <v>7.39</v>
      </c>
      <c r="J549" s="8" t="s">
        <v>18</v>
      </c>
      <c r="K549" s="35"/>
      <c r="L549" s="35"/>
      <c r="M549" s="35"/>
      <c r="N549" s="35"/>
      <c r="O549" s="31">
        <f t="shared" si="68"/>
        <v>-1</v>
      </c>
      <c r="P549" s="31">
        <f t="shared" si="69"/>
        <v>-1</v>
      </c>
      <c r="Q549" s="31">
        <f t="shared" si="70"/>
        <v>-1</v>
      </c>
      <c r="R549" s="39">
        <f t="shared" si="71"/>
        <v>-1</v>
      </c>
      <c r="S549" s="33">
        <f t="shared" si="73"/>
        <v>207.65999999999994</v>
      </c>
      <c r="T549" s="33">
        <f t="shared" si="73"/>
        <v>51.429999999999993</v>
      </c>
      <c r="U549" s="33">
        <f t="shared" si="73"/>
        <v>98.949999999999974</v>
      </c>
      <c r="V549" s="33">
        <f t="shared" si="73"/>
        <v>175.18999999999997</v>
      </c>
      <c r="W549" s="4" t="s">
        <v>1131</v>
      </c>
    </row>
    <row r="550" spans="1:23" s="4" customFormat="1" ht="15" customHeight="1" x14ac:dyDescent="0.25">
      <c r="A550" s="1"/>
      <c r="B550" s="16">
        <v>44352</v>
      </c>
      <c r="C550" s="8" t="s">
        <v>15</v>
      </c>
      <c r="D550" s="8" t="s">
        <v>0</v>
      </c>
      <c r="E550" s="9">
        <v>8</v>
      </c>
      <c r="F550" s="8" t="s">
        <v>1136</v>
      </c>
      <c r="G550" s="8" t="s">
        <v>20</v>
      </c>
      <c r="H550" s="68">
        <v>2</v>
      </c>
      <c r="I550" s="10">
        <v>3.84</v>
      </c>
      <c r="J550" s="8" t="s">
        <v>18</v>
      </c>
      <c r="K550" s="35"/>
      <c r="L550" s="35"/>
      <c r="M550" s="35"/>
      <c r="N550" s="35"/>
      <c r="O550" s="31">
        <f t="shared" si="68"/>
        <v>-2</v>
      </c>
      <c r="P550" s="31">
        <f t="shared" si="69"/>
        <v>-2</v>
      </c>
      <c r="Q550" s="31">
        <f t="shared" si="70"/>
        <v>-2</v>
      </c>
      <c r="R550" s="39">
        <f t="shared" si="71"/>
        <v>-2</v>
      </c>
      <c r="S550" s="33">
        <f t="shared" si="73"/>
        <v>205.65999999999994</v>
      </c>
      <c r="T550" s="33">
        <f t="shared" si="73"/>
        <v>49.429999999999993</v>
      </c>
      <c r="U550" s="33">
        <f t="shared" si="73"/>
        <v>96.949999999999974</v>
      </c>
      <c r="V550" s="33">
        <f t="shared" si="73"/>
        <v>173.18999999999997</v>
      </c>
      <c r="W550" s="4" t="s">
        <v>1135</v>
      </c>
    </row>
    <row r="551" spans="1:23" s="4" customFormat="1" ht="15" customHeight="1" x14ac:dyDescent="0.25">
      <c r="A551" s="1"/>
      <c r="B551" s="16">
        <v>44352</v>
      </c>
      <c r="C551" s="8" t="s">
        <v>15</v>
      </c>
      <c r="D551" s="8" t="s">
        <v>0</v>
      </c>
      <c r="E551" s="9">
        <v>8</v>
      </c>
      <c r="F551" s="8" t="s">
        <v>1137</v>
      </c>
      <c r="G551" s="8" t="s">
        <v>20</v>
      </c>
      <c r="H551" s="68">
        <v>2</v>
      </c>
      <c r="I551" s="10">
        <v>5.07</v>
      </c>
      <c r="J551" s="8" t="s">
        <v>6</v>
      </c>
      <c r="K551" s="35">
        <v>4.8</v>
      </c>
      <c r="L551" s="35">
        <v>2.8</v>
      </c>
      <c r="M551" s="35">
        <v>3.8</v>
      </c>
      <c r="N551" s="35">
        <v>2.94</v>
      </c>
      <c r="O551" s="31">
        <f t="shared" si="68"/>
        <v>7.6</v>
      </c>
      <c r="P551" s="31">
        <f t="shared" si="69"/>
        <v>3.5999999999999996</v>
      </c>
      <c r="Q551" s="31">
        <f t="shared" si="70"/>
        <v>5.6</v>
      </c>
      <c r="R551" s="39">
        <f t="shared" si="71"/>
        <v>3.88</v>
      </c>
      <c r="S551" s="33">
        <f t="shared" si="73"/>
        <v>213.25999999999993</v>
      </c>
      <c r="T551" s="33">
        <f t="shared" si="73"/>
        <v>53.029999999999994</v>
      </c>
      <c r="U551" s="33">
        <f t="shared" si="73"/>
        <v>102.54999999999997</v>
      </c>
      <c r="V551" s="33">
        <f t="shared" si="73"/>
        <v>177.06999999999996</v>
      </c>
      <c r="W551" s="4" t="s">
        <v>1135</v>
      </c>
    </row>
    <row r="552" spans="1:23" s="4" customFormat="1" ht="15" customHeight="1" x14ac:dyDescent="0.25">
      <c r="A552" s="1"/>
      <c r="B552" s="16">
        <v>44352</v>
      </c>
      <c r="C552" s="8" t="s">
        <v>15</v>
      </c>
      <c r="D552" s="8" t="s">
        <v>0</v>
      </c>
      <c r="E552" s="9">
        <v>9</v>
      </c>
      <c r="F552" s="8" t="s">
        <v>1139</v>
      </c>
      <c r="G552" s="8" t="s">
        <v>20</v>
      </c>
      <c r="H552" s="68">
        <v>2</v>
      </c>
      <c r="I552" s="10">
        <v>4.53</v>
      </c>
      <c r="J552" s="8" t="s">
        <v>18</v>
      </c>
      <c r="K552" s="35"/>
      <c r="L552" s="35"/>
      <c r="M552" s="35"/>
      <c r="N552" s="35"/>
      <c r="O552" s="31">
        <f t="shared" si="68"/>
        <v>-2</v>
      </c>
      <c r="P552" s="31">
        <f t="shared" si="69"/>
        <v>-2</v>
      </c>
      <c r="Q552" s="31">
        <f t="shared" si="70"/>
        <v>-2</v>
      </c>
      <c r="R552" s="39">
        <f t="shared" si="71"/>
        <v>-2</v>
      </c>
      <c r="S552" s="33">
        <f t="shared" si="73"/>
        <v>211.25999999999993</v>
      </c>
      <c r="T552" s="33">
        <f t="shared" si="73"/>
        <v>51.029999999999994</v>
      </c>
      <c r="U552" s="33">
        <f t="shared" si="73"/>
        <v>100.54999999999997</v>
      </c>
      <c r="V552" s="33">
        <f t="shared" si="73"/>
        <v>175.06999999999996</v>
      </c>
      <c r="W552" s="4" t="s">
        <v>1138</v>
      </c>
    </row>
    <row r="553" spans="1:23" s="4" customFormat="1" ht="15" customHeight="1" x14ac:dyDescent="0.25">
      <c r="A553" s="1"/>
      <c r="B553" s="16">
        <v>44352</v>
      </c>
      <c r="C553" s="8" t="s">
        <v>15</v>
      </c>
      <c r="D553" s="8" t="s">
        <v>0</v>
      </c>
      <c r="E553" s="9">
        <v>9</v>
      </c>
      <c r="F553" s="8" t="s">
        <v>142</v>
      </c>
      <c r="G553" s="8" t="s">
        <v>20</v>
      </c>
      <c r="H553" s="68">
        <v>1</v>
      </c>
      <c r="I553" s="10">
        <v>3.76</v>
      </c>
      <c r="J553" s="8" t="s">
        <v>18</v>
      </c>
      <c r="K553" s="35"/>
      <c r="L553" s="35"/>
      <c r="M553" s="35"/>
      <c r="N553" s="35"/>
      <c r="O553" s="31">
        <f t="shared" si="68"/>
        <v>-1</v>
      </c>
      <c r="P553" s="31">
        <f t="shared" si="69"/>
        <v>-1</v>
      </c>
      <c r="Q553" s="31">
        <f t="shared" si="70"/>
        <v>-1</v>
      </c>
      <c r="R553" s="39">
        <f t="shared" si="71"/>
        <v>-1</v>
      </c>
      <c r="S553" s="33">
        <f t="shared" ref="S553:V568" si="74">O553+S552</f>
        <v>210.25999999999993</v>
      </c>
      <c r="T553" s="33">
        <f t="shared" si="74"/>
        <v>50.029999999999994</v>
      </c>
      <c r="U553" s="33">
        <f t="shared" si="74"/>
        <v>99.549999999999969</v>
      </c>
      <c r="V553" s="33">
        <f t="shared" si="74"/>
        <v>174.06999999999996</v>
      </c>
      <c r="W553" s="4" t="s">
        <v>1138</v>
      </c>
    </row>
    <row r="554" spans="1:23" s="4" customFormat="1" ht="15" customHeight="1" x14ac:dyDescent="0.25">
      <c r="A554" s="1"/>
      <c r="B554" s="16">
        <v>44352</v>
      </c>
      <c r="C554" s="8" t="s">
        <v>15</v>
      </c>
      <c r="D554" s="8" t="s">
        <v>0</v>
      </c>
      <c r="E554" s="9">
        <v>9</v>
      </c>
      <c r="F554" s="8" t="s">
        <v>1140</v>
      </c>
      <c r="G554" s="8" t="s">
        <v>20</v>
      </c>
      <c r="H554" s="68">
        <v>1</v>
      </c>
      <c r="I554" s="10">
        <v>7.3</v>
      </c>
      <c r="J554" s="8" t="s">
        <v>18</v>
      </c>
      <c r="K554" s="35"/>
      <c r="L554" s="35"/>
      <c r="M554" s="35"/>
      <c r="N554" s="35"/>
      <c r="O554" s="31">
        <f t="shared" si="68"/>
        <v>-1</v>
      </c>
      <c r="P554" s="31">
        <f t="shared" si="69"/>
        <v>-1</v>
      </c>
      <c r="Q554" s="31">
        <f t="shared" si="70"/>
        <v>-1</v>
      </c>
      <c r="R554" s="39">
        <f t="shared" si="71"/>
        <v>-1</v>
      </c>
      <c r="S554" s="33">
        <f t="shared" si="74"/>
        <v>209.25999999999993</v>
      </c>
      <c r="T554" s="33">
        <f t="shared" si="74"/>
        <v>49.029999999999994</v>
      </c>
      <c r="U554" s="33">
        <f t="shared" si="74"/>
        <v>98.549999999999969</v>
      </c>
      <c r="V554" s="33">
        <f t="shared" si="74"/>
        <v>173.06999999999996</v>
      </c>
      <c r="W554" s="4" t="s">
        <v>1138</v>
      </c>
    </row>
    <row r="555" spans="1:23" s="4" customFormat="1" ht="15" customHeight="1" x14ac:dyDescent="0.25">
      <c r="A555" s="1"/>
      <c r="B555" s="16">
        <v>44352</v>
      </c>
      <c r="C555" s="8" t="s">
        <v>15</v>
      </c>
      <c r="D555" s="8" t="s">
        <v>27</v>
      </c>
      <c r="E555" s="9">
        <v>1</v>
      </c>
      <c r="F555" s="8" t="s">
        <v>1142</v>
      </c>
      <c r="G555" s="8" t="s">
        <v>20</v>
      </c>
      <c r="H555" s="68">
        <v>2</v>
      </c>
      <c r="I555" s="10">
        <v>2.33</v>
      </c>
      <c r="J555" s="8" t="s">
        <v>6</v>
      </c>
      <c r="K555" s="35">
        <v>2.4</v>
      </c>
      <c r="L555" s="35">
        <v>3.1</v>
      </c>
      <c r="M555" s="35">
        <v>2.9</v>
      </c>
      <c r="N555" s="35">
        <v>3.18</v>
      </c>
      <c r="O555" s="31">
        <f t="shared" si="68"/>
        <v>2.8</v>
      </c>
      <c r="P555" s="31">
        <f t="shared" si="69"/>
        <v>4.2</v>
      </c>
      <c r="Q555" s="31">
        <f t="shared" si="70"/>
        <v>3.8</v>
      </c>
      <c r="R555" s="39">
        <f t="shared" si="71"/>
        <v>4.3600000000000003</v>
      </c>
      <c r="S555" s="33">
        <f t="shared" si="74"/>
        <v>212.05999999999995</v>
      </c>
      <c r="T555" s="33">
        <f t="shared" si="74"/>
        <v>53.23</v>
      </c>
      <c r="U555" s="33">
        <f t="shared" si="74"/>
        <v>102.34999999999997</v>
      </c>
      <c r="V555" s="33">
        <f t="shared" si="74"/>
        <v>177.42999999999998</v>
      </c>
      <c r="W555" s="4" t="s">
        <v>1141</v>
      </c>
    </row>
    <row r="556" spans="1:23" s="4" customFormat="1" ht="15" customHeight="1" x14ac:dyDescent="0.25">
      <c r="A556" s="1"/>
      <c r="B556" s="16">
        <v>44352</v>
      </c>
      <c r="C556" s="8" t="s">
        <v>15</v>
      </c>
      <c r="D556" s="8" t="s">
        <v>27</v>
      </c>
      <c r="E556" s="9">
        <v>6</v>
      </c>
      <c r="F556" s="8" t="s">
        <v>1144</v>
      </c>
      <c r="G556" s="8" t="s">
        <v>20</v>
      </c>
      <c r="H556" s="68">
        <v>1</v>
      </c>
      <c r="I556" s="10">
        <v>5.91</v>
      </c>
      <c r="J556" s="8" t="s">
        <v>18</v>
      </c>
      <c r="K556" s="35"/>
      <c r="L556" s="35"/>
      <c r="M556" s="35"/>
      <c r="N556" s="35"/>
      <c r="O556" s="31">
        <f t="shared" si="68"/>
        <v>-1</v>
      </c>
      <c r="P556" s="31">
        <f t="shared" si="69"/>
        <v>-1</v>
      </c>
      <c r="Q556" s="31">
        <f t="shared" si="70"/>
        <v>-1</v>
      </c>
      <c r="R556" s="39">
        <f t="shared" si="71"/>
        <v>-1</v>
      </c>
      <c r="S556" s="33">
        <f t="shared" si="74"/>
        <v>211.05999999999995</v>
      </c>
      <c r="T556" s="33">
        <f t="shared" si="74"/>
        <v>52.23</v>
      </c>
      <c r="U556" s="33">
        <f t="shared" si="74"/>
        <v>101.34999999999997</v>
      </c>
      <c r="V556" s="33">
        <f t="shared" si="74"/>
        <v>176.42999999999998</v>
      </c>
      <c r="W556" s="4" t="s">
        <v>1143</v>
      </c>
    </row>
    <row r="557" spans="1:23" s="4" customFormat="1" ht="15" customHeight="1" x14ac:dyDescent="0.25">
      <c r="A557" s="1"/>
      <c r="B557" s="16">
        <v>44352</v>
      </c>
      <c r="C557" s="8" t="s">
        <v>15</v>
      </c>
      <c r="D557" s="8" t="s">
        <v>27</v>
      </c>
      <c r="E557" s="9">
        <v>6</v>
      </c>
      <c r="F557" s="8" t="s">
        <v>198</v>
      </c>
      <c r="G557" s="8" t="s">
        <v>20</v>
      </c>
      <c r="H557" s="68">
        <v>1</v>
      </c>
      <c r="I557" s="10">
        <v>5.91</v>
      </c>
      <c r="J557" s="8" t="s">
        <v>5</v>
      </c>
      <c r="K557" s="35"/>
      <c r="L557" s="35"/>
      <c r="M557" s="35"/>
      <c r="N557" s="35"/>
      <c r="O557" s="31">
        <f t="shared" si="68"/>
        <v>-1</v>
      </c>
      <c r="P557" s="31">
        <f t="shared" si="69"/>
        <v>-1</v>
      </c>
      <c r="Q557" s="31">
        <f t="shared" si="70"/>
        <v>-1</v>
      </c>
      <c r="R557" s="39">
        <f t="shared" si="71"/>
        <v>-1</v>
      </c>
      <c r="S557" s="33">
        <f t="shared" si="74"/>
        <v>210.05999999999995</v>
      </c>
      <c r="T557" s="33">
        <f t="shared" si="74"/>
        <v>51.23</v>
      </c>
      <c r="U557" s="33">
        <f t="shared" si="74"/>
        <v>100.34999999999997</v>
      </c>
      <c r="V557" s="33">
        <f t="shared" si="74"/>
        <v>175.42999999999998</v>
      </c>
      <c r="W557" s="4" t="s">
        <v>1143</v>
      </c>
    </row>
    <row r="558" spans="1:23" s="4" customFormat="1" ht="15" customHeight="1" x14ac:dyDescent="0.25">
      <c r="A558" s="1"/>
      <c r="B558" s="16">
        <v>44352</v>
      </c>
      <c r="C558" s="8" t="s">
        <v>15</v>
      </c>
      <c r="D558" s="8" t="s">
        <v>27</v>
      </c>
      <c r="E558" s="9">
        <v>7</v>
      </c>
      <c r="F558" s="8" t="s">
        <v>152</v>
      </c>
      <c r="G558" s="8" t="s">
        <v>20</v>
      </c>
      <c r="H558" s="68">
        <v>5</v>
      </c>
      <c r="I558" s="10">
        <v>3.06</v>
      </c>
      <c r="J558" s="8" t="s">
        <v>18</v>
      </c>
      <c r="K558" s="35"/>
      <c r="L558" s="35"/>
      <c r="M558" s="35"/>
      <c r="N558" s="35"/>
      <c r="O558" s="31">
        <f t="shared" si="68"/>
        <v>-5</v>
      </c>
      <c r="P558" s="31">
        <f t="shared" si="69"/>
        <v>-5</v>
      </c>
      <c r="Q558" s="31">
        <f t="shared" si="70"/>
        <v>-5</v>
      </c>
      <c r="R558" s="39">
        <f t="shared" si="71"/>
        <v>-5</v>
      </c>
      <c r="S558" s="33">
        <f t="shared" si="74"/>
        <v>205.05999999999995</v>
      </c>
      <c r="T558" s="33">
        <f t="shared" si="74"/>
        <v>46.23</v>
      </c>
      <c r="U558" s="33">
        <f t="shared" si="74"/>
        <v>95.349999999999966</v>
      </c>
      <c r="V558" s="33">
        <f t="shared" si="74"/>
        <v>170.42999999999998</v>
      </c>
      <c r="W558" s="4" t="s">
        <v>1145</v>
      </c>
    </row>
    <row r="559" spans="1:23" s="4" customFormat="1" ht="15" customHeight="1" x14ac:dyDescent="0.25">
      <c r="A559" s="1"/>
      <c r="B559" s="16">
        <v>44352</v>
      </c>
      <c r="C559" s="8" t="s">
        <v>15</v>
      </c>
      <c r="D559" s="8" t="s">
        <v>27</v>
      </c>
      <c r="E559" s="9">
        <v>7</v>
      </c>
      <c r="F559" s="8" t="s">
        <v>1146</v>
      </c>
      <c r="G559" s="8" t="s">
        <v>20</v>
      </c>
      <c r="H559" s="68">
        <v>1</v>
      </c>
      <c r="I559" s="10">
        <v>5.36</v>
      </c>
      <c r="J559" s="8" t="s">
        <v>18</v>
      </c>
      <c r="K559" s="35"/>
      <c r="L559" s="35"/>
      <c r="M559" s="35"/>
      <c r="N559" s="35"/>
      <c r="O559" s="31">
        <f t="shared" si="68"/>
        <v>-1</v>
      </c>
      <c r="P559" s="31">
        <f t="shared" si="69"/>
        <v>-1</v>
      </c>
      <c r="Q559" s="31">
        <f t="shared" si="70"/>
        <v>-1</v>
      </c>
      <c r="R559" s="39">
        <f t="shared" si="71"/>
        <v>-1</v>
      </c>
      <c r="S559" s="33">
        <f t="shared" si="74"/>
        <v>204.05999999999995</v>
      </c>
      <c r="T559" s="33">
        <f t="shared" si="74"/>
        <v>45.23</v>
      </c>
      <c r="U559" s="33">
        <f t="shared" si="74"/>
        <v>94.349999999999966</v>
      </c>
      <c r="V559" s="33">
        <f t="shared" si="74"/>
        <v>169.42999999999998</v>
      </c>
      <c r="W559" s="4" t="s">
        <v>1145</v>
      </c>
    </row>
    <row r="560" spans="1:23" s="4" customFormat="1" ht="15" customHeight="1" x14ac:dyDescent="0.25">
      <c r="A560" s="1"/>
      <c r="B560" s="16">
        <v>44352</v>
      </c>
      <c r="C560" s="8" t="s">
        <v>15</v>
      </c>
      <c r="D560" s="8" t="s">
        <v>27</v>
      </c>
      <c r="E560" s="9">
        <v>8</v>
      </c>
      <c r="F560" s="8" t="s">
        <v>1148</v>
      </c>
      <c r="G560" s="8" t="s">
        <v>20</v>
      </c>
      <c r="H560" s="68">
        <v>2</v>
      </c>
      <c r="I560" s="10">
        <v>2.58</v>
      </c>
      <c r="J560" s="8" t="s">
        <v>6</v>
      </c>
      <c r="K560" s="35">
        <v>2.8</v>
      </c>
      <c r="L560" s="35">
        <v>1.8</v>
      </c>
      <c r="M560" s="35">
        <v>2.1</v>
      </c>
      <c r="N560" s="35">
        <v>2</v>
      </c>
      <c r="O560" s="31">
        <f t="shared" si="68"/>
        <v>3.5999999999999996</v>
      </c>
      <c r="P560" s="31">
        <f t="shared" si="69"/>
        <v>1.6</v>
      </c>
      <c r="Q560" s="31">
        <f t="shared" si="70"/>
        <v>2.2000000000000002</v>
      </c>
      <c r="R560" s="39">
        <f t="shared" si="71"/>
        <v>2</v>
      </c>
      <c r="S560" s="33">
        <f t="shared" si="74"/>
        <v>207.65999999999994</v>
      </c>
      <c r="T560" s="33">
        <f t="shared" si="74"/>
        <v>46.83</v>
      </c>
      <c r="U560" s="33">
        <f t="shared" si="74"/>
        <v>96.549999999999969</v>
      </c>
      <c r="V560" s="33">
        <f t="shared" si="74"/>
        <v>171.42999999999998</v>
      </c>
      <c r="W560" s="4" t="s">
        <v>1147</v>
      </c>
    </row>
    <row r="561" spans="1:23" s="4" customFormat="1" ht="15" customHeight="1" x14ac:dyDescent="0.25">
      <c r="A561" s="1"/>
      <c r="B561" s="16">
        <v>44353</v>
      </c>
      <c r="C561" s="8" t="s">
        <v>24</v>
      </c>
      <c r="D561" s="8" t="s">
        <v>67</v>
      </c>
      <c r="E561" s="9">
        <v>1</v>
      </c>
      <c r="F561" s="8" t="s">
        <v>1150</v>
      </c>
      <c r="G561" s="8" t="s">
        <v>20</v>
      </c>
      <c r="H561" s="68">
        <v>1</v>
      </c>
      <c r="I561" s="10">
        <v>3.55</v>
      </c>
      <c r="J561" s="8" t="s">
        <v>23</v>
      </c>
      <c r="K561" s="35"/>
      <c r="L561" s="35"/>
      <c r="M561" s="35"/>
      <c r="N561" s="35"/>
      <c r="O561" s="31">
        <f t="shared" si="68"/>
        <v>-1</v>
      </c>
      <c r="P561" s="31">
        <f t="shared" si="69"/>
        <v>-1</v>
      </c>
      <c r="Q561" s="31">
        <f t="shared" si="70"/>
        <v>-1</v>
      </c>
      <c r="R561" s="39">
        <f t="shared" si="71"/>
        <v>-1</v>
      </c>
      <c r="S561" s="33">
        <f t="shared" si="74"/>
        <v>206.65999999999994</v>
      </c>
      <c r="T561" s="33">
        <f t="shared" si="74"/>
        <v>45.83</v>
      </c>
      <c r="U561" s="33">
        <f t="shared" si="74"/>
        <v>95.549999999999969</v>
      </c>
      <c r="V561" s="33">
        <f t="shared" si="74"/>
        <v>170.42999999999998</v>
      </c>
      <c r="W561" s="4" t="s">
        <v>1149</v>
      </c>
    </row>
    <row r="562" spans="1:23" s="4" customFormat="1" ht="15" customHeight="1" x14ac:dyDescent="0.25">
      <c r="A562" s="1"/>
      <c r="B562" s="16">
        <v>44353</v>
      </c>
      <c r="C562" s="8" t="s">
        <v>24</v>
      </c>
      <c r="D562" s="8" t="s">
        <v>67</v>
      </c>
      <c r="E562" s="9">
        <v>2</v>
      </c>
      <c r="F562" s="8" t="s">
        <v>1152</v>
      </c>
      <c r="G562" s="8" t="s">
        <v>20</v>
      </c>
      <c r="H562" s="68">
        <v>1</v>
      </c>
      <c r="I562" s="10">
        <v>3.5</v>
      </c>
      <c r="J562" s="8" t="s">
        <v>5</v>
      </c>
      <c r="K562" s="35"/>
      <c r="L562" s="35"/>
      <c r="M562" s="35"/>
      <c r="N562" s="35"/>
      <c r="O562" s="31">
        <f t="shared" si="68"/>
        <v>-1</v>
      </c>
      <c r="P562" s="31">
        <f t="shared" si="69"/>
        <v>-1</v>
      </c>
      <c r="Q562" s="31">
        <f t="shared" si="70"/>
        <v>-1</v>
      </c>
      <c r="R562" s="39">
        <f t="shared" si="71"/>
        <v>-1</v>
      </c>
      <c r="S562" s="33">
        <f t="shared" si="74"/>
        <v>205.65999999999994</v>
      </c>
      <c r="T562" s="33">
        <f t="shared" si="74"/>
        <v>44.83</v>
      </c>
      <c r="U562" s="33">
        <f t="shared" si="74"/>
        <v>94.549999999999969</v>
      </c>
      <c r="V562" s="33">
        <f t="shared" si="74"/>
        <v>169.42999999999998</v>
      </c>
      <c r="W562" s="4" t="s">
        <v>1151</v>
      </c>
    </row>
    <row r="563" spans="1:23" s="4" customFormat="1" ht="15" customHeight="1" x14ac:dyDescent="0.25">
      <c r="A563" s="1"/>
      <c r="B563" s="16">
        <v>44353</v>
      </c>
      <c r="C563" s="8" t="s">
        <v>24</v>
      </c>
      <c r="D563" s="8" t="s">
        <v>67</v>
      </c>
      <c r="E563" s="9">
        <v>6</v>
      </c>
      <c r="F563" s="8" t="s">
        <v>1154</v>
      </c>
      <c r="G563" s="8" t="s">
        <v>20</v>
      </c>
      <c r="H563" s="68">
        <v>2</v>
      </c>
      <c r="I563" s="10">
        <v>2.08</v>
      </c>
      <c r="J563" s="8" t="s">
        <v>18</v>
      </c>
      <c r="K563" s="35"/>
      <c r="L563" s="35"/>
      <c r="M563" s="35"/>
      <c r="N563" s="35"/>
      <c r="O563" s="31">
        <f t="shared" si="68"/>
        <v>-2</v>
      </c>
      <c r="P563" s="31">
        <f t="shared" si="69"/>
        <v>-2</v>
      </c>
      <c r="Q563" s="31">
        <f t="shared" si="70"/>
        <v>-2</v>
      </c>
      <c r="R563" s="39">
        <f t="shared" si="71"/>
        <v>-2</v>
      </c>
      <c r="S563" s="33">
        <f t="shared" si="74"/>
        <v>203.65999999999994</v>
      </c>
      <c r="T563" s="33">
        <f t="shared" si="74"/>
        <v>42.83</v>
      </c>
      <c r="U563" s="33">
        <f t="shared" si="74"/>
        <v>92.549999999999969</v>
      </c>
      <c r="V563" s="33">
        <f t="shared" si="74"/>
        <v>167.42999999999998</v>
      </c>
      <c r="W563" s="4" t="s">
        <v>1153</v>
      </c>
    </row>
    <row r="564" spans="1:23" s="4" customFormat="1" ht="15" customHeight="1" x14ac:dyDescent="0.25">
      <c r="A564" s="1"/>
      <c r="B564" s="16">
        <v>44356</v>
      </c>
      <c r="C564" s="8" t="s">
        <v>17</v>
      </c>
      <c r="D564" s="8" t="s">
        <v>25</v>
      </c>
      <c r="E564" s="9">
        <v>2</v>
      </c>
      <c r="F564" s="8" t="s">
        <v>1165</v>
      </c>
      <c r="G564" s="8" t="s">
        <v>20</v>
      </c>
      <c r="H564" s="68">
        <v>3</v>
      </c>
      <c r="I564" s="10">
        <v>3.74</v>
      </c>
      <c r="J564" s="8" t="s">
        <v>5</v>
      </c>
      <c r="K564" s="35"/>
      <c r="L564" s="35"/>
      <c r="M564" s="35"/>
      <c r="N564" s="35"/>
      <c r="O564" s="31">
        <f t="shared" si="68"/>
        <v>-3</v>
      </c>
      <c r="P564" s="31">
        <f t="shared" si="69"/>
        <v>-3</v>
      </c>
      <c r="Q564" s="31">
        <f t="shared" si="70"/>
        <v>-3</v>
      </c>
      <c r="R564" s="39">
        <f t="shared" si="71"/>
        <v>-3</v>
      </c>
      <c r="S564" s="33">
        <f t="shared" si="74"/>
        <v>200.65999999999994</v>
      </c>
      <c r="T564" s="33">
        <f t="shared" si="74"/>
        <v>39.83</v>
      </c>
      <c r="U564" s="33">
        <f t="shared" si="74"/>
        <v>89.549999999999969</v>
      </c>
      <c r="V564" s="33">
        <f t="shared" si="74"/>
        <v>164.42999999999998</v>
      </c>
      <c r="W564" s="4" t="s">
        <v>1164</v>
      </c>
    </row>
    <row r="565" spans="1:23" s="4" customFormat="1" ht="15" customHeight="1" x14ac:dyDescent="0.25">
      <c r="A565" s="1"/>
      <c r="B565" s="16">
        <v>44356</v>
      </c>
      <c r="C565" s="8" t="s">
        <v>17</v>
      </c>
      <c r="D565" s="8" t="s">
        <v>25</v>
      </c>
      <c r="E565" s="9">
        <v>2</v>
      </c>
      <c r="F565" s="8" t="s">
        <v>1166</v>
      </c>
      <c r="G565" s="8" t="s">
        <v>20</v>
      </c>
      <c r="H565" s="68">
        <v>1</v>
      </c>
      <c r="I565" s="10">
        <v>7.77</v>
      </c>
      <c r="J565" s="8" t="s">
        <v>18</v>
      </c>
      <c r="K565" s="35"/>
      <c r="L565" s="35"/>
      <c r="M565" s="35"/>
      <c r="N565" s="35"/>
      <c r="O565" s="31">
        <f t="shared" si="68"/>
        <v>-1</v>
      </c>
      <c r="P565" s="31">
        <f t="shared" si="69"/>
        <v>-1</v>
      </c>
      <c r="Q565" s="31">
        <f t="shared" si="70"/>
        <v>-1</v>
      </c>
      <c r="R565" s="39">
        <f t="shared" si="71"/>
        <v>-1</v>
      </c>
      <c r="S565" s="33">
        <f t="shared" si="74"/>
        <v>199.65999999999994</v>
      </c>
      <c r="T565" s="33">
        <f t="shared" si="74"/>
        <v>38.83</v>
      </c>
      <c r="U565" s="33">
        <f t="shared" si="74"/>
        <v>88.549999999999969</v>
      </c>
      <c r="V565" s="33">
        <f t="shared" si="74"/>
        <v>163.42999999999998</v>
      </c>
      <c r="W565" s="4" t="s">
        <v>1164</v>
      </c>
    </row>
    <row r="566" spans="1:23" s="4" customFormat="1" ht="15" customHeight="1" x14ac:dyDescent="0.25">
      <c r="A566" s="1"/>
      <c r="B566" s="16">
        <v>44356</v>
      </c>
      <c r="C566" s="8" t="s">
        <v>17</v>
      </c>
      <c r="D566" s="8" t="s">
        <v>25</v>
      </c>
      <c r="E566" s="9">
        <v>7</v>
      </c>
      <c r="F566" s="8" t="s">
        <v>1168</v>
      </c>
      <c r="G566" s="8" t="s">
        <v>20</v>
      </c>
      <c r="H566" s="68">
        <v>4</v>
      </c>
      <c r="I566" s="10">
        <v>2.09</v>
      </c>
      <c r="J566" s="8" t="s">
        <v>6</v>
      </c>
      <c r="K566" s="35">
        <v>2</v>
      </c>
      <c r="L566" s="35">
        <v>2.8</v>
      </c>
      <c r="M566" s="35">
        <v>2.6</v>
      </c>
      <c r="N566" s="35">
        <v>2.9</v>
      </c>
      <c r="O566" s="31">
        <f t="shared" si="68"/>
        <v>4</v>
      </c>
      <c r="P566" s="31">
        <f t="shared" si="69"/>
        <v>7.1999999999999993</v>
      </c>
      <c r="Q566" s="31">
        <f t="shared" si="70"/>
        <v>6.4</v>
      </c>
      <c r="R566" s="39">
        <f t="shared" si="71"/>
        <v>7.6</v>
      </c>
      <c r="S566" s="33">
        <f t="shared" si="74"/>
        <v>203.65999999999994</v>
      </c>
      <c r="T566" s="33">
        <f t="shared" si="74"/>
        <v>46.03</v>
      </c>
      <c r="U566" s="33">
        <f t="shared" si="74"/>
        <v>94.949999999999974</v>
      </c>
      <c r="V566" s="33">
        <f t="shared" si="74"/>
        <v>171.02999999999997</v>
      </c>
      <c r="W566" s="4" t="s">
        <v>1167</v>
      </c>
    </row>
    <row r="567" spans="1:23" s="4" customFormat="1" ht="15" customHeight="1" x14ac:dyDescent="0.25">
      <c r="A567" s="1"/>
      <c r="B567" s="16">
        <v>44356</v>
      </c>
      <c r="C567" s="8" t="s">
        <v>17</v>
      </c>
      <c r="D567" s="8" t="s">
        <v>25</v>
      </c>
      <c r="E567" s="9">
        <v>7</v>
      </c>
      <c r="F567" s="8" t="s">
        <v>1169</v>
      </c>
      <c r="G567" s="8" t="s">
        <v>20</v>
      </c>
      <c r="H567" s="68">
        <v>1</v>
      </c>
      <c r="I567" s="10">
        <v>4.05</v>
      </c>
      <c r="J567" s="8" t="s">
        <v>23</v>
      </c>
      <c r="K567" s="35"/>
      <c r="L567" s="35"/>
      <c r="M567" s="35"/>
      <c r="N567" s="35"/>
      <c r="O567" s="31">
        <f t="shared" si="68"/>
        <v>-1</v>
      </c>
      <c r="P567" s="31">
        <f t="shared" si="69"/>
        <v>-1</v>
      </c>
      <c r="Q567" s="31">
        <f t="shared" si="70"/>
        <v>-1</v>
      </c>
      <c r="R567" s="39">
        <f t="shared" si="71"/>
        <v>-1</v>
      </c>
      <c r="S567" s="33">
        <f t="shared" si="74"/>
        <v>202.65999999999994</v>
      </c>
      <c r="T567" s="33">
        <f t="shared" si="74"/>
        <v>45.03</v>
      </c>
      <c r="U567" s="33">
        <f t="shared" si="74"/>
        <v>93.949999999999974</v>
      </c>
      <c r="V567" s="33">
        <f t="shared" si="74"/>
        <v>170.02999999999997</v>
      </c>
      <c r="W567" s="4" t="s">
        <v>1167</v>
      </c>
    </row>
    <row r="568" spans="1:23" s="4" customFormat="1" ht="15" customHeight="1" x14ac:dyDescent="0.25">
      <c r="A568" s="1"/>
      <c r="B568" s="16">
        <v>44358</v>
      </c>
      <c r="C568" s="8" t="s">
        <v>40</v>
      </c>
      <c r="D568" s="8" t="s">
        <v>1176</v>
      </c>
      <c r="E568" s="9">
        <v>4</v>
      </c>
      <c r="F568" s="8" t="s">
        <v>952</v>
      </c>
      <c r="G568" s="8" t="s">
        <v>20</v>
      </c>
      <c r="H568" s="68">
        <v>1</v>
      </c>
      <c r="I568" s="10">
        <v>2.31</v>
      </c>
      <c r="J568" s="8" t="s">
        <v>18</v>
      </c>
      <c r="K568" s="35"/>
      <c r="L568" s="35"/>
      <c r="M568" s="35"/>
      <c r="N568" s="35"/>
      <c r="O568" s="31">
        <f t="shared" si="68"/>
        <v>-1</v>
      </c>
      <c r="P568" s="31">
        <f t="shared" si="69"/>
        <v>-1</v>
      </c>
      <c r="Q568" s="31">
        <f t="shared" si="70"/>
        <v>-1</v>
      </c>
      <c r="R568" s="39">
        <f t="shared" si="71"/>
        <v>-1</v>
      </c>
      <c r="S568" s="33">
        <f t="shared" si="74"/>
        <v>201.65999999999994</v>
      </c>
      <c r="T568" s="33">
        <f t="shared" si="74"/>
        <v>44.03</v>
      </c>
      <c r="U568" s="33">
        <f t="shared" si="74"/>
        <v>92.949999999999974</v>
      </c>
      <c r="V568" s="33">
        <f t="shared" si="74"/>
        <v>169.02999999999997</v>
      </c>
      <c r="W568" s="4" t="s">
        <v>1175</v>
      </c>
    </row>
    <row r="569" spans="1:23" s="4" customFormat="1" ht="15" customHeight="1" x14ac:dyDescent="0.25">
      <c r="A569" s="1"/>
      <c r="B569" s="16">
        <v>44358</v>
      </c>
      <c r="C569" s="8" t="s">
        <v>40</v>
      </c>
      <c r="D569" s="8" t="s">
        <v>1176</v>
      </c>
      <c r="E569" s="9">
        <v>4</v>
      </c>
      <c r="F569" s="8" t="s">
        <v>1177</v>
      </c>
      <c r="G569" s="8" t="s">
        <v>20</v>
      </c>
      <c r="H569" s="68">
        <v>1</v>
      </c>
      <c r="I569" s="10">
        <v>9.8800000000000008</v>
      </c>
      <c r="J569" s="8" t="s">
        <v>23</v>
      </c>
      <c r="K569" s="35"/>
      <c r="L569" s="35"/>
      <c r="M569" s="35"/>
      <c r="N569" s="35"/>
      <c r="O569" s="31">
        <f t="shared" si="68"/>
        <v>-1</v>
      </c>
      <c r="P569" s="31">
        <f t="shared" si="69"/>
        <v>-1</v>
      </c>
      <c r="Q569" s="31">
        <f t="shared" si="70"/>
        <v>-1</v>
      </c>
      <c r="R569" s="39">
        <f t="shared" si="71"/>
        <v>-1</v>
      </c>
      <c r="S569" s="33">
        <f t="shared" ref="S569:V584" si="75">O569+S568</f>
        <v>200.65999999999994</v>
      </c>
      <c r="T569" s="33">
        <f t="shared" si="75"/>
        <v>43.03</v>
      </c>
      <c r="U569" s="33">
        <f t="shared" si="75"/>
        <v>91.949999999999974</v>
      </c>
      <c r="V569" s="33">
        <f t="shared" si="75"/>
        <v>168.02999999999997</v>
      </c>
      <c r="W569" s="4" t="s">
        <v>1175</v>
      </c>
    </row>
    <row r="570" spans="1:23" s="4" customFormat="1" ht="15" customHeight="1" x14ac:dyDescent="0.25">
      <c r="A570" s="1"/>
      <c r="B570" s="16">
        <v>44359</v>
      </c>
      <c r="C570" s="8" t="s">
        <v>15</v>
      </c>
      <c r="D570" s="8" t="s">
        <v>0</v>
      </c>
      <c r="E570" s="9">
        <v>4</v>
      </c>
      <c r="F570" s="8" t="s">
        <v>1179</v>
      </c>
      <c r="G570" s="8" t="s">
        <v>20</v>
      </c>
      <c r="H570" s="68">
        <v>3</v>
      </c>
      <c r="I570" s="10">
        <v>3.64</v>
      </c>
      <c r="J570" s="8" t="s">
        <v>23</v>
      </c>
      <c r="K570" s="35"/>
      <c r="L570" s="35"/>
      <c r="M570" s="35"/>
      <c r="N570" s="35"/>
      <c r="O570" s="31">
        <f t="shared" si="68"/>
        <v>-3</v>
      </c>
      <c r="P570" s="31">
        <f t="shared" si="69"/>
        <v>-3</v>
      </c>
      <c r="Q570" s="31">
        <f t="shared" si="70"/>
        <v>-3</v>
      </c>
      <c r="R570" s="39">
        <f t="shared" si="71"/>
        <v>-3</v>
      </c>
      <c r="S570" s="33">
        <f t="shared" si="75"/>
        <v>197.65999999999994</v>
      </c>
      <c r="T570" s="33">
        <f t="shared" si="75"/>
        <v>40.03</v>
      </c>
      <c r="U570" s="33">
        <f t="shared" si="75"/>
        <v>88.949999999999974</v>
      </c>
      <c r="V570" s="33">
        <f t="shared" si="75"/>
        <v>165.02999999999997</v>
      </c>
      <c r="W570" s="4" t="s">
        <v>1178</v>
      </c>
    </row>
    <row r="571" spans="1:23" s="4" customFormat="1" ht="15" customHeight="1" x14ac:dyDescent="0.25">
      <c r="A571" s="1"/>
      <c r="B571" s="16">
        <v>44359</v>
      </c>
      <c r="C571" s="8" t="s">
        <v>15</v>
      </c>
      <c r="D571" s="8" t="s">
        <v>0</v>
      </c>
      <c r="E571" s="9">
        <v>4</v>
      </c>
      <c r="F571" s="8" t="s">
        <v>1180</v>
      </c>
      <c r="G571" s="8" t="s">
        <v>20</v>
      </c>
      <c r="H571" s="68">
        <v>2</v>
      </c>
      <c r="I571" s="10">
        <v>6.74</v>
      </c>
      <c r="J571" s="8" t="s">
        <v>5</v>
      </c>
      <c r="K571" s="35"/>
      <c r="L571" s="35"/>
      <c r="M571" s="35"/>
      <c r="N571" s="35"/>
      <c r="O571" s="31">
        <f t="shared" si="68"/>
        <v>-2</v>
      </c>
      <c r="P571" s="31">
        <f t="shared" si="69"/>
        <v>-2</v>
      </c>
      <c r="Q571" s="31">
        <f t="shared" si="70"/>
        <v>-2</v>
      </c>
      <c r="R571" s="39">
        <f t="shared" si="71"/>
        <v>-2</v>
      </c>
      <c r="S571" s="33">
        <f t="shared" si="75"/>
        <v>195.65999999999994</v>
      </c>
      <c r="T571" s="33">
        <f t="shared" si="75"/>
        <v>38.03</v>
      </c>
      <c r="U571" s="33">
        <f t="shared" si="75"/>
        <v>86.949999999999974</v>
      </c>
      <c r="V571" s="33">
        <f t="shared" si="75"/>
        <v>163.02999999999997</v>
      </c>
      <c r="W571" s="4" t="s">
        <v>1178</v>
      </c>
    </row>
    <row r="572" spans="1:23" s="4" customFormat="1" ht="15" customHeight="1" x14ac:dyDescent="0.25">
      <c r="A572" s="1"/>
      <c r="B572" s="16">
        <v>44359</v>
      </c>
      <c r="C572" s="8" t="s">
        <v>15</v>
      </c>
      <c r="D572" s="8" t="s">
        <v>0</v>
      </c>
      <c r="E572" s="9">
        <v>7</v>
      </c>
      <c r="F572" s="8" t="s">
        <v>1182</v>
      </c>
      <c r="G572" s="8" t="s">
        <v>20</v>
      </c>
      <c r="H572" s="68">
        <v>4</v>
      </c>
      <c r="I572" s="10">
        <v>2.73</v>
      </c>
      <c r="J572" s="8" t="s">
        <v>6</v>
      </c>
      <c r="K572" s="35">
        <v>3</v>
      </c>
      <c r="L572" s="35">
        <v>2.9</v>
      </c>
      <c r="M572" s="35">
        <v>2.9</v>
      </c>
      <c r="N572" s="35">
        <v>3.34</v>
      </c>
      <c r="O572" s="31">
        <f t="shared" si="68"/>
        <v>8</v>
      </c>
      <c r="P572" s="31">
        <f t="shared" si="69"/>
        <v>7.6</v>
      </c>
      <c r="Q572" s="31">
        <f t="shared" si="70"/>
        <v>7.6</v>
      </c>
      <c r="R572" s="39">
        <f t="shared" si="71"/>
        <v>9.36</v>
      </c>
      <c r="S572" s="33">
        <f t="shared" si="75"/>
        <v>203.65999999999994</v>
      </c>
      <c r="T572" s="33">
        <f t="shared" si="75"/>
        <v>45.63</v>
      </c>
      <c r="U572" s="33">
        <f t="shared" si="75"/>
        <v>94.549999999999969</v>
      </c>
      <c r="V572" s="33">
        <f t="shared" si="75"/>
        <v>172.39</v>
      </c>
      <c r="W572" s="4" t="s">
        <v>1181</v>
      </c>
    </row>
    <row r="573" spans="1:23" s="4" customFormat="1" ht="15" customHeight="1" x14ac:dyDescent="0.25">
      <c r="A573" s="1"/>
      <c r="B573" s="16">
        <v>44359</v>
      </c>
      <c r="C573" s="8" t="s">
        <v>15</v>
      </c>
      <c r="D573" s="8" t="s">
        <v>0</v>
      </c>
      <c r="E573" s="9">
        <v>8</v>
      </c>
      <c r="F573" s="8" t="s">
        <v>85</v>
      </c>
      <c r="G573" s="8" t="s">
        <v>20</v>
      </c>
      <c r="H573" s="68">
        <v>4</v>
      </c>
      <c r="I573" s="10">
        <v>4.37</v>
      </c>
      <c r="J573" s="8" t="s">
        <v>23</v>
      </c>
      <c r="K573" s="35"/>
      <c r="L573" s="35"/>
      <c r="M573" s="35"/>
      <c r="N573" s="35"/>
      <c r="O573" s="31">
        <f t="shared" si="68"/>
        <v>-4</v>
      </c>
      <c r="P573" s="31">
        <f t="shared" si="69"/>
        <v>-4</v>
      </c>
      <c r="Q573" s="31">
        <f t="shared" si="70"/>
        <v>-4</v>
      </c>
      <c r="R573" s="39">
        <f t="shared" si="71"/>
        <v>-4</v>
      </c>
      <c r="S573" s="33">
        <f t="shared" si="75"/>
        <v>199.65999999999994</v>
      </c>
      <c r="T573" s="33">
        <f t="shared" si="75"/>
        <v>41.63</v>
      </c>
      <c r="U573" s="33">
        <f t="shared" si="75"/>
        <v>90.549999999999969</v>
      </c>
      <c r="V573" s="33">
        <f t="shared" si="75"/>
        <v>168.39</v>
      </c>
      <c r="W573" s="4" t="s">
        <v>1183</v>
      </c>
    </row>
    <row r="574" spans="1:23" s="4" customFormat="1" ht="15" customHeight="1" x14ac:dyDescent="0.25">
      <c r="A574" s="1"/>
      <c r="B574" s="16">
        <v>44359</v>
      </c>
      <c r="C574" s="8" t="s">
        <v>15</v>
      </c>
      <c r="D574" s="8" t="s">
        <v>0</v>
      </c>
      <c r="E574" s="9">
        <v>8</v>
      </c>
      <c r="F574" s="8" t="s">
        <v>1184</v>
      </c>
      <c r="G574" s="8" t="s">
        <v>20</v>
      </c>
      <c r="H574" s="68">
        <v>2</v>
      </c>
      <c r="I574" s="10">
        <v>7.11</v>
      </c>
      <c r="J574" s="8" t="s">
        <v>18</v>
      </c>
      <c r="K574" s="35"/>
      <c r="L574" s="35"/>
      <c r="M574" s="35"/>
      <c r="N574" s="35"/>
      <c r="O574" s="31">
        <f t="shared" si="68"/>
        <v>-2</v>
      </c>
      <c r="P574" s="31">
        <f t="shared" si="69"/>
        <v>-2</v>
      </c>
      <c r="Q574" s="31">
        <f t="shared" si="70"/>
        <v>-2</v>
      </c>
      <c r="R574" s="39">
        <f t="shared" si="71"/>
        <v>-2</v>
      </c>
      <c r="S574" s="33">
        <f t="shared" si="75"/>
        <v>197.65999999999994</v>
      </c>
      <c r="T574" s="33">
        <f t="shared" si="75"/>
        <v>39.630000000000003</v>
      </c>
      <c r="U574" s="33">
        <f t="shared" si="75"/>
        <v>88.549999999999969</v>
      </c>
      <c r="V574" s="33">
        <f t="shared" si="75"/>
        <v>166.39</v>
      </c>
      <c r="W574" s="4" t="s">
        <v>1183</v>
      </c>
    </row>
    <row r="575" spans="1:23" s="4" customFormat="1" ht="15" customHeight="1" x14ac:dyDescent="0.25">
      <c r="A575" s="1"/>
      <c r="B575" s="16">
        <v>44359</v>
      </c>
      <c r="C575" s="8" t="s">
        <v>15</v>
      </c>
      <c r="D575" s="8" t="s">
        <v>0</v>
      </c>
      <c r="E575" s="9">
        <v>9</v>
      </c>
      <c r="F575" s="8" t="s">
        <v>1110</v>
      </c>
      <c r="G575" s="8" t="s">
        <v>20</v>
      </c>
      <c r="H575" s="68">
        <v>2</v>
      </c>
      <c r="I575" s="10">
        <v>7.35</v>
      </c>
      <c r="J575" s="8" t="s">
        <v>5</v>
      </c>
      <c r="K575" s="35"/>
      <c r="L575" s="35"/>
      <c r="M575" s="35"/>
      <c r="N575" s="35"/>
      <c r="O575" s="31">
        <f t="shared" si="68"/>
        <v>-2</v>
      </c>
      <c r="P575" s="31">
        <f t="shared" si="69"/>
        <v>-2</v>
      </c>
      <c r="Q575" s="31">
        <f t="shared" si="70"/>
        <v>-2</v>
      </c>
      <c r="R575" s="39">
        <f t="shared" si="71"/>
        <v>-2</v>
      </c>
      <c r="S575" s="33">
        <f t="shared" si="75"/>
        <v>195.65999999999994</v>
      </c>
      <c r="T575" s="33">
        <f t="shared" si="75"/>
        <v>37.630000000000003</v>
      </c>
      <c r="U575" s="33">
        <f t="shared" si="75"/>
        <v>86.549999999999969</v>
      </c>
      <c r="V575" s="33">
        <f t="shared" si="75"/>
        <v>164.39</v>
      </c>
      <c r="W575" s="4" t="s">
        <v>1185</v>
      </c>
    </row>
    <row r="576" spans="1:23" s="4" customFormat="1" ht="15" customHeight="1" x14ac:dyDescent="0.25">
      <c r="A576" s="1"/>
      <c r="B576" s="16">
        <v>44359</v>
      </c>
      <c r="C576" s="8" t="s">
        <v>15</v>
      </c>
      <c r="D576" s="8" t="s">
        <v>0</v>
      </c>
      <c r="E576" s="9">
        <v>9</v>
      </c>
      <c r="F576" s="8" t="s">
        <v>1110</v>
      </c>
      <c r="G576" s="8" t="s">
        <v>21</v>
      </c>
      <c r="H576" s="68">
        <v>2</v>
      </c>
      <c r="I576" s="10">
        <v>7.35</v>
      </c>
      <c r="J576" s="8" t="s">
        <v>5</v>
      </c>
      <c r="K576" s="35">
        <v>3.75</v>
      </c>
      <c r="L576" s="35">
        <v>3.3</v>
      </c>
      <c r="M576" s="35"/>
      <c r="N576" s="35">
        <v>3.35</v>
      </c>
      <c r="O576" s="31">
        <f t="shared" si="68"/>
        <v>5.5</v>
      </c>
      <c r="P576" s="31">
        <f t="shared" si="69"/>
        <v>4.5999999999999996</v>
      </c>
      <c r="Q576" s="31">
        <f t="shared" si="70"/>
        <v>4.7</v>
      </c>
      <c r="R576" s="39">
        <f t="shared" si="71"/>
        <v>4.7</v>
      </c>
      <c r="S576" s="33">
        <f t="shared" si="75"/>
        <v>201.15999999999994</v>
      </c>
      <c r="T576" s="33">
        <f t="shared" si="75"/>
        <v>42.230000000000004</v>
      </c>
      <c r="U576" s="33">
        <f t="shared" si="75"/>
        <v>91.249999999999972</v>
      </c>
      <c r="V576" s="33">
        <f t="shared" si="75"/>
        <v>169.08999999999997</v>
      </c>
      <c r="W576" s="4" t="s">
        <v>1185</v>
      </c>
    </row>
    <row r="577" spans="1:23" s="4" customFormat="1" ht="15" customHeight="1" x14ac:dyDescent="0.25">
      <c r="A577" s="1"/>
      <c r="B577" s="16">
        <v>44359</v>
      </c>
      <c r="C577" s="8" t="s">
        <v>15</v>
      </c>
      <c r="D577" s="8" t="s">
        <v>27</v>
      </c>
      <c r="E577" s="9">
        <v>2</v>
      </c>
      <c r="F577" s="8" t="s">
        <v>1187</v>
      </c>
      <c r="G577" s="8" t="s">
        <v>20</v>
      </c>
      <c r="H577" s="68">
        <v>1</v>
      </c>
      <c r="I577" s="10">
        <v>5.0999999999999996</v>
      </c>
      <c r="J577" s="8" t="s">
        <v>18</v>
      </c>
      <c r="K577" s="35"/>
      <c r="L577" s="35"/>
      <c r="M577" s="35"/>
      <c r="N577" s="35"/>
      <c r="O577" s="31">
        <f t="shared" si="68"/>
        <v>-1</v>
      </c>
      <c r="P577" s="31">
        <f t="shared" si="69"/>
        <v>-1</v>
      </c>
      <c r="Q577" s="31">
        <f t="shared" si="70"/>
        <v>-1</v>
      </c>
      <c r="R577" s="39">
        <f t="shared" si="71"/>
        <v>-1</v>
      </c>
      <c r="S577" s="33">
        <f t="shared" si="75"/>
        <v>200.15999999999994</v>
      </c>
      <c r="T577" s="33">
        <f t="shared" si="75"/>
        <v>41.230000000000004</v>
      </c>
      <c r="U577" s="33">
        <f t="shared" si="75"/>
        <v>90.249999999999972</v>
      </c>
      <c r="V577" s="33">
        <f t="shared" si="75"/>
        <v>168.08999999999997</v>
      </c>
      <c r="W577" s="4" t="s">
        <v>1186</v>
      </c>
    </row>
    <row r="578" spans="1:23" s="4" customFormat="1" ht="15" customHeight="1" x14ac:dyDescent="0.25">
      <c r="A578" s="1"/>
      <c r="B578" s="16">
        <v>44359</v>
      </c>
      <c r="C578" s="8" t="s">
        <v>15</v>
      </c>
      <c r="D578" s="8" t="s">
        <v>27</v>
      </c>
      <c r="E578" s="9">
        <v>2</v>
      </c>
      <c r="F578" s="8" t="s">
        <v>1187</v>
      </c>
      <c r="G578" s="8" t="s">
        <v>21</v>
      </c>
      <c r="H578" s="68">
        <v>1</v>
      </c>
      <c r="I578" s="10">
        <v>5.0999999999999996</v>
      </c>
      <c r="J578" s="8" t="s">
        <v>18</v>
      </c>
      <c r="K578" s="35"/>
      <c r="L578" s="35"/>
      <c r="M578" s="35"/>
      <c r="N578" s="35"/>
      <c r="O578" s="31">
        <f t="shared" si="68"/>
        <v>-1</v>
      </c>
      <c r="P578" s="31">
        <f t="shared" si="69"/>
        <v>-1</v>
      </c>
      <c r="Q578" s="31">
        <f t="shared" si="70"/>
        <v>-1</v>
      </c>
      <c r="R578" s="39">
        <f t="shared" si="71"/>
        <v>-1</v>
      </c>
      <c r="S578" s="33">
        <f t="shared" si="75"/>
        <v>199.15999999999994</v>
      </c>
      <c r="T578" s="33">
        <f t="shared" si="75"/>
        <v>40.230000000000004</v>
      </c>
      <c r="U578" s="33">
        <f t="shared" si="75"/>
        <v>89.249999999999972</v>
      </c>
      <c r="V578" s="33">
        <f t="shared" si="75"/>
        <v>167.08999999999997</v>
      </c>
      <c r="W578" s="4" t="s">
        <v>1186</v>
      </c>
    </row>
    <row r="579" spans="1:23" s="4" customFormat="1" ht="15" customHeight="1" x14ac:dyDescent="0.25">
      <c r="A579" s="1"/>
      <c r="B579" s="16">
        <v>44359</v>
      </c>
      <c r="C579" s="8" t="s">
        <v>15</v>
      </c>
      <c r="D579" s="8" t="s">
        <v>27</v>
      </c>
      <c r="E579" s="9">
        <v>3</v>
      </c>
      <c r="F579" s="8" t="s">
        <v>1189</v>
      </c>
      <c r="G579" s="8" t="s">
        <v>20</v>
      </c>
      <c r="H579" s="68">
        <v>1</v>
      </c>
      <c r="I579" s="10">
        <v>4.03</v>
      </c>
      <c r="J579" s="8" t="s">
        <v>18</v>
      </c>
      <c r="K579" s="35"/>
      <c r="L579" s="35"/>
      <c r="M579" s="35"/>
      <c r="N579" s="35"/>
      <c r="O579" s="31">
        <f t="shared" si="68"/>
        <v>-1</v>
      </c>
      <c r="P579" s="31">
        <f t="shared" si="69"/>
        <v>-1</v>
      </c>
      <c r="Q579" s="31">
        <f t="shared" si="70"/>
        <v>-1</v>
      </c>
      <c r="R579" s="39">
        <f t="shared" si="71"/>
        <v>-1</v>
      </c>
      <c r="S579" s="33">
        <f t="shared" si="75"/>
        <v>198.15999999999994</v>
      </c>
      <c r="T579" s="33">
        <f t="shared" si="75"/>
        <v>39.230000000000004</v>
      </c>
      <c r="U579" s="33">
        <f t="shared" si="75"/>
        <v>88.249999999999972</v>
      </c>
      <c r="V579" s="33">
        <f t="shared" si="75"/>
        <v>166.08999999999997</v>
      </c>
      <c r="W579" s="4" t="s">
        <v>1188</v>
      </c>
    </row>
    <row r="580" spans="1:23" s="4" customFormat="1" ht="15" customHeight="1" x14ac:dyDescent="0.25">
      <c r="A580" s="1"/>
      <c r="B580" s="16">
        <v>44359</v>
      </c>
      <c r="C580" s="8" t="s">
        <v>15</v>
      </c>
      <c r="D580" s="8" t="s">
        <v>27</v>
      </c>
      <c r="E580" s="9">
        <v>5</v>
      </c>
      <c r="F580" s="8" t="s">
        <v>1191</v>
      </c>
      <c r="G580" s="8" t="s">
        <v>20</v>
      </c>
      <c r="H580" s="68">
        <v>2</v>
      </c>
      <c r="I580" s="10">
        <v>2.75</v>
      </c>
      <c r="J580" s="8" t="s">
        <v>6</v>
      </c>
      <c r="K580" s="35">
        <v>4</v>
      </c>
      <c r="L580" s="35">
        <v>2.9</v>
      </c>
      <c r="M580" s="35">
        <v>3.7</v>
      </c>
      <c r="N580" s="35">
        <v>3.09</v>
      </c>
      <c r="O580" s="31">
        <f t="shared" si="68"/>
        <v>6</v>
      </c>
      <c r="P580" s="31">
        <f t="shared" si="69"/>
        <v>3.8</v>
      </c>
      <c r="Q580" s="31">
        <f t="shared" si="70"/>
        <v>5.4</v>
      </c>
      <c r="R580" s="39">
        <f t="shared" si="71"/>
        <v>4.18</v>
      </c>
      <c r="S580" s="33">
        <f t="shared" si="75"/>
        <v>204.15999999999994</v>
      </c>
      <c r="T580" s="33">
        <f t="shared" si="75"/>
        <v>43.03</v>
      </c>
      <c r="U580" s="33">
        <f t="shared" si="75"/>
        <v>93.649999999999977</v>
      </c>
      <c r="V580" s="33">
        <f t="shared" si="75"/>
        <v>170.26999999999998</v>
      </c>
      <c r="W580" s="4" t="s">
        <v>1190</v>
      </c>
    </row>
    <row r="581" spans="1:23" s="4" customFormat="1" ht="15" customHeight="1" x14ac:dyDescent="0.25">
      <c r="A581" s="1"/>
      <c r="B581" s="16">
        <v>44359</v>
      </c>
      <c r="C581" s="8" t="s">
        <v>15</v>
      </c>
      <c r="D581" s="8" t="s">
        <v>27</v>
      </c>
      <c r="E581" s="9">
        <v>5</v>
      </c>
      <c r="F581" s="8" t="s">
        <v>1192</v>
      </c>
      <c r="G581" s="8" t="s">
        <v>20</v>
      </c>
      <c r="H581" s="68">
        <v>1</v>
      </c>
      <c r="I581" s="10">
        <v>5.8</v>
      </c>
      <c r="J581" s="8" t="s">
        <v>5</v>
      </c>
      <c r="K581" s="35"/>
      <c r="L581" s="35"/>
      <c r="M581" s="35"/>
      <c r="N581" s="35"/>
      <c r="O581" s="31">
        <f t="shared" si="68"/>
        <v>-1</v>
      </c>
      <c r="P581" s="31">
        <f t="shared" si="69"/>
        <v>-1</v>
      </c>
      <c r="Q581" s="31">
        <f t="shared" si="70"/>
        <v>-1</v>
      </c>
      <c r="R581" s="39">
        <f t="shared" si="71"/>
        <v>-1</v>
      </c>
      <c r="S581" s="33">
        <f t="shared" si="75"/>
        <v>203.15999999999994</v>
      </c>
      <c r="T581" s="33">
        <f t="shared" si="75"/>
        <v>42.03</v>
      </c>
      <c r="U581" s="33">
        <f t="shared" si="75"/>
        <v>92.649999999999977</v>
      </c>
      <c r="V581" s="33">
        <f t="shared" si="75"/>
        <v>169.26999999999998</v>
      </c>
      <c r="W581" s="4" t="s">
        <v>1190</v>
      </c>
    </row>
    <row r="582" spans="1:23" s="4" customFormat="1" ht="15" customHeight="1" x14ac:dyDescent="0.25">
      <c r="A582" s="1"/>
      <c r="B582" s="16">
        <v>44359</v>
      </c>
      <c r="C582" s="8" t="s">
        <v>15</v>
      </c>
      <c r="D582" s="8" t="s">
        <v>27</v>
      </c>
      <c r="E582" s="9">
        <v>6</v>
      </c>
      <c r="F582" s="8" t="s">
        <v>449</v>
      </c>
      <c r="G582" s="8" t="s">
        <v>20</v>
      </c>
      <c r="H582" s="68">
        <v>2</v>
      </c>
      <c r="I582" s="10">
        <v>2.0499999999999998</v>
      </c>
      <c r="J582" s="8" t="s">
        <v>18</v>
      </c>
      <c r="K582" s="35"/>
      <c r="L582" s="35"/>
      <c r="M582" s="35"/>
      <c r="N582" s="35"/>
      <c r="O582" s="31">
        <f t="shared" si="68"/>
        <v>-2</v>
      </c>
      <c r="P582" s="31">
        <f t="shared" si="69"/>
        <v>-2</v>
      </c>
      <c r="Q582" s="31">
        <f t="shared" si="70"/>
        <v>-2</v>
      </c>
      <c r="R582" s="39">
        <f t="shared" si="71"/>
        <v>-2</v>
      </c>
      <c r="S582" s="33">
        <f t="shared" si="75"/>
        <v>201.15999999999994</v>
      </c>
      <c r="T582" s="33">
        <f t="shared" si="75"/>
        <v>40.03</v>
      </c>
      <c r="U582" s="33">
        <f t="shared" si="75"/>
        <v>90.649999999999977</v>
      </c>
      <c r="V582" s="33">
        <f t="shared" si="75"/>
        <v>167.26999999999998</v>
      </c>
      <c r="W582" s="4" t="s">
        <v>1193</v>
      </c>
    </row>
    <row r="583" spans="1:23" s="4" customFormat="1" ht="15" customHeight="1" x14ac:dyDescent="0.25">
      <c r="A583" s="1"/>
      <c r="B583" s="16">
        <v>44359</v>
      </c>
      <c r="C583" s="8" t="s">
        <v>15</v>
      </c>
      <c r="D583" s="8" t="s">
        <v>27</v>
      </c>
      <c r="E583" s="9">
        <v>9</v>
      </c>
      <c r="F583" s="8" t="s">
        <v>1054</v>
      </c>
      <c r="G583" s="8" t="s">
        <v>20</v>
      </c>
      <c r="H583" s="68">
        <v>1</v>
      </c>
      <c r="I583" s="10">
        <v>5.58</v>
      </c>
      <c r="J583" s="8" t="s">
        <v>6</v>
      </c>
      <c r="K583" s="35">
        <v>5</v>
      </c>
      <c r="L583" s="35">
        <v>4.8</v>
      </c>
      <c r="M583" s="35">
        <v>5.5</v>
      </c>
      <c r="N583" s="35">
        <v>5.61</v>
      </c>
      <c r="O583" s="31">
        <f t="shared" si="68"/>
        <v>4</v>
      </c>
      <c r="P583" s="31">
        <f t="shared" si="69"/>
        <v>3.8</v>
      </c>
      <c r="Q583" s="31">
        <f t="shared" si="70"/>
        <v>4.5</v>
      </c>
      <c r="R583" s="39">
        <f t="shared" si="71"/>
        <v>4.6100000000000003</v>
      </c>
      <c r="S583" s="33">
        <f t="shared" si="75"/>
        <v>205.15999999999994</v>
      </c>
      <c r="T583" s="33">
        <f t="shared" si="75"/>
        <v>43.83</v>
      </c>
      <c r="U583" s="33">
        <f t="shared" si="75"/>
        <v>95.149999999999977</v>
      </c>
      <c r="V583" s="33">
        <f t="shared" si="75"/>
        <v>171.88</v>
      </c>
      <c r="W583" s="4" t="s">
        <v>1194</v>
      </c>
    </row>
    <row r="584" spans="1:23" s="4" customFormat="1" ht="15" customHeight="1" x14ac:dyDescent="0.25">
      <c r="A584" s="1"/>
      <c r="B584" s="16">
        <v>44359</v>
      </c>
      <c r="C584" s="8" t="s">
        <v>15</v>
      </c>
      <c r="D584" s="8" t="s">
        <v>27</v>
      </c>
      <c r="E584" s="9">
        <v>9</v>
      </c>
      <c r="F584" s="8" t="s">
        <v>1195</v>
      </c>
      <c r="G584" s="8" t="s">
        <v>20</v>
      </c>
      <c r="H584" s="68">
        <v>1</v>
      </c>
      <c r="I584" s="10">
        <v>6.87</v>
      </c>
      <c r="J584" s="8" t="s">
        <v>18</v>
      </c>
      <c r="K584" s="35"/>
      <c r="L584" s="35"/>
      <c r="M584" s="35"/>
      <c r="N584" s="35"/>
      <c r="O584" s="31">
        <f t="shared" si="68"/>
        <v>-1</v>
      </c>
      <c r="P584" s="31">
        <f t="shared" si="69"/>
        <v>-1</v>
      </c>
      <c r="Q584" s="31">
        <f t="shared" si="70"/>
        <v>-1</v>
      </c>
      <c r="R584" s="39">
        <f t="shared" si="71"/>
        <v>-1</v>
      </c>
      <c r="S584" s="33">
        <f t="shared" si="75"/>
        <v>204.15999999999994</v>
      </c>
      <c r="T584" s="33">
        <f t="shared" si="75"/>
        <v>42.83</v>
      </c>
      <c r="U584" s="33">
        <f t="shared" si="75"/>
        <v>94.149999999999977</v>
      </c>
      <c r="V584" s="33">
        <f t="shared" si="75"/>
        <v>170.88</v>
      </c>
      <c r="W584" s="4" t="s">
        <v>1194</v>
      </c>
    </row>
    <row r="585" spans="1:23" s="4" customFormat="1" ht="15" customHeight="1" x14ac:dyDescent="0.25">
      <c r="A585" s="1"/>
      <c r="B585" s="16">
        <v>44360</v>
      </c>
      <c r="C585" s="8" t="s">
        <v>24</v>
      </c>
      <c r="D585" s="8" t="s">
        <v>25</v>
      </c>
      <c r="E585" s="9">
        <v>3</v>
      </c>
      <c r="F585" s="8" t="s">
        <v>1197</v>
      </c>
      <c r="G585" s="8" t="s">
        <v>20</v>
      </c>
      <c r="H585" s="68">
        <v>2</v>
      </c>
      <c r="I585" s="10">
        <v>2.61</v>
      </c>
      <c r="J585" s="8" t="s">
        <v>23</v>
      </c>
      <c r="K585" s="35"/>
      <c r="L585" s="35"/>
      <c r="M585" s="35"/>
      <c r="N585" s="35"/>
      <c r="O585" s="31">
        <f t="shared" ref="O585:O648" si="76">IF(J585&lt;&gt;0,(IF(G585="Win",IF(J585="1st",(K585*H585)-H585,IF(J585="Ref.",0,(-1*H585))),IF(OR(J585="1st",J585="2nd",J585="3rd"),(K585*H585)-H585,IF(J585="Ref.",0,(-1*H585))))),0)</f>
        <v>-2</v>
      </c>
      <c r="P585" s="31">
        <f t="shared" ref="P585:P648" si="77">IF(J585&lt;&gt;0,(IF(G585="Win",IF(J585="1st",(L585*H585)-H585,IF(J585="Ref.",0,(-1*H585))),IF(OR(J585="1st",J585="2nd",J585="3rd"),(L585*H585)-H585,IF(J585="Ref.",0,(-1*H585))))),0)</f>
        <v>-2</v>
      </c>
      <c r="Q585" s="31">
        <f t="shared" ref="Q585:Q648" si="78">IF(J585&lt;&gt;0,(IF(G585="Win",IF(J585="1st",(M585*H585)-H585,IF(J585="Ref.",0,(-1*H585))),IF(J585&lt;&gt;0,R585,0))),0)</f>
        <v>-2</v>
      </c>
      <c r="R585" s="39">
        <f t="shared" ref="R585:R648" si="79">IF(J585&lt;&gt;0,(IF(G585="Win",IF(J585="1st",(N585*H585)-H585,IF(J585="Ref.",0,(-1*H585))),IF(OR(J585="1st",J585="2nd",J585="3rd"),(N585*H585)-H585,IF(J585="Ref.",0,(-1*H585))))),0)</f>
        <v>-2</v>
      </c>
      <c r="S585" s="33">
        <f t="shared" ref="S585:V600" si="80">O585+S584</f>
        <v>202.15999999999994</v>
      </c>
      <c r="T585" s="33">
        <f t="shared" si="80"/>
        <v>40.83</v>
      </c>
      <c r="U585" s="33">
        <f t="shared" si="80"/>
        <v>92.149999999999977</v>
      </c>
      <c r="V585" s="33">
        <f t="shared" si="80"/>
        <v>168.88</v>
      </c>
      <c r="W585" s="4" t="s">
        <v>1196</v>
      </c>
    </row>
    <row r="586" spans="1:23" s="4" customFormat="1" ht="15" customHeight="1" x14ac:dyDescent="0.25">
      <c r="A586" s="1"/>
      <c r="B586" s="16">
        <v>44360</v>
      </c>
      <c r="C586" s="8" t="s">
        <v>24</v>
      </c>
      <c r="D586" s="8" t="s">
        <v>25</v>
      </c>
      <c r="E586" s="9">
        <v>5</v>
      </c>
      <c r="F586" s="8" t="s">
        <v>1199</v>
      </c>
      <c r="G586" s="8" t="s">
        <v>20</v>
      </c>
      <c r="H586" s="68">
        <v>1.5</v>
      </c>
      <c r="I586" s="10">
        <v>3.71</v>
      </c>
      <c r="J586" s="8" t="s">
        <v>18</v>
      </c>
      <c r="K586" s="35"/>
      <c r="L586" s="35"/>
      <c r="M586" s="35"/>
      <c r="N586" s="35"/>
      <c r="O586" s="31">
        <f t="shared" si="76"/>
        <v>-1.5</v>
      </c>
      <c r="P586" s="31">
        <f t="shared" si="77"/>
        <v>-1.5</v>
      </c>
      <c r="Q586" s="31">
        <f t="shared" si="78"/>
        <v>-1.5</v>
      </c>
      <c r="R586" s="39">
        <f t="shared" si="79"/>
        <v>-1.5</v>
      </c>
      <c r="S586" s="33">
        <f t="shared" si="80"/>
        <v>200.65999999999994</v>
      </c>
      <c r="T586" s="33">
        <f t="shared" si="80"/>
        <v>39.33</v>
      </c>
      <c r="U586" s="33">
        <f t="shared" si="80"/>
        <v>90.649999999999977</v>
      </c>
      <c r="V586" s="33">
        <f t="shared" si="80"/>
        <v>167.38</v>
      </c>
      <c r="W586" s="4" t="s">
        <v>1198</v>
      </c>
    </row>
    <row r="587" spans="1:23" s="4" customFormat="1" ht="15" customHeight="1" x14ac:dyDescent="0.25">
      <c r="A587" s="1"/>
      <c r="B587" s="16">
        <v>44360</v>
      </c>
      <c r="C587" s="8" t="s">
        <v>24</v>
      </c>
      <c r="D587" s="8" t="s">
        <v>25</v>
      </c>
      <c r="E587" s="9">
        <v>5</v>
      </c>
      <c r="F587" s="8" t="s">
        <v>1200</v>
      </c>
      <c r="G587" s="8" t="s">
        <v>20</v>
      </c>
      <c r="H587" s="68">
        <v>1.5</v>
      </c>
      <c r="I587" s="10">
        <v>5.93</v>
      </c>
      <c r="J587" s="8" t="s">
        <v>23</v>
      </c>
      <c r="K587" s="35"/>
      <c r="L587" s="35"/>
      <c r="M587" s="35"/>
      <c r="N587" s="35"/>
      <c r="O587" s="31">
        <f t="shared" si="76"/>
        <v>-1.5</v>
      </c>
      <c r="P587" s="31">
        <f t="shared" si="77"/>
        <v>-1.5</v>
      </c>
      <c r="Q587" s="31">
        <f t="shared" si="78"/>
        <v>-1.5</v>
      </c>
      <c r="R587" s="39">
        <f t="shared" si="79"/>
        <v>-1.5</v>
      </c>
      <c r="S587" s="33">
        <f t="shared" si="80"/>
        <v>199.15999999999994</v>
      </c>
      <c r="T587" s="33">
        <f t="shared" si="80"/>
        <v>37.83</v>
      </c>
      <c r="U587" s="33">
        <f t="shared" si="80"/>
        <v>89.149999999999977</v>
      </c>
      <c r="V587" s="33">
        <f t="shared" si="80"/>
        <v>165.88</v>
      </c>
      <c r="W587" s="4" t="s">
        <v>1198</v>
      </c>
    </row>
    <row r="588" spans="1:23" s="4" customFormat="1" ht="15" customHeight="1" x14ac:dyDescent="0.25">
      <c r="A588" s="1"/>
      <c r="B588" s="16">
        <v>44360</v>
      </c>
      <c r="C588" s="8" t="s">
        <v>24</v>
      </c>
      <c r="D588" s="8" t="s">
        <v>25</v>
      </c>
      <c r="E588" s="9">
        <v>8</v>
      </c>
      <c r="F588" s="8" t="s">
        <v>1202</v>
      </c>
      <c r="G588" s="8" t="s">
        <v>20</v>
      </c>
      <c r="H588" s="68">
        <v>6</v>
      </c>
      <c r="I588" s="10">
        <v>2.2000000000000002</v>
      </c>
      <c r="J588" s="8" t="s">
        <v>6</v>
      </c>
      <c r="K588" s="35">
        <v>2.6</v>
      </c>
      <c r="L588" s="35">
        <v>3</v>
      </c>
      <c r="M588" s="35">
        <v>2.6</v>
      </c>
      <c r="N588" s="35">
        <v>2.67</v>
      </c>
      <c r="O588" s="31">
        <f t="shared" si="76"/>
        <v>9.6000000000000014</v>
      </c>
      <c r="P588" s="31">
        <f t="shared" si="77"/>
        <v>12</v>
      </c>
      <c r="Q588" s="31">
        <f t="shared" si="78"/>
        <v>9.6000000000000014</v>
      </c>
      <c r="R588" s="39">
        <f t="shared" si="79"/>
        <v>10.02</v>
      </c>
      <c r="S588" s="33">
        <f t="shared" si="80"/>
        <v>208.75999999999993</v>
      </c>
      <c r="T588" s="33">
        <f t="shared" si="80"/>
        <v>49.83</v>
      </c>
      <c r="U588" s="33">
        <f t="shared" si="80"/>
        <v>98.749999999999972</v>
      </c>
      <c r="V588" s="33">
        <f t="shared" si="80"/>
        <v>175.9</v>
      </c>
      <c r="W588" s="4" t="s">
        <v>1201</v>
      </c>
    </row>
    <row r="589" spans="1:23" s="4" customFormat="1" ht="15" customHeight="1" x14ac:dyDescent="0.25">
      <c r="A589" s="1"/>
      <c r="B589" s="16">
        <v>44363</v>
      </c>
      <c r="C589" s="8" t="s">
        <v>17</v>
      </c>
      <c r="D589" s="8" t="s">
        <v>39</v>
      </c>
      <c r="E589" s="9">
        <v>2</v>
      </c>
      <c r="F589" s="8" t="s">
        <v>420</v>
      </c>
      <c r="G589" s="8" t="s">
        <v>20</v>
      </c>
      <c r="H589" s="68">
        <v>4</v>
      </c>
      <c r="I589" s="10">
        <v>2.66</v>
      </c>
      <c r="J589" s="8" t="s">
        <v>18</v>
      </c>
      <c r="K589" s="35"/>
      <c r="L589" s="35"/>
      <c r="M589" s="35"/>
      <c r="N589" s="35"/>
      <c r="O589" s="31">
        <f t="shared" si="76"/>
        <v>-4</v>
      </c>
      <c r="P589" s="31">
        <f t="shared" si="77"/>
        <v>-4</v>
      </c>
      <c r="Q589" s="31">
        <f t="shared" si="78"/>
        <v>-4</v>
      </c>
      <c r="R589" s="39">
        <f t="shared" si="79"/>
        <v>-4</v>
      </c>
      <c r="S589" s="33">
        <f t="shared" si="80"/>
        <v>204.75999999999993</v>
      </c>
      <c r="T589" s="33">
        <f t="shared" si="80"/>
        <v>45.83</v>
      </c>
      <c r="U589" s="33">
        <f t="shared" si="80"/>
        <v>94.749999999999972</v>
      </c>
      <c r="V589" s="33">
        <f t="shared" si="80"/>
        <v>171.9</v>
      </c>
      <c r="W589" s="4" t="s">
        <v>1222</v>
      </c>
    </row>
    <row r="590" spans="1:23" s="4" customFormat="1" ht="15" customHeight="1" x14ac:dyDescent="0.25">
      <c r="A590" s="1"/>
      <c r="B590" s="16">
        <v>44363</v>
      </c>
      <c r="C590" s="8" t="s">
        <v>17</v>
      </c>
      <c r="D590" s="8" t="s">
        <v>39</v>
      </c>
      <c r="E590" s="9">
        <v>3</v>
      </c>
      <c r="F590" s="8" t="s">
        <v>1224</v>
      </c>
      <c r="G590" s="8" t="s">
        <v>20</v>
      </c>
      <c r="H590" s="68">
        <v>2</v>
      </c>
      <c r="I590" s="10">
        <v>3.81</v>
      </c>
      <c r="J590" s="8" t="s">
        <v>5</v>
      </c>
      <c r="K590" s="35"/>
      <c r="L590" s="35"/>
      <c r="M590" s="35"/>
      <c r="N590" s="35"/>
      <c r="O590" s="31">
        <f t="shared" si="76"/>
        <v>-2</v>
      </c>
      <c r="P590" s="31">
        <f t="shared" si="77"/>
        <v>-2</v>
      </c>
      <c r="Q590" s="31">
        <f t="shared" si="78"/>
        <v>-2</v>
      </c>
      <c r="R590" s="39">
        <f t="shared" si="79"/>
        <v>-2</v>
      </c>
      <c r="S590" s="33">
        <f t="shared" si="80"/>
        <v>202.75999999999993</v>
      </c>
      <c r="T590" s="33">
        <f t="shared" si="80"/>
        <v>43.83</v>
      </c>
      <c r="U590" s="33">
        <f t="shared" si="80"/>
        <v>92.749999999999972</v>
      </c>
      <c r="V590" s="33">
        <f t="shared" si="80"/>
        <v>169.9</v>
      </c>
      <c r="W590" s="4" t="s">
        <v>1223</v>
      </c>
    </row>
    <row r="591" spans="1:23" s="4" customFormat="1" ht="15" customHeight="1" x14ac:dyDescent="0.25">
      <c r="A591" s="1"/>
      <c r="B591" s="16">
        <v>44363</v>
      </c>
      <c r="C591" s="8" t="s">
        <v>17</v>
      </c>
      <c r="D591" s="8" t="s">
        <v>39</v>
      </c>
      <c r="E591" s="9">
        <v>3</v>
      </c>
      <c r="F591" s="8" t="s">
        <v>1224</v>
      </c>
      <c r="G591" s="8" t="s">
        <v>21</v>
      </c>
      <c r="H591" s="68">
        <v>2</v>
      </c>
      <c r="I591" s="10">
        <v>3.81</v>
      </c>
      <c r="J591" s="8" t="s">
        <v>5</v>
      </c>
      <c r="K591" s="35">
        <v>1.75</v>
      </c>
      <c r="L591" s="35">
        <v>1.7</v>
      </c>
      <c r="M591" s="35"/>
      <c r="N591" s="35">
        <v>1.51</v>
      </c>
      <c r="O591" s="31">
        <f t="shared" si="76"/>
        <v>1.5</v>
      </c>
      <c r="P591" s="31">
        <f t="shared" si="77"/>
        <v>1.4</v>
      </c>
      <c r="Q591" s="31">
        <f t="shared" si="78"/>
        <v>1.02</v>
      </c>
      <c r="R591" s="39">
        <f t="shared" si="79"/>
        <v>1.02</v>
      </c>
      <c r="S591" s="33">
        <f t="shared" si="80"/>
        <v>204.25999999999993</v>
      </c>
      <c r="T591" s="33">
        <f t="shared" si="80"/>
        <v>45.23</v>
      </c>
      <c r="U591" s="33">
        <f t="shared" si="80"/>
        <v>93.769999999999968</v>
      </c>
      <c r="V591" s="33">
        <f t="shared" si="80"/>
        <v>170.92000000000002</v>
      </c>
      <c r="W591" s="4" t="s">
        <v>1223</v>
      </c>
    </row>
    <row r="592" spans="1:23" s="4" customFormat="1" ht="15" customHeight="1" x14ac:dyDescent="0.25">
      <c r="A592" s="1"/>
      <c r="B592" s="16">
        <v>44363</v>
      </c>
      <c r="C592" s="8" t="s">
        <v>17</v>
      </c>
      <c r="D592" s="8" t="s">
        <v>39</v>
      </c>
      <c r="E592" s="9">
        <v>4</v>
      </c>
      <c r="F592" s="8" t="s">
        <v>1226</v>
      </c>
      <c r="G592" s="8" t="s">
        <v>20</v>
      </c>
      <c r="H592" s="68">
        <v>1</v>
      </c>
      <c r="I592" s="10">
        <v>4.4000000000000004</v>
      </c>
      <c r="J592" s="8" t="s">
        <v>18</v>
      </c>
      <c r="K592" s="35"/>
      <c r="L592" s="35"/>
      <c r="M592" s="35"/>
      <c r="N592" s="35"/>
      <c r="O592" s="31">
        <f t="shared" si="76"/>
        <v>-1</v>
      </c>
      <c r="P592" s="31">
        <f t="shared" si="77"/>
        <v>-1</v>
      </c>
      <c r="Q592" s="31">
        <f t="shared" si="78"/>
        <v>-1</v>
      </c>
      <c r="R592" s="39">
        <f t="shared" si="79"/>
        <v>-1</v>
      </c>
      <c r="S592" s="33">
        <f t="shared" si="80"/>
        <v>203.25999999999993</v>
      </c>
      <c r="T592" s="33">
        <f t="shared" si="80"/>
        <v>44.23</v>
      </c>
      <c r="U592" s="33">
        <f t="shared" si="80"/>
        <v>92.769999999999968</v>
      </c>
      <c r="V592" s="33">
        <f t="shared" si="80"/>
        <v>169.92000000000002</v>
      </c>
      <c r="W592" s="4" t="s">
        <v>1225</v>
      </c>
    </row>
    <row r="593" spans="1:23" s="4" customFormat="1" ht="15" customHeight="1" x14ac:dyDescent="0.25">
      <c r="A593" s="1"/>
      <c r="B593" s="16">
        <v>44363</v>
      </c>
      <c r="C593" s="8" t="s">
        <v>17</v>
      </c>
      <c r="D593" s="8" t="s">
        <v>39</v>
      </c>
      <c r="E593" s="9">
        <v>7</v>
      </c>
      <c r="F593" s="8" t="s">
        <v>66</v>
      </c>
      <c r="G593" s="8" t="s">
        <v>20</v>
      </c>
      <c r="H593" s="68">
        <v>4</v>
      </c>
      <c r="I593" s="10">
        <v>1.95</v>
      </c>
      <c r="J593" s="8" t="s">
        <v>18</v>
      </c>
      <c r="K593" s="35"/>
      <c r="L593" s="35"/>
      <c r="M593" s="35"/>
      <c r="N593" s="35"/>
      <c r="O593" s="31">
        <f t="shared" si="76"/>
        <v>-4</v>
      </c>
      <c r="P593" s="31">
        <f t="shared" si="77"/>
        <v>-4</v>
      </c>
      <c r="Q593" s="31">
        <f t="shared" si="78"/>
        <v>-4</v>
      </c>
      <c r="R593" s="39">
        <f t="shared" si="79"/>
        <v>-4</v>
      </c>
      <c r="S593" s="33">
        <f t="shared" si="80"/>
        <v>199.25999999999993</v>
      </c>
      <c r="T593" s="33">
        <f t="shared" si="80"/>
        <v>40.229999999999997</v>
      </c>
      <c r="U593" s="33">
        <f t="shared" si="80"/>
        <v>88.769999999999968</v>
      </c>
      <c r="V593" s="33">
        <f t="shared" si="80"/>
        <v>165.92000000000002</v>
      </c>
      <c r="W593" s="4" t="s">
        <v>1227</v>
      </c>
    </row>
    <row r="594" spans="1:23" s="4" customFormat="1" ht="15" customHeight="1" x14ac:dyDescent="0.25">
      <c r="A594" s="1"/>
      <c r="B594" s="16">
        <v>44365</v>
      </c>
      <c r="C594" s="8" t="s">
        <v>40</v>
      </c>
      <c r="D594" s="8" t="s">
        <v>25</v>
      </c>
      <c r="E594" s="9">
        <v>1</v>
      </c>
      <c r="F594" s="8" t="s">
        <v>1241</v>
      </c>
      <c r="G594" s="8" t="s">
        <v>20</v>
      </c>
      <c r="H594" s="68">
        <v>4</v>
      </c>
      <c r="I594" s="10">
        <v>2.2000000000000002</v>
      </c>
      <c r="J594" s="8" t="s">
        <v>6</v>
      </c>
      <c r="K594" s="35">
        <v>3.1</v>
      </c>
      <c r="L594" s="35">
        <v>3.7</v>
      </c>
      <c r="M594" s="35">
        <v>3.2</v>
      </c>
      <c r="N594" s="35">
        <v>3.31</v>
      </c>
      <c r="O594" s="31">
        <f t="shared" si="76"/>
        <v>8.4</v>
      </c>
      <c r="P594" s="31">
        <f t="shared" si="77"/>
        <v>10.8</v>
      </c>
      <c r="Q594" s="31">
        <f t="shared" si="78"/>
        <v>8.8000000000000007</v>
      </c>
      <c r="R594" s="39">
        <f t="shared" si="79"/>
        <v>9.24</v>
      </c>
      <c r="S594" s="33">
        <f t="shared" si="80"/>
        <v>207.65999999999994</v>
      </c>
      <c r="T594" s="33">
        <f t="shared" si="80"/>
        <v>51.03</v>
      </c>
      <c r="U594" s="33">
        <f t="shared" si="80"/>
        <v>97.569999999999965</v>
      </c>
      <c r="V594" s="33">
        <f t="shared" si="80"/>
        <v>175.16000000000003</v>
      </c>
      <c r="W594" s="4" t="s">
        <v>1240</v>
      </c>
    </row>
    <row r="595" spans="1:23" s="4" customFormat="1" ht="15" customHeight="1" x14ac:dyDescent="0.25">
      <c r="A595" s="1"/>
      <c r="B595" s="16">
        <v>44365</v>
      </c>
      <c r="C595" s="8" t="s">
        <v>40</v>
      </c>
      <c r="D595" s="8" t="s">
        <v>25</v>
      </c>
      <c r="E595" s="9">
        <v>3</v>
      </c>
      <c r="F595" s="8" t="s">
        <v>1243</v>
      </c>
      <c r="G595" s="8" t="s">
        <v>20</v>
      </c>
      <c r="H595" s="68">
        <v>3</v>
      </c>
      <c r="I595" s="10">
        <v>3.1</v>
      </c>
      <c r="J595" s="8" t="s">
        <v>23</v>
      </c>
      <c r="K595" s="35"/>
      <c r="L595" s="35"/>
      <c r="M595" s="35"/>
      <c r="N595" s="35"/>
      <c r="O595" s="31">
        <f t="shared" si="76"/>
        <v>-3</v>
      </c>
      <c r="P595" s="31">
        <f t="shared" si="77"/>
        <v>-3</v>
      </c>
      <c r="Q595" s="31">
        <f t="shared" si="78"/>
        <v>-3</v>
      </c>
      <c r="R595" s="39">
        <f t="shared" si="79"/>
        <v>-3</v>
      </c>
      <c r="S595" s="33">
        <f t="shared" si="80"/>
        <v>204.65999999999994</v>
      </c>
      <c r="T595" s="33">
        <f t="shared" si="80"/>
        <v>48.03</v>
      </c>
      <c r="U595" s="33">
        <f t="shared" si="80"/>
        <v>94.569999999999965</v>
      </c>
      <c r="V595" s="33">
        <f t="shared" si="80"/>
        <v>172.16000000000003</v>
      </c>
      <c r="W595" s="4" t="s">
        <v>1242</v>
      </c>
    </row>
    <row r="596" spans="1:23" s="4" customFormat="1" ht="15" customHeight="1" x14ac:dyDescent="0.25">
      <c r="A596" s="1"/>
      <c r="B596" s="16">
        <v>44365</v>
      </c>
      <c r="C596" s="8" t="s">
        <v>40</v>
      </c>
      <c r="D596" s="8" t="s">
        <v>25</v>
      </c>
      <c r="E596" s="9">
        <v>3</v>
      </c>
      <c r="F596" s="8" t="s">
        <v>1243</v>
      </c>
      <c r="G596" s="8" t="s">
        <v>21</v>
      </c>
      <c r="H596" s="68">
        <v>3</v>
      </c>
      <c r="I596" s="10">
        <v>3.1</v>
      </c>
      <c r="J596" s="8" t="s">
        <v>23</v>
      </c>
      <c r="K596" s="35">
        <v>1.65</v>
      </c>
      <c r="L596" s="35">
        <v>1.4</v>
      </c>
      <c r="M596" s="35"/>
      <c r="N596" s="35">
        <v>1.78</v>
      </c>
      <c r="O596" s="31">
        <f t="shared" si="76"/>
        <v>1.9499999999999993</v>
      </c>
      <c r="P596" s="31">
        <f t="shared" si="77"/>
        <v>1.1999999999999993</v>
      </c>
      <c r="Q596" s="31">
        <f t="shared" si="78"/>
        <v>2.34</v>
      </c>
      <c r="R596" s="39">
        <f t="shared" si="79"/>
        <v>2.34</v>
      </c>
      <c r="S596" s="33">
        <f t="shared" si="80"/>
        <v>206.60999999999993</v>
      </c>
      <c r="T596" s="33">
        <f t="shared" si="80"/>
        <v>49.230000000000004</v>
      </c>
      <c r="U596" s="33">
        <f t="shared" si="80"/>
        <v>96.909999999999968</v>
      </c>
      <c r="V596" s="33">
        <f t="shared" si="80"/>
        <v>174.50000000000003</v>
      </c>
      <c r="W596" s="4" t="s">
        <v>1242</v>
      </c>
    </row>
    <row r="597" spans="1:23" s="4" customFormat="1" ht="15" customHeight="1" x14ac:dyDescent="0.25">
      <c r="A597" s="1"/>
      <c r="B597" s="16">
        <v>44365</v>
      </c>
      <c r="C597" s="8" t="s">
        <v>40</v>
      </c>
      <c r="D597" s="8" t="s">
        <v>25</v>
      </c>
      <c r="E597" s="9">
        <v>5</v>
      </c>
      <c r="F597" s="8" t="s">
        <v>1245</v>
      </c>
      <c r="G597" s="8" t="s">
        <v>20</v>
      </c>
      <c r="H597" s="68">
        <v>4</v>
      </c>
      <c r="I597" s="10">
        <v>1.89</v>
      </c>
      <c r="J597" s="8" t="s">
        <v>6</v>
      </c>
      <c r="K597" s="35">
        <v>2.7</v>
      </c>
      <c r="L597" s="35">
        <v>3.5</v>
      </c>
      <c r="M597" s="35">
        <v>3.4</v>
      </c>
      <c r="N597" s="35">
        <v>3.56</v>
      </c>
      <c r="O597" s="31">
        <f t="shared" si="76"/>
        <v>6.8000000000000007</v>
      </c>
      <c r="P597" s="31">
        <f t="shared" si="77"/>
        <v>10</v>
      </c>
      <c r="Q597" s="31">
        <f t="shared" si="78"/>
        <v>9.6</v>
      </c>
      <c r="R597" s="39">
        <f t="shared" si="79"/>
        <v>10.24</v>
      </c>
      <c r="S597" s="33">
        <f t="shared" si="80"/>
        <v>213.40999999999994</v>
      </c>
      <c r="T597" s="33">
        <f t="shared" si="80"/>
        <v>59.230000000000004</v>
      </c>
      <c r="U597" s="33">
        <f t="shared" si="80"/>
        <v>106.50999999999996</v>
      </c>
      <c r="V597" s="33">
        <f t="shared" si="80"/>
        <v>184.74000000000004</v>
      </c>
      <c r="W597" s="4" t="s">
        <v>1244</v>
      </c>
    </row>
    <row r="598" spans="1:23" s="4" customFormat="1" ht="15" customHeight="1" x14ac:dyDescent="0.25">
      <c r="A598" s="1"/>
      <c r="B598" s="16">
        <v>44365</v>
      </c>
      <c r="C598" s="8" t="s">
        <v>40</v>
      </c>
      <c r="D598" s="8" t="s">
        <v>25</v>
      </c>
      <c r="E598" s="9">
        <v>5</v>
      </c>
      <c r="F598" s="8" t="s">
        <v>1246</v>
      </c>
      <c r="G598" s="8" t="s">
        <v>20</v>
      </c>
      <c r="H598" s="68">
        <v>1</v>
      </c>
      <c r="I598" s="10">
        <v>15</v>
      </c>
      <c r="J598" s="8" t="s">
        <v>18</v>
      </c>
      <c r="K598" s="35"/>
      <c r="L598" s="35"/>
      <c r="M598" s="35"/>
      <c r="N598" s="35"/>
      <c r="O598" s="31">
        <f t="shared" si="76"/>
        <v>-1</v>
      </c>
      <c r="P598" s="31">
        <f t="shared" si="77"/>
        <v>-1</v>
      </c>
      <c r="Q598" s="31">
        <f t="shared" si="78"/>
        <v>-1</v>
      </c>
      <c r="R598" s="39">
        <f t="shared" si="79"/>
        <v>-1</v>
      </c>
      <c r="S598" s="33">
        <f t="shared" si="80"/>
        <v>212.40999999999994</v>
      </c>
      <c r="T598" s="33">
        <f t="shared" si="80"/>
        <v>58.230000000000004</v>
      </c>
      <c r="U598" s="33">
        <f t="shared" si="80"/>
        <v>105.50999999999996</v>
      </c>
      <c r="V598" s="33">
        <f t="shared" si="80"/>
        <v>183.74000000000004</v>
      </c>
      <c r="W598" s="4" t="s">
        <v>1244</v>
      </c>
    </row>
    <row r="599" spans="1:23" s="4" customFormat="1" ht="15" customHeight="1" x14ac:dyDescent="0.25">
      <c r="A599" s="1"/>
      <c r="B599" s="16">
        <v>44365</v>
      </c>
      <c r="C599" s="8" t="s">
        <v>40</v>
      </c>
      <c r="D599" s="8" t="s">
        <v>25</v>
      </c>
      <c r="E599" s="9">
        <v>7</v>
      </c>
      <c r="F599" s="8" t="s">
        <v>1248</v>
      </c>
      <c r="G599" s="8" t="s">
        <v>20</v>
      </c>
      <c r="H599" s="68">
        <v>1</v>
      </c>
      <c r="I599" s="10">
        <v>2.37</v>
      </c>
      <c r="J599" s="8" t="s">
        <v>6</v>
      </c>
      <c r="K599" s="35">
        <v>3.3</v>
      </c>
      <c r="L599" s="35">
        <v>2.6</v>
      </c>
      <c r="M599" s="35">
        <v>3</v>
      </c>
      <c r="N599" s="35">
        <v>2.65</v>
      </c>
      <c r="O599" s="31">
        <f t="shared" si="76"/>
        <v>2.2999999999999998</v>
      </c>
      <c r="P599" s="31">
        <f t="shared" si="77"/>
        <v>1.6</v>
      </c>
      <c r="Q599" s="31">
        <f t="shared" si="78"/>
        <v>2</v>
      </c>
      <c r="R599" s="39">
        <f t="shared" si="79"/>
        <v>1.65</v>
      </c>
      <c r="S599" s="33">
        <f t="shared" si="80"/>
        <v>214.70999999999995</v>
      </c>
      <c r="T599" s="33">
        <f t="shared" si="80"/>
        <v>59.830000000000005</v>
      </c>
      <c r="U599" s="33">
        <f t="shared" si="80"/>
        <v>107.50999999999996</v>
      </c>
      <c r="V599" s="33">
        <f t="shared" si="80"/>
        <v>185.39000000000004</v>
      </c>
      <c r="W599" s="4" t="s">
        <v>1247</v>
      </c>
    </row>
    <row r="600" spans="1:23" s="4" customFormat="1" ht="15" customHeight="1" x14ac:dyDescent="0.25">
      <c r="A600" s="1"/>
      <c r="B600" s="16">
        <v>44365</v>
      </c>
      <c r="C600" s="8" t="s">
        <v>40</v>
      </c>
      <c r="D600" s="8" t="s">
        <v>25</v>
      </c>
      <c r="E600" s="9">
        <v>8</v>
      </c>
      <c r="F600" s="8" t="s">
        <v>1250</v>
      </c>
      <c r="G600" s="8" t="s">
        <v>20</v>
      </c>
      <c r="H600" s="68">
        <v>1</v>
      </c>
      <c r="I600" s="10">
        <v>2.67</v>
      </c>
      <c r="J600" s="8" t="s">
        <v>6</v>
      </c>
      <c r="K600" s="35">
        <v>2.4500000000000002</v>
      </c>
      <c r="L600" s="35">
        <v>2</v>
      </c>
      <c r="M600" s="35">
        <v>2.0499999999999998</v>
      </c>
      <c r="N600" s="35">
        <v>2.14</v>
      </c>
      <c r="O600" s="31">
        <f t="shared" si="76"/>
        <v>1.4500000000000002</v>
      </c>
      <c r="P600" s="31">
        <f t="shared" si="77"/>
        <v>1</v>
      </c>
      <c r="Q600" s="31">
        <f t="shared" si="78"/>
        <v>1.0499999999999998</v>
      </c>
      <c r="R600" s="39">
        <f t="shared" si="79"/>
        <v>1.1400000000000001</v>
      </c>
      <c r="S600" s="33">
        <f t="shared" si="80"/>
        <v>216.15999999999994</v>
      </c>
      <c r="T600" s="33">
        <f t="shared" si="80"/>
        <v>60.830000000000005</v>
      </c>
      <c r="U600" s="33">
        <f t="shared" si="80"/>
        <v>108.55999999999996</v>
      </c>
      <c r="V600" s="33">
        <f t="shared" si="80"/>
        <v>186.53000000000003</v>
      </c>
      <c r="W600" s="4" t="s">
        <v>1249</v>
      </c>
    </row>
    <row r="601" spans="1:23" s="4" customFormat="1" ht="15" customHeight="1" x14ac:dyDescent="0.25">
      <c r="A601" s="1"/>
      <c r="B601" s="16">
        <v>44365</v>
      </c>
      <c r="C601" s="8" t="s">
        <v>40</v>
      </c>
      <c r="D601" s="8" t="s">
        <v>25</v>
      </c>
      <c r="E601" s="9">
        <v>8</v>
      </c>
      <c r="F601" s="8" t="s">
        <v>1251</v>
      </c>
      <c r="G601" s="8" t="s">
        <v>20</v>
      </c>
      <c r="H601" s="68">
        <v>1</v>
      </c>
      <c r="I601" s="10">
        <v>8.24</v>
      </c>
      <c r="J601" s="8" t="s">
        <v>18</v>
      </c>
      <c r="K601" s="35"/>
      <c r="L601" s="35"/>
      <c r="M601" s="35"/>
      <c r="N601" s="35"/>
      <c r="O601" s="31">
        <f t="shared" si="76"/>
        <v>-1</v>
      </c>
      <c r="P601" s="31">
        <f t="shared" si="77"/>
        <v>-1</v>
      </c>
      <c r="Q601" s="31">
        <f t="shared" si="78"/>
        <v>-1</v>
      </c>
      <c r="R601" s="39">
        <f t="shared" si="79"/>
        <v>-1</v>
      </c>
      <c r="S601" s="33">
        <f t="shared" ref="S601:V616" si="81">O601+S600</f>
        <v>215.15999999999994</v>
      </c>
      <c r="T601" s="33">
        <f t="shared" si="81"/>
        <v>59.830000000000005</v>
      </c>
      <c r="U601" s="33">
        <f t="shared" si="81"/>
        <v>107.55999999999996</v>
      </c>
      <c r="V601" s="33">
        <f t="shared" si="81"/>
        <v>185.53000000000003</v>
      </c>
      <c r="W601" s="4" t="s">
        <v>1249</v>
      </c>
    </row>
    <row r="602" spans="1:23" s="4" customFormat="1" ht="15" customHeight="1" x14ac:dyDescent="0.25">
      <c r="A602" s="1"/>
      <c r="B602" s="16">
        <v>44366</v>
      </c>
      <c r="C602" s="8" t="s">
        <v>15</v>
      </c>
      <c r="D602" s="8" t="s">
        <v>67</v>
      </c>
      <c r="E602" s="9">
        <v>3</v>
      </c>
      <c r="F602" s="8" t="s">
        <v>1253</v>
      </c>
      <c r="G602" s="8" t="s">
        <v>20</v>
      </c>
      <c r="H602" s="68">
        <v>3</v>
      </c>
      <c r="I602" s="10">
        <v>1.23</v>
      </c>
      <c r="J602" s="8" t="s">
        <v>18</v>
      </c>
      <c r="K602" s="35"/>
      <c r="L602" s="35"/>
      <c r="M602" s="35"/>
      <c r="N602" s="35"/>
      <c r="O602" s="31">
        <f t="shared" si="76"/>
        <v>-3</v>
      </c>
      <c r="P602" s="31">
        <f t="shared" si="77"/>
        <v>-3</v>
      </c>
      <c r="Q602" s="31">
        <f t="shared" si="78"/>
        <v>-3</v>
      </c>
      <c r="R602" s="39">
        <f t="shared" si="79"/>
        <v>-3</v>
      </c>
      <c r="S602" s="33">
        <f t="shared" si="81"/>
        <v>212.15999999999994</v>
      </c>
      <c r="T602" s="33">
        <f t="shared" si="81"/>
        <v>56.830000000000005</v>
      </c>
      <c r="U602" s="33">
        <f t="shared" si="81"/>
        <v>104.55999999999996</v>
      </c>
      <c r="V602" s="33">
        <f t="shared" si="81"/>
        <v>182.53000000000003</v>
      </c>
      <c r="W602" s="4" t="s">
        <v>1252</v>
      </c>
    </row>
    <row r="603" spans="1:23" s="4" customFormat="1" ht="15" customHeight="1" x14ac:dyDescent="0.25">
      <c r="A603" s="1"/>
      <c r="B603" s="16">
        <v>44366</v>
      </c>
      <c r="C603" s="8" t="s">
        <v>15</v>
      </c>
      <c r="D603" s="8" t="s">
        <v>67</v>
      </c>
      <c r="E603" s="9">
        <v>4</v>
      </c>
      <c r="F603" s="8" t="s">
        <v>1255</v>
      </c>
      <c r="G603" s="8" t="s">
        <v>20</v>
      </c>
      <c r="H603" s="68">
        <v>3</v>
      </c>
      <c r="I603" s="10">
        <v>3.01</v>
      </c>
      <c r="J603" s="8" t="s">
        <v>18</v>
      </c>
      <c r="K603" s="35"/>
      <c r="L603" s="35"/>
      <c r="M603" s="35"/>
      <c r="N603" s="35"/>
      <c r="O603" s="31">
        <f t="shared" si="76"/>
        <v>-3</v>
      </c>
      <c r="P603" s="31">
        <f t="shared" si="77"/>
        <v>-3</v>
      </c>
      <c r="Q603" s="31">
        <f t="shared" si="78"/>
        <v>-3</v>
      </c>
      <c r="R603" s="39">
        <f t="shared" si="79"/>
        <v>-3</v>
      </c>
      <c r="S603" s="33">
        <f t="shared" si="81"/>
        <v>209.15999999999994</v>
      </c>
      <c r="T603" s="33">
        <f t="shared" si="81"/>
        <v>53.830000000000005</v>
      </c>
      <c r="U603" s="33">
        <f t="shared" si="81"/>
        <v>101.55999999999996</v>
      </c>
      <c r="V603" s="33">
        <f t="shared" si="81"/>
        <v>179.53000000000003</v>
      </c>
      <c r="W603" s="4" t="s">
        <v>1254</v>
      </c>
    </row>
    <row r="604" spans="1:23" s="4" customFormat="1" ht="15" customHeight="1" x14ac:dyDescent="0.25">
      <c r="A604" s="1"/>
      <c r="B604" s="16">
        <v>44366</v>
      </c>
      <c r="C604" s="8" t="s">
        <v>15</v>
      </c>
      <c r="D604" s="8" t="s">
        <v>67</v>
      </c>
      <c r="E604" s="9">
        <v>4</v>
      </c>
      <c r="F604" s="8" t="s">
        <v>58</v>
      </c>
      <c r="G604" s="8" t="s">
        <v>20</v>
      </c>
      <c r="H604" s="68">
        <v>1</v>
      </c>
      <c r="I604" s="10">
        <v>6.54</v>
      </c>
      <c r="J604" s="8" t="s">
        <v>18</v>
      </c>
      <c r="K604" s="35"/>
      <c r="L604" s="35"/>
      <c r="M604" s="35"/>
      <c r="N604" s="35"/>
      <c r="O604" s="31">
        <f t="shared" si="76"/>
        <v>-1</v>
      </c>
      <c r="P604" s="31">
        <f t="shared" si="77"/>
        <v>-1</v>
      </c>
      <c r="Q604" s="31">
        <f t="shared" si="78"/>
        <v>-1</v>
      </c>
      <c r="R604" s="39">
        <f t="shared" si="79"/>
        <v>-1</v>
      </c>
      <c r="S604" s="33">
        <f t="shared" si="81"/>
        <v>208.15999999999994</v>
      </c>
      <c r="T604" s="33">
        <f t="shared" si="81"/>
        <v>52.830000000000005</v>
      </c>
      <c r="U604" s="33">
        <f t="shared" si="81"/>
        <v>100.55999999999996</v>
      </c>
      <c r="V604" s="33">
        <f t="shared" si="81"/>
        <v>178.53000000000003</v>
      </c>
      <c r="W604" s="4" t="s">
        <v>1254</v>
      </c>
    </row>
    <row r="605" spans="1:23" s="4" customFormat="1" ht="15" customHeight="1" x14ac:dyDescent="0.25">
      <c r="A605" s="1"/>
      <c r="B605" s="16">
        <v>44366</v>
      </c>
      <c r="C605" s="8" t="s">
        <v>15</v>
      </c>
      <c r="D605" s="8" t="s">
        <v>67</v>
      </c>
      <c r="E605" s="9">
        <v>4</v>
      </c>
      <c r="F605" s="8" t="s">
        <v>1256</v>
      </c>
      <c r="G605" s="8" t="s">
        <v>20</v>
      </c>
      <c r="H605" s="68">
        <v>1</v>
      </c>
      <c r="I605" s="10">
        <v>9.6</v>
      </c>
      <c r="J605" s="8" t="s">
        <v>6</v>
      </c>
      <c r="K605" s="35">
        <v>19</v>
      </c>
      <c r="L605" s="35">
        <v>28</v>
      </c>
      <c r="M605" s="35">
        <v>21</v>
      </c>
      <c r="N605" s="35">
        <v>29.66</v>
      </c>
      <c r="O605" s="31">
        <f t="shared" si="76"/>
        <v>18</v>
      </c>
      <c r="P605" s="31">
        <f t="shared" si="77"/>
        <v>27</v>
      </c>
      <c r="Q605" s="31">
        <f t="shared" si="78"/>
        <v>20</v>
      </c>
      <c r="R605" s="39">
        <f t="shared" si="79"/>
        <v>28.66</v>
      </c>
      <c r="S605" s="33">
        <f t="shared" si="81"/>
        <v>226.15999999999994</v>
      </c>
      <c r="T605" s="33">
        <f t="shared" si="81"/>
        <v>79.830000000000013</v>
      </c>
      <c r="U605" s="33">
        <f t="shared" si="81"/>
        <v>120.55999999999996</v>
      </c>
      <c r="V605" s="33">
        <f t="shared" si="81"/>
        <v>207.19000000000003</v>
      </c>
      <c r="W605" s="4" t="s">
        <v>1254</v>
      </c>
    </row>
    <row r="606" spans="1:23" s="4" customFormat="1" ht="15" customHeight="1" x14ac:dyDescent="0.25">
      <c r="A606" s="1"/>
      <c r="B606" s="16">
        <v>44366</v>
      </c>
      <c r="C606" s="8" t="s">
        <v>15</v>
      </c>
      <c r="D606" s="8" t="s">
        <v>67</v>
      </c>
      <c r="E606" s="9">
        <v>5</v>
      </c>
      <c r="F606" s="8" t="s">
        <v>973</v>
      </c>
      <c r="G606" s="8" t="s">
        <v>20</v>
      </c>
      <c r="H606" s="68">
        <v>1</v>
      </c>
      <c r="I606" s="10">
        <v>3.47</v>
      </c>
      <c r="J606" s="8" t="s">
        <v>23</v>
      </c>
      <c r="K606" s="35"/>
      <c r="L606" s="35"/>
      <c r="M606" s="35"/>
      <c r="N606" s="35"/>
      <c r="O606" s="31">
        <f t="shared" si="76"/>
        <v>-1</v>
      </c>
      <c r="P606" s="31">
        <f t="shared" si="77"/>
        <v>-1</v>
      </c>
      <c r="Q606" s="31">
        <f t="shared" si="78"/>
        <v>-1</v>
      </c>
      <c r="R606" s="39">
        <f t="shared" si="79"/>
        <v>-1</v>
      </c>
      <c r="S606" s="33">
        <f t="shared" si="81"/>
        <v>225.15999999999994</v>
      </c>
      <c r="T606" s="33">
        <f t="shared" si="81"/>
        <v>78.830000000000013</v>
      </c>
      <c r="U606" s="33">
        <f t="shared" si="81"/>
        <v>119.55999999999996</v>
      </c>
      <c r="V606" s="33">
        <f t="shared" si="81"/>
        <v>206.19000000000003</v>
      </c>
      <c r="W606" s="4" t="s">
        <v>1257</v>
      </c>
    </row>
    <row r="607" spans="1:23" s="4" customFormat="1" ht="15" customHeight="1" x14ac:dyDescent="0.25">
      <c r="A607" s="1"/>
      <c r="B607" s="16">
        <v>44366</v>
      </c>
      <c r="C607" s="8" t="s">
        <v>15</v>
      </c>
      <c r="D607" s="8" t="s">
        <v>67</v>
      </c>
      <c r="E607" s="9">
        <v>5</v>
      </c>
      <c r="F607" s="8" t="s">
        <v>1139</v>
      </c>
      <c r="G607" s="8" t="s">
        <v>20</v>
      </c>
      <c r="H607" s="68">
        <v>1</v>
      </c>
      <c r="I607" s="10">
        <v>7.21</v>
      </c>
      <c r="J607" s="8" t="s">
        <v>18</v>
      </c>
      <c r="K607" s="35"/>
      <c r="L607" s="35"/>
      <c r="M607" s="35"/>
      <c r="N607" s="35"/>
      <c r="O607" s="31">
        <f t="shared" si="76"/>
        <v>-1</v>
      </c>
      <c r="P607" s="31">
        <f t="shared" si="77"/>
        <v>-1</v>
      </c>
      <c r="Q607" s="31">
        <f t="shared" si="78"/>
        <v>-1</v>
      </c>
      <c r="R607" s="39">
        <f t="shared" si="79"/>
        <v>-1</v>
      </c>
      <c r="S607" s="33">
        <f t="shared" si="81"/>
        <v>224.15999999999994</v>
      </c>
      <c r="T607" s="33">
        <f t="shared" si="81"/>
        <v>77.830000000000013</v>
      </c>
      <c r="U607" s="33">
        <f t="shared" si="81"/>
        <v>118.55999999999996</v>
      </c>
      <c r="V607" s="33">
        <f t="shared" si="81"/>
        <v>205.19000000000003</v>
      </c>
      <c r="W607" s="4" t="s">
        <v>1257</v>
      </c>
    </row>
    <row r="608" spans="1:23" s="4" customFormat="1" ht="15" customHeight="1" x14ac:dyDescent="0.25">
      <c r="A608" s="1"/>
      <c r="B608" s="16">
        <v>44366</v>
      </c>
      <c r="C608" s="8" t="s">
        <v>15</v>
      </c>
      <c r="D608" s="8" t="s">
        <v>67</v>
      </c>
      <c r="E608" s="9">
        <v>6</v>
      </c>
      <c r="F608" s="8" t="s">
        <v>1259</v>
      </c>
      <c r="G608" s="8" t="s">
        <v>20</v>
      </c>
      <c r="H608" s="68">
        <v>4</v>
      </c>
      <c r="I608" s="10">
        <v>1.81</v>
      </c>
      <c r="J608" s="8" t="s">
        <v>6</v>
      </c>
      <c r="K608" s="35">
        <v>2.1</v>
      </c>
      <c r="L608" s="35">
        <v>2.2000000000000002</v>
      </c>
      <c r="M608" s="35">
        <v>2.25</v>
      </c>
      <c r="N608" s="35">
        <v>2.34</v>
      </c>
      <c r="O608" s="31">
        <f t="shared" si="76"/>
        <v>4.4000000000000004</v>
      </c>
      <c r="P608" s="31">
        <f t="shared" si="77"/>
        <v>4.8000000000000007</v>
      </c>
      <c r="Q608" s="31">
        <f t="shared" si="78"/>
        <v>5</v>
      </c>
      <c r="R608" s="39">
        <f t="shared" si="79"/>
        <v>5.3599999999999994</v>
      </c>
      <c r="S608" s="33">
        <f t="shared" si="81"/>
        <v>228.55999999999995</v>
      </c>
      <c r="T608" s="33">
        <f t="shared" si="81"/>
        <v>82.63000000000001</v>
      </c>
      <c r="U608" s="33">
        <f t="shared" si="81"/>
        <v>123.55999999999996</v>
      </c>
      <c r="V608" s="33">
        <f t="shared" si="81"/>
        <v>210.55</v>
      </c>
      <c r="W608" s="4" t="s">
        <v>1258</v>
      </c>
    </row>
    <row r="609" spans="1:23" s="4" customFormat="1" ht="15" customHeight="1" x14ac:dyDescent="0.25">
      <c r="A609" s="1"/>
      <c r="B609" s="16">
        <v>44366</v>
      </c>
      <c r="C609" s="8" t="s">
        <v>15</v>
      </c>
      <c r="D609" s="8" t="s">
        <v>67</v>
      </c>
      <c r="E609" s="9">
        <v>8</v>
      </c>
      <c r="F609" s="8" t="s">
        <v>255</v>
      </c>
      <c r="G609" s="8" t="s">
        <v>20</v>
      </c>
      <c r="H609" s="68">
        <v>1</v>
      </c>
      <c r="I609" s="10">
        <v>8</v>
      </c>
      <c r="J609" s="8" t="s">
        <v>6</v>
      </c>
      <c r="K609" s="35">
        <v>12</v>
      </c>
      <c r="L609" s="35">
        <v>8.5</v>
      </c>
      <c r="M609" s="35">
        <v>9.5</v>
      </c>
      <c r="N609" s="35">
        <v>7.5</v>
      </c>
      <c r="O609" s="31">
        <f t="shared" si="76"/>
        <v>11</v>
      </c>
      <c r="P609" s="31">
        <f t="shared" si="77"/>
        <v>7.5</v>
      </c>
      <c r="Q609" s="31">
        <f t="shared" si="78"/>
        <v>8.5</v>
      </c>
      <c r="R609" s="39">
        <f t="shared" si="79"/>
        <v>6.5</v>
      </c>
      <c r="S609" s="33">
        <f t="shared" si="81"/>
        <v>239.55999999999995</v>
      </c>
      <c r="T609" s="33">
        <f t="shared" si="81"/>
        <v>90.13000000000001</v>
      </c>
      <c r="U609" s="33">
        <f t="shared" si="81"/>
        <v>132.05999999999995</v>
      </c>
      <c r="V609" s="33">
        <f t="shared" si="81"/>
        <v>217.05</v>
      </c>
      <c r="W609" s="4" t="s">
        <v>1262</v>
      </c>
    </row>
    <row r="610" spans="1:23" s="4" customFormat="1" ht="15" customHeight="1" x14ac:dyDescent="0.25">
      <c r="A610" s="1"/>
      <c r="B610" s="16">
        <v>44366</v>
      </c>
      <c r="C610" s="8" t="s">
        <v>15</v>
      </c>
      <c r="D610" s="8" t="s">
        <v>67</v>
      </c>
      <c r="E610" s="9">
        <v>8</v>
      </c>
      <c r="F610" s="8" t="s">
        <v>255</v>
      </c>
      <c r="G610" s="8" t="s">
        <v>21</v>
      </c>
      <c r="H610" s="68">
        <v>1</v>
      </c>
      <c r="I610" s="10">
        <v>8</v>
      </c>
      <c r="J610" s="8" t="s">
        <v>6</v>
      </c>
      <c r="K610" s="35">
        <v>3.5</v>
      </c>
      <c r="L610" s="35">
        <v>2.5</v>
      </c>
      <c r="M610" s="35"/>
      <c r="N610" s="35">
        <v>2.37</v>
      </c>
      <c r="O610" s="31">
        <f t="shared" si="76"/>
        <v>2.5</v>
      </c>
      <c r="P610" s="31">
        <f t="shared" si="77"/>
        <v>1.5</v>
      </c>
      <c r="Q610" s="31">
        <f t="shared" si="78"/>
        <v>1.37</v>
      </c>
      <c r="R610" s="39">
        <f t="shared" si="79"/>
        <v>1.37</v>
      </c>
      <c r="S610" s="33">
        <f t="shared" si="81"/>
        <v>242.05999999999995</v>
      </c>
      <c r="T610" s="33">
        <f t="shared" si="81"/>
        <v>91.63000000000001</v>
      </c>
      <c r="U610" s="33">
        <f t="shared" si="81"/>
        <v>133.42999999999995</v>
      </c>
      <c r="V610" s="33">
        <f t="shared" si="81"/>
        <v>218.42000000000002</v>
      </c>
      <c r="W610" s="4" t="s">
        <v>1262</v>
      </c>
    </row>
    <row r="611" spans="1:23" s="4" customFormat="1" ht="15" customHeight="1" x14ac:dyDescent="0.25">
      <c r="A611" s="1"/>
      <c r="B611" s="16">
        <v>44366</v>
      </c>
      <c r="C611" s="8" t="s">
        <v>15</v>
      </c>
      <c r="D611" s="8" t="s">
        <v>67</v>
      </c>
      <c r="E611" s="9">
        <v>9</v>
      </c>
      <c r="F611" s="8" t="s">
        <v>1261</v>
      </c>
      <c r="G611" s="8" t="s">
        <v>20</v>
      </c>
      <c r="H611" s="68">
        <v>1</v>
      </c>
      <c r="I611" s="10">
        <v>6.52</v>
      </c>
      <c r="J611" s="8" t="s">
        <v>18</v>
      </c>
      <c r="K611" s="35"/>
      <c r="L611" s="35"/>
      <c r="M611" s="35"/>
      <c r="N611" s="35"/>
      <c r="O611" s="31">
        <f t="shared" si="76"/>
        <v>-1</v>
      </c>
      <c r="P611" s="31">
        <f t="shared" si="77"/>
        <v>-1</v>
      </c>
      <c r="Q611" s="31">
        <f t="shared" si="78"/>
        <v>-1</v>
      </c>
      <c r="R611" s="39">
        <f t="shared" si="79"/>
        <v>-1</v>
      </c>
      <c r="S611" s="33">
        <f t="shared" si="81"/>
        <v>241.05999999999995</v>
      </c>
      <c r="T611" s="33">
        <f t="shared" si="81"/>
        <v>90.63000000000001</v>
      </c>
      <c r="U611" s="33">
        <f t="shared" si="81"/>
        <v>132.42999999999995</v>
      </c>
      <c r="V611" s="33">
        <f t="shared" si="81"/>
        <v>217.42000000000002</v>
      </c>
      <c r="W611" s="4" t="s">
        <v>1260</v>
      </c>
    </row>
    <row r="612" spans="1:23" s="4" customFormat="1" ht="15" customHeight="1" x14ac:dyDescent="0.25">
      <c r="A612" s="1"/>
      <c r="B612" s="16">
        <v>44366</v>
      </c>
      <c r="C612" s="8" t="s">
        <v>15</v>
      </c>
      <c r="D612" s="8" t="s">
        <v>67</v>
      </c>
      <c r="E612" s="9">
        <v>9</v>
      </c>
      <c r="F612" s="8" t="s">
        <v>1261</v>
      </c>
      <c r="G612" s="8" t="s">
        <v>21</v>
      </c>
      <c r="H612" s="68">
        <v>1</v>
      </c>
      <c r="I612" s="10">
        <v>6.52</v>
      </c>
      <c r="J612" s="8" t="s">
        <v>18</v>
      </c>
      <c r="K612" s="35"/>
      <c r="L612" s="35"/>
      <c r="M612" s="35"/>
      <c r="N612" s="35"/>
      <c r="O612" s="31">
        <f t="shared" si="76"/>
        <v>-1</v>
      </c>
      <c r="P612" s="31">
        <f t="shared" si="77"/>
        <v>-1</v>
      </c>
      <c r="Q612" s="31">
        <f t="shared" si="78"/>
        <v>-1</v>
      </c>
      <c r="R612" s="39">
        <f t="shared" si="79"/>
        <v>-1</v>
      </c>
      <c r="S612" s="33">
        <f t="shared" si="81"/>
        <v>240.05999999999995</v>
      </c>
      <c r="T612" s="33">
        <f t="shared" si="81"/>
        <v>89.63000000000001</v>
      </c>
      <c r="U612" s="33">
        <f t="shared" si="81"/>
        <v>131.42999999999995</v>
      </c>
      <c r="V612" s="33">
        <f t="shared" si="81"/>
        <v>216.42000000000002</v>
      </c>
      <c r="W612" s="4" t="s">
        <v>1260</v>
      </c>
    </row>
    <row r="613" spans="1:23" s="4" customFormat="1" ht="15" customHeight="1" x14ac:dyDescent="0.25">
      <c r="A613" s="1"/>
      <c r="B613" s="16">
        <v>44367</v>
      </c>
      <c r="C613" s="8" t="s">
        <v>24</v>
      </c>
      <c r="D613" s="8" t="s">
        <v>946</v>
      </c>
      <c r="E613" s="9">
        <v>1</v>
      </c>
      <c r="F613" s="8" t="s">
        <v>1264</v>
      </c>
      <c r="G613" s="8" t="s">
        <v>20</v>
      </c>
      <c r="H613" s="68">
        <v>2</v>
      </c>
      <c r="I613" s="10">
        <v>1.56</v>
      </c>
      <c r="J613" s="8" t="s">
        <v>23</v>
      </c>
      <c r="K613" s="35"/>
      <c r="L613" s="35"/>
      <c r="M613" s="35"/>
      <c r="N613" s="35"/>
      <c r="O613" s="31">
        <f t="shared" si="76"/>
        <v>-2</v>
      </c>
      <c r="P613" s="31">
        <f t="shared" si="77"/>
        <v>-2</v>
      </c>
      <c r="Q613" s="31">
        <f t="shared" si="78"/>
        <v>-2</v>
      </c>
      <c r="R613" s="39">
        <f t="shared" si="79"/>
        <v>-2</v>
      </c>
      <c r="S613" s="33">
        <f t="shared" si="81"/>
        <v>238.05999999999995</v>
      </c>
      <c r="T613" s="33">
        <f t="shared" si="81"/>
        <v>87.63000000000001</v>
      </c>
      <c r="U613" s="33">
        <f t="shared" si="81"/>
        <v>129.42999999999995</v>
      </c>
      <c r="V613" s="33">
        <f t="shared" si="81"/>
        <v>214.42000000000002</v>
      </c>
      <c r="W613" s="4" t="s">
        <v>1263</v>
      </c>
    </row>
    <row r="614" spans="1:23" s="4" customFormat="1" ht="15" customHeight="1" x14ac:dyDescent="0.25">
      <c r="A614" s="1"/>
      <c r="B614" s="16">
        <v>44367</v>
      </c>
      <c r="C614" s="8" t="s">
        <v>24</v>
      </c>
      <c r="D614" s="8" t="s">
        <v>946</v>
      </c>
      <c r="E614" s="9">
        <v>4</v>
      </c>
      <c r="F614" s="8" t="s">
        <v>1266</v>
      </c>
      <c r="G614" s="8" t="s">
        <v>20</v>
      </c>
      <c r="H614" s="68">
        <v>1</v>
      </c>
      <c r="I614" s="10">
        <v>2.5</v>
      </c>
      <c r="J614" s="8" t="s">
        <v>23</v>
      </c>
      <c r="K614" s="35"/>
      <c r="L614" s="35"/>
      <c r="M614" s="35"/>
      <c r="N614" s="35"/>
      <c r="O614" s="31">
        <f t="shared" si="76"/>
        <v>-1</v>
      </c>
      <c r="P614" s="31">
        <f t="shared" si="77"/>
        <v>-1</v>
      </c>
      <c r="Q614" s="31">
        <f t="shared" si="78"/>
        <v>-1</v>
      </c>
      <c r="R614" s="39">
        <f t="shared" si="79"/>
        <v>-1</v>
      </c>
      <c r="S614" s="33">
        <f t="shared" si="81"/>
        <v>237.05999999999995</v>
      </c>
      <c r="T614" s="33">
        <f t="shared" si="81"/>
        <v>86.63000000000001</v>
      </c>
      <c r="U614" s="33">
        <f t="shared" si="81"/>
        <v>128.42999999999995</v>
      </c>
      <c r="V614" s="33">
        <f t="shared" si="81"/>
        <v>213.42000000000002</v>
      </c>
      <c r="W614" s="4" t="s">
        <v>1265</v>
      </c>
    </row>
    <row r="615" spans="1:23" s="4" customFormat="1" ht="15" customHeight="1" x14ac:dyDescent="0.25">
      <c r="A615" s="1"/>
      <c r="B615" s="16">
        <v>44367</v>
      </c>
      <c r="C615" s="8" t="s">
        <v>24</v>
      </c>
      <c r="D615" s="8" t="s">
        <v>946</v>
      </c>
      <c r="E615" s="9">
        <v>7</v>
      </c>
      <c r="F615" s="8" t="s">
        <v>1268</v>
      </c>
      <c r="G615" s="8" t="s">
        <v>20</v>
      </c>
      <c r="H615" s="68">
        <v>3</v>
      </c>
      <c r="I615" s="10">
        <v>3.49</v>
      </c>
      <c r="J615" s="8" t="s">
        <v>6</v>
      </c>
      <c r="K615" s="35">
        <v>4.2</v>
      </c>
      <c r="L615" s="35">
        <v>4.2</v>
      </c>
      <c r="M615" s="35">
        <v>4.2</v>
      </c>
      <c r="N615" s="35">
        <v>4.9000000000000004</v>
      </c>
      <c r="O615" s="31">
        <f t="shared" si="76"/>
        <v>9.6000000000000014</v>
      </c>
      <c r="P615" s="31">
        <f t="shared" si="77"/>
        <v>9.6000000000000014</v>
      </c>
      <c r="Q615" s="31">
        <f t="shared" si="78"/>
        <v>9.6000000000000014</v>
      </c>
      <c r="R615" s="39">
        <f t="shared" si="79"/>
        <v>11.700000000000001</v>
      </c>
      <c r="S615" s="33">
        <f t="shared" si="81"/>
        <v>246.65999999999994</v>
      </c>
      <c r="T615" s="33">
        <f t="shared" si="81"/>
        <v>96.230000000000018</v>
      </c>
      <c r="U615" s="33">
        <f t="shared" si="81"/>
        <v>138.02999999999994</v>
      </c>
      <c r="V615" s="33">
        <f t="shared" si="81"/>
        <v>225.12</v>
      </c>
      <c r="W615" s="4" t="s">
        <v>1267</v>
      </c>
    </row>
    <row r="616" spans="1:23" s="4" customFormat="1" ht="15" customHeight="1" x14ac:dyDescent="0.25">
      <c r="A616" s="1"/>
      <c r="B616" s="16">
        <v>44367</v>
      </c>
      <c r="C616" s="8" t="s">
        <v>24</v>
      </c>
      <c r="D616" s="8" t="s">
        <v>946</v>
      </c>
      <c r="E616" s="9">
        <v>7</v>
      </c>
      <c r="F616" s="8" t="s">
        <v>1269</v>
      </c>
      <c r="G616" s="8" t="s">
        <v>20</v>
      </c>
      <c r="H616" s="68">
        <v>1</v>
      </c>
      <c r="I616" s="10">
        <v>3.68</v>
      </c>
      <c r="J616" s="8" t="s">
        <v>18</v>
      </c>
      <c r="K616" s="35"/>
      <c r="L616" s="35"/>
      <c r="M616" s="35"/>
      <c r="N616" s="35"/>
      <c r="O616" s="31">
        <f t="shared" si="76"/>
        <v>-1</v>
      </c>
      <c r="P616" s="31">
        <f t="shared" si="77"/>
        <v>-1</v>
      </c>
      <c r="Q616" s="31">
        <f t="shared" si="78"/>
        <v>-1</v>
      </c>
      <c r="R616" s="39">
        <f t="shared" si="79"/>
        <v>-1</v>
      </c>
      <c r="S616" s="33">
        <f t="shared" si="81"/>
        <v>245.65999999999994</v>
      </c>
      <c r="T616" s="33">
        <f t="shared" si="81"/>
        <v>95.230000000000018</v>
      </c>
      <c r="U616" s="33">
        <f t="shared" si="81"/>
        <v>137.02999999999994</v>
      </c>
      <c r="V616" s="33">
        <f t="shared" si="81"/>
        <v>224.12</v>
      </c>
      <c r="W616" s="4" t="s">
        <v>1267</v>
      </c>
    </row>
    <row r="617" spans="1:23" s="4" customFormat="1" ht="15" customHeight="1" x14ac:dyDescent="0.25">
      <c r="A617" s="1"/>
      <c r="B617" s="16">
        <v>44367</v>
      </c>
      <c r="C617" s="8" t="s">
        <v>24</v>
      </c>
      <c r="D617" s="8" t="s">
        <v>946</v>
      </c>
      <c r="E617" s="9">
        <v>7</v>
      </c>
      <c r="F617" s="8" t="s">
        <v>1270</v>
      </c>
      <c r="G617" s="8" t="s">
        <v>20</v>
      </c>
      <c r="H617" s="68">
        <v>0.5</v>
      </c>
      <c r="I617" s="10">
        <v>8</v>
      </c>
      <c r="J617" s="8" t="s">
        <v>18</v>
      </c>
      <c r="K617" s="35"/>
      <c r="L617" s="35"/>
      <c r="M617" s="35"/>
      <c r="N617" s="35"/>
      <c r="O617" s="31">
        <f t="shared" si="76"/>
        <v>-0.5</v>
      </c>
      <c r="P617" s="31">
        <f t="shared" si="77"/>
        <v>-0.5</v>
      </c>
      <c r="Q617" s="31">
        <f t="shared" si="78"/>
        <v>-0.5</v>
      </c>
      <c r="R617" s="39">
        <f t="shared" si="79"/>
        <v>-0.5</v>
      </c>
      <c r="S617" s="33">
        <f t="shared" ref="S617:V632" si="82">O617+S616</f>
        <v>245.15999999999994</v>
      </c>
      <c r="T617" s="33">
        <f t="shared" si="82"/>
        <v>94.730000000000018</v>
      </c>
      <c r="U617" s="33">
        <f t="shared" si="82"/>
        <v>136.52999999999994</v>
      </c>
      <c r="V617" s="33">
        <f t="shared" si="82"/>
        <v>223.62</v>
      </c>
      <c r="W617" s="4" t="s">
        <v>1267</v>
      </c>
    </row>
    <row r="618" spans="1:23" s="4" customFormat="1" ht="15" customHeight="1" x14ac:dyDescent="0.25">
      <c r="A618" s="1"/>
      <c r="B618" s="16">
        <v>44370</v>
      </c>
      <c r="C618" s="8" t="s">
        <v>17</v>
      </c>
      <c r="D618" s="8" t="s">
        <v>39</v>
      </c>
      <c r="E618" s="9">
        <v>2</v>
      </c>
      <c r="F618" s="8" t="s">
        <v>299</v>
      </c>
      <c r="G618" s="8" t="s">
        <v>20</v>
      </c>
      <c r="H618" s="68">
        <v>1</v>
      </c>
      <c r="I618" s="10">
        <v>4.07</v>
      </c>
      <c r="J618" s="8" t="s">
        <v>23</v>
      </c>
      <c r="K618" s="35"/>
      <c r="L618" s="35"/>
      <c r="M618" s="35"/>
      <c r="N618" s="35"/>
      <c r="O618" s="31">
        <f t="shared" si="76"/>
        <v>-1</v>
      </c>
      <c r="P618" s="31">
        <f t="shared" si="77"/>
        <v>-1</v>
      </c>
      <c r="Q618" s="31">
        <f t="shared" si="78"/>
        <v>-1</v>
      </c>
      <c r="R618" s="39">
        <f t="shared" si="79"/>
        <v>-1</v>
      </c>
      <c r="S618" s="33">
        <f t="shared" si="82"/>
        <v>244.15999999999994</v>
      </c>
      <c r="T618" s="33">
        <f t="shared" si="82"/>
        <v>93.730000000000018</v>
      </c>
      <c r="U618" s="33">
        <f t="shared" si="82"/>
        <v>135.52999999999994</v>
      </c>
      <c r="V618" s="33">
        <f t="shared" si="82"/>
        <v>222.62</v>
      </c>
      <c r="W618" s="4" t="s">
        <v>1271</v>
      </c>
    </row>
    <row r="619" spans="1:23" s="4" customFormat="1" ht="15" customHeight="1" x14ac:dyDescent="0.25">
      <c r="A619" s="1"/>
      <c r="B619" s="16">
        <v>44370</v>
      </c>
      <c r="C619" s="8" t="s">
        <v>17</v>
      </c>
      <c r="D619" s="8" t="s">
        <v>39</v>
      </c>
      <c r="E619" s="9">
        <v>8</v>
      </c>
      <c r="F619" s="8" t="s">
        <v>1273</v>
      </c>
      <c r="G619" s="8" t="s">
        <v>20</v>
      </c>
      <c r="H619" s="68">
        <v>2</v>
      </c>
      <c r="I619" s="10">
        <v>2.6</v>
      </c>
      <c r="J619" s="8" t="s">
        <v>6</v>
      </c>
      <c r="K619" s="35">
        <v>3.9</v>
      </c>
      <c r="L619" s="35">
        <v>2.9</v>
      </c>
      <c r="M619" s="35">
        <v>2.9</v>
      </c>
      <c r="N619" s="35">
        <v>3.09</v>
      </c>
      <c r="O619" s="31">
        <f t="shared" si="76"/>
        <v>5.8</v>
      </c>
      <c r="P619" s="31">
        <f t="shared" si="77"/>
        <v>3.8</v>
      </c>
      <c r="Q619" s="31">
        <f t="shared" si="78"/>
        <v>3.8</v>
      </c>
      <c r="R619" s="39">
        <f t="shared" si="79"/>
        <v>4.18</v>
      </c>
      <c r="S619" s="33">
        <f t="shared" si="82"/>
        <v>249.95999999999995</v>
      </c>
      <c r="T619" s="33">
        <f t="shared" si="82"/>
        <v>97.530000000000015</v>
      </c>
      <c r="U619" s="33">
        <f t="shared" si="82"/>
        <v>139.32999999999996</v>
      </c>
      <c r="V619" s="33">
        <f t="shared" si="82"/>
        <v>226.8</v>
      </c>
      <c r="W619" s="4" t="s">
        <v>1272</v>
      </c>
    </row>
    <row r="620" spans="1:23" s="4" customFormat="1" ht="15" customHeight="1" x14ac:dyDescent="0.25">
      <c r="A620" s="1"/>
      <c r="B620" s="16">
        <v>44370</v>
      </c>
      <c r="C620" s="8" t="s">
        <v>17</v>
      </c>
      <c r="D620" s="8" t="s">
        <v>39</v>
      </c>
      <c r="E620" s="9">
        <v>8</v>
      </c>
      <c r="F620" s="8" t="s">
        <v>1274</v>
      </c>
      <c r="G620" s="8" t="s">
        <v>20</v>
      </c>
      <c r="H620" s="68">
        <v>1</v>
      </c>
      <c r="I620" s="10">
        <v>7.32</v>
      </c>
      <c r="J620" s="8" t="s">
        <v>18</v>
      </c>
      <c r="K620" s="35"/>
      <c r="L620" s="35"/>
      <c r="M620" s="35"/>
      <c r="N620" s="35"/>
      <c r="O620" s="31">
        <f t="shared" si="76"/>
        <v>-1</v>
      </c>
      <c r="P620" s="31">
        <f t="shared" si="77"/>
        <v>-1</v>
      </c>
      <c r="Q620" s="31">
        <f t="shared" si="78"/>
        <v>-1</v>
      </c>
      <c r="R620" s="39">
        <f t="shared" si="79"/>
        <v>-1</v>
      </c>
      <c r="S620" s="33">
        <f t="shared" si="82"/>
        <v>248.95999999999995</v>
      </c>
      <c r="T620" s="33">
        <f t="shared" si="82"/>
        <v>96.530000000000015</v>
      </c>
      <c r="U620" s="33">
        <f t="shared" si="82"/>
        <v>138.32999999999996</v>
      </c>
      <c r="V620" s="33">
        <f t="shared" si="82"/>
        <v>225.8</v>
      </c>
      <c r="W620" s="4" t="s">
        <v>1272</v>
      </c>
    </row>
    <row r="621" spans="1:23" s="4" customFormat="1" ht="15" customHeight="1" x14ac:dyDescent="0.25">
      <c r="A621" s="1"/>
      <c r="B621" s="16">
        <v>44373</v>
      </c>
      <c r="C621" s="8" t="s">
        <v>15</v>
      </c>
      <c r="D621" s="8" t="s">
        <v>0</v>
      </c>
      <c r="E621" s="9">
        <v>3</v>
      </c>
      <c r="F621" s="8" t="s">
        <v>1277</v>
      </c>
      <c r="G621" s="8" t="s">
        <v>20</v>
      </c>
      <c r="H621" s="68">
        <v>4</v>
      </c>
      <c r="I621" s="10">
        <v>2.4300000000000002</v>
      </c>
      <c r="J621" s="8" t="s">
        <v>23</v>
      </c>
      <c r="K621" s="35"/>
      <c r="L621" s="35"/>
      <c r="M621" s="35"/>
      <c r="N621" s="35"/>
      <c r="O621" s="31">
        <f t="shared" si="76"/>
        <v>-4</v>
      </c>
      <c r="P621" s="31">
        <f t="shared" si="77"/>
        <v>-4</v>
      </c>
      <c r="Q621" s="31">
        <f t="shared" si="78"/>
        <v>-4</v>
      </c>
      <c r="R621" s="39">
        <f t="shared" si="79"/>
        <v>-4</v>
      </c>
      <c r="S621" s="33">
        <f t="shared" si="82"/>
        <v>244.95999999999995</v>
      </c>
      <c r="T621" s="33">
        <f t="shared" si="82"/>
        <v>92.530000000000015</v>
      </c>
      <c r="U621" s="33">
        <f t="shared" si="82"/>
        <v>134.32999999999996</v>
      </c>
      <c r="V621" s="33">
        <f t="shared" si="82"/>
        <v>221.8</v>
      </c>
      <c r="W621" s="4" t="s">
        <v>1276</v>
      </c>
    </row>
    <row r="622" spans="1:23" s="4" customFormat="1" ht="15" customHeight="1" x14ac:dyDescent="0.25">
      <c r="A622" s="1"/>
      <c r="B622" s="16">
        <v>44373</v>
      </c>
      <c r="C622" s="8" t="s">
        <v>15</v>
      </c>
      <c r="D622" s="8" t="s">
        <v>0</v>
      </c>
      <c r="E622" s="9">
        <v>3</v>
      </c>
      <c r="F622" s="8" t="s">
        <v>1278</v>
      </c>
      <c r="G622" s="8" t="s">
        <v>20</v>
      </c>
      <c r="H622" s="68">
        <v>2</v>
      </c>
      <c r="I622" s="10">
        <v>4.7</v>
      </c>
      <c r="J622" s="8" t="s">
        <v>6</v>
      </c>
      <c r="K622" s="35">
        <v>5</v>
      </c>
      <c r="L622" s="35">
        <v>7.3</v>
      </c>
      <c r="M622" s="35">
        <v>7.3</v>
      </c>
      <c r="N622" s="35">
        <v>7.6</v>
      </c>
      <c r="O622" s="31">
        <f t="shared" si="76"/>
        <v>8</v>
      </c>
      <c r="P622" s="31">
        <f t="shared" si="77"/>
        <v>12.6</v>
      </c>
      <c r="Q622" s="31">
        <f t="shared" si="78"/>
        <v>12.6</v>
      </c>
      <c r="R622" s="39">
        <f t="shared" si="79"/>
        <v>13.2</v>
      </c>
      <c r="S622" s="33">
        <f t="shared" si="82"/>
        <v>252.95999999999995</v>
      </c>
      <c r="T622" s="33">
        <f t="shared" si="82"/>
        <v>105.13000000000001</v>
      </c>
      <c r="U622" s="33">
        <f t="shared" si="82"/>
        <v>146.92999999999995</v>
      </c>
      <c r="V622" s="33">
        <f t="shared" si="82"/>
        <v>235</v>
      </c>
      <c r="W622" s="4" t="s">
        <v>1276</v>
      </c>
    </row>
    <row r="623" spans="1:23" s="4" customFormat="1" ht="15" customHeight="1" x14ac:dyDescent="0.25">
      <c r="A623" s="1"/>
      <c r="B623" s="16">
        <v>44373</v>
      </c>
      <c r="C623" s="8" t="s">
        <v>15</v>
      </c>
      <c r="D623" s="8" t="s">
        <v>0</v>
      </c>
      <c r="E623" s="9">
        <v>7</v>
      </c>
      <c r="F623" s="8" t="s">
        <v>1280</v>
      </c>
      <c r="G623" s="8" t="s">
        <v>20</v>
      </c>
      <c r="H623" s="68">
        <v>1</v>
      </c>
      <c r="I623" s="10">
        <v>5.64</v>
      </c>
      <c r="J623" s="8" t="s">
        <v>18</v>
      </c>
      <c r="K623" s="35"/>
      <c r="L623" s="35"/>
      <c r="M623" s="35"/>
      <c r="N623" s="35"/>
      <c r="O623" s="31">
        <f t="shared" si="76"/>
        <v>-1</v>
      </c>
      <c r="P623" s="31">
        <f t="shared" si="77"/>
        <v>-1</v>
      </c>
      <c r="Q623" s="31">
        <f t="shared" si="78"/>
        <v>-1</v>
      </c>
      <c r="R623" s="39">
        <f t="shared" si="79"/>
        <v>-1</v>
      </c>
      <c r="S623" s="33">
        <f t="shared" si="82"/>
        <v>251.95999999999995</v>
      </c>
      <c r="T623" s="33">
        <f t="shared" si="82"/>
        <v>104.13000000000001</v>
      </c>
      <c r="U623" s="33">
        <f t="shared" si="82"/>
        <v>145.92999999999995</v>
      </c>
      <c r="V623" s="33">
        <f t="shared" si="82"/>
        <v>234</v>
      </c>
      <c r="W623" s="4" t="s">
        <v>1279</v>
      </c>
    </row>
    <row r="624" spans="1:23" s="4" customFormat="1" ht="15" customHeight="1" x14ac:dyDescent="0.25">
      <c r="A624" s="1"/>
      <c r="B624" s="16">
        <v>44373</v>
      </c>
      <c r="C624" s="8" t="s">
        <v>15</v>
      </c>
      <c r="D624" s="8" t="s">
        <v>0</v>
      </c>
      <c r="E624" s="9">
        <v>7</v>
      </c>
      <c r="F624" s="8" t="s">
        <v>1281</v>
      </c>
      <c r="G624" s="8" t="s">
        <v>20</v>
      </c>
      <c r="H624" s="68">
        <v>1</v>
      </c>
      <c r="I624" s="10">
        <v>6.67</v>
      </c>
      <c r="J624" s="8" t="s">
        <v>18</v>
      </c>
      <c r="K624" s="35"/>
      <c r="L624" s="35"/>
      <c r="M624" s="35"/>
      <c r="N624" s="35"/>
      <c r="O624" s="31">
        <f t="shared" si="76"/>
        <v>-1</v>
      </c>
      <c r="P624" s="31">
        <f t="shared" si="77"/>
        <v>-1</v>
      </c>
      <c r="Q624" s="31">
        <f t="shared" si="78"/>
        <v>-1</v>
      </c>
      <c r="R624" s="39">
        <f t="shared" si="79"/>
        <v>-1</v>
      </c>
      <c r="S624" s="33">
        <f t="shared" si="82"/>
        <v>250.95999999999995</v>
      </c>
      <c r="T624" s="33">
        <f t="shared" si="82"/>
        <v>103.13000000000001</v>
      </c>
      <c r="U624" s="33">
        <f t="shared" si="82"/>
        <v>144.92999999999995</v>
      </c>
      <c r="V624" s="33">
        <f t="shared" si="82"/>
        <v>233</v>
      </c>
      <c r="W624" s="4" t="s">
        <v>1279</v>
      </c>
    </row>
    <row r="625" spans="1:23" s="4" customFormat="1" ht="15" customHeight="1" x14ac:dyDescent="0.25">
      <c r="A625" s="1"/>
      <c r="B625" s="16">
        <v>44373</v>
      </c>
      <c r="C625" s="8" t="s">
        <v>15</v>
      </c>
      <c r="D625" s="8" t="s">
        <v>0</v>
      </c>
      <c r="E625" s="9">
        <v>8</v>
      </c>
      <c r="F625" s="8" t="s">
        <v>1283</v>
      </c>
      <c r="G625" s="8" t="s">
        <v>20</v>
      </c>
      <c r="H625" s="68">
        <v>2</v>
      </c>
      <c r="I625" s="10">
        <v>3.87</v>
      </c>
      <c r="J625" s="8" t="s">
        <v>6</v>
      </c>
      <c r="K625" s="35">
        <v>4.4000000000000004</v>
      </c>
      <c r="L625" s="35">
        <v>3.3</v>
      </c>
      <c r="M625" s="35">
        <v>4</v>
      </c>
      <c r="N625" s="35">
        <v>3.95</v>
      </c>
      <c r="O625" s="31">
        <f t="shared" si="76"/>
        <v>6.8000000000000007</v>
      </c>
      <c r="P625" s="31">
        <f t="shared" si="77"/>
        <v>4.5999999999999996</v>
      </c>
      <c r="Q625" s="31">
        <f t="shared" si="78"/>
        <v>6</v>
      </c>
      <c r="R625" s="39">
        <f t="shared" si="79"/>
        <v>5.9</v>
      </c>
      <c r="S625" s="33">
        <f t="shared" si="82"/>
        <v>257.75999999999993</v>
      </c>
      <c r="T625" s="33">
        <f t="shared" si="82"/>
        <v>107.73</v>
      </c>
      <c r="U625" s="33">
        <f t="shared" si="82"/>
        <v>150.92999999999995</v>
      </c>
      <c r="V625" s="33">
        <f t="shared" si="82"/>
        <v>238.9</v>
      </c>
      <c r="W625" s="4" t="s">
        <v>1282</v>
      </c>
    </row>
    <row r="626" spans="1:23" s="4" customFormat="1" ht="15" customHeight="1" x14ac:dyDescent="0.25">
      <c r="A626" s="1"/>
      <c r="B626" s="16">
        <v>44373</v>
      </c>
      <c r="C626" s="8" t="s">
        <v>15</v>
      </c>
      <c r="D626" s="8" t="s">
        <v>0</v>
      </c>
      <c r="E626" s="9">
        <v>8</v>
      </c>
      <c r="F626" s="8" t="s">
        <v>1284</v>
      </c>
      <c r="G626" s="8" t="s">
        <v>20</v>
      </c>
      <c r="H626" s="68">
        <v>2</v>
      </c>
      <c r="I626" s="10">
        <v>6.29</v>
      </c>
      <c r="J626" s="8" t="s">
        <v>18</v>
      </c>
      <c r="K626" s="35"/>
      <c r="L626" s="35"/>
      <c r="M626" s="35"/>
      <c r="N626" s="35"/>
      <c r="O626" s="31">
        <f t="shared" si="76"/>
        <v>-2</v>
      </c>
      <c r="P626" s="31">
        <f t="shared" si="77"/>
        <v>-2</v>
      </c>
      <c r="Q626" s="31">
        <f t="shared" si="78"/>
        <v>-2</v>
      </c>
      <c r="R626" s="39">
        <f t="shared" si="79"/>
        <v>-2</v>
      </c>
      <c r="S626" s="33">
        <f t="shared" si="82"/>
        <v>255.75999999999993</v>
      </c>
      <c r="T626" s="33">
        <f t="shared" si="82"/>
        <v>105.73</v>
      </c>
      <c r="U626" s="33">
        <f t="shared" si="82"/>
        <v>148.92999999999995</v>
      </c>
      <c r="V626" s="33">
        <f t="shared" si="82"/>
        <v>236.9</v>
      </c>
      <c r="W626" s="4" t="s">
        <v>1282</v>
      </c>
    </row>
    <row r="627" spans="1:23" s="4" customFormat="1" ht="15" customHeight="1" x14ac:dyDescent="0.25">
      <c r="A627" s="1"/>
      <c r="B627" s="16">
        <v>44373</v>
      </c>
      <c r="C627" s="8" t="s">
        <v>15</v>
      </c>
      <c r="D627" s="8" t="s">
        <v>0</v>
      </c>
      <c r="E627" s="9">
        <v>8</v>
      </c>
      <c r="F627" s="8" t="s">
        <v>1285</v>
      </c>
      <c r="G627" s="8" t="s">
        <v>20</v>
      </c>
      <c r="H627" s="68">
        <v>1</v>
      </c>
      <c r="I627" s="10">
        <v>9.25</v>
      </c>
      <c r="J627" s="8" t="s">
        <v>23</v>
      </c>
      <c r="K627" s="35"/>
      <c r="L627" s="35"/>
      <c r="M627" s="35"/>
      <c r="N627" s="35"/>
      <c r="O627" s="31">
        <f t="shared" si="76"/>
        <v>-1</v>
      </c>
      <c r="P627" s="31">
        <f t="shared" si="77"/>
        <v>-1</v>
      </c>
      <c r="Q627" s="31">
        <f t="shared" si="78"/>
        <v>-1</v>
      </c>
      <c r="R627" s="39">
        <f t="shared" si="79"/>
        <v>-1</v>
      </c>
      <c r="S627" s="33">
        <f t="shared" si="82"/>
        <v>254.75999999999993</v>
      </c>
      <c r="T627" s="33">
        <f t="shared" si="82"/>
        <v>104.73</v>
      </c>
      <c r="U627" s="33">
        <f t="shared" si="82"/>
        <v>147.92999999999995</v>
      </c>
      <c r="V627" s="33">
        <f t="shared" si="82"/>
        <v>235.9</v>
      </c>
      <c r="W627" s="4" t="s">
        <v>1282</v>
      </c>
    </row>
    <row r="628" spans="1:23" s="4" customFormat="1" ht="15" customHeight="1" x14ac:dyDescent="0.25">
      <c r="A628" s="1"/>
      <c r="B628" s="16">
        <v>44373</v>
      </c>
      <c r="C628" s="8" t="s">
        <v>15</v>
      </c>
      <c r="D628" s="8" t="s">
        <v>0</v>
      </c>
      <c r="E628" s="9">
        <v>9</v>
      </c>
      <c r="F628" s="8" t="s">
        <v>1287</v>
      </c>
      <c r="G628" s="8" t="s">
        <v>20</v>
      </c>
      <c r="H628" s="68">
        <v>2</v>
      </c>
      <c r="I628" s="10">
        <v>2.71</v>
      </c>
      <c r="J628" s="8" t="s">
        <v>18</v>
      </c>
      <c r="K628" s="35"/>
      <c r="L628" s="35"/>
      <c r="M628" s="35"/>
      <c r="N628" s="35"/>
      <c r="O628" s="31">
        <f t="shared" si="76"/>
        <v>-2</v>
      </c>
      <c r="P628" s="31">
        <f t="shared" si="77"/>
        <v>-2</v>
      </c>
      <c r="Q628" s="31">
        <f t="shared" si="78"/>
        <v>-2</v>
      </c>
      <c r="R628" s="39">
        <f t="shared" si="79"/>
        <v>-2</v>
      </c>
      <c r="S628" s="33">
        <f t="shared" si="82"/>
        <v>252.75999999999993</v>
      </c>
      <c r="T628" s="33">
        <f t="shared" si="82"/>
        <v>102.73</v>
      </c>
      <c r="U628" s="33">
        <f t="shared" si="82"/>
        <v>145.92999999999995</v>
      </c>
      <c r="V628" s="33">
        <f t="shared" si="82"/>
        <v>233.9</v>
      </c>
      <c r="W628" s="4" t="s">
        <v>1286</v>
      </c>
    </row>
    <row r="629" spans="1:23" s="4" customFormat="1" ht="15" customHeight="1" x14ac:dyDescent="0.25">
      <c r="A629" s="1"/>
      <c r="B629" s="16">
        <v>44373</v>
      </c>
      <c r="C629" s="8" t="s">
        <v>15</v>
      </c>
      <c r="D629" s="8" t="s">
        <v>0</v>
      </c>
      <c r="E629" s="9">
        <v>9</v>
      </c>
      <c r="F629" s="8" t="s">
        <v>1288</v>
      </c>
      <c r="G629" s="8" t="s">
        <v>20</v>
      </c>
      <c r="H629" s="68">
        <v>1</v>
      </c>
      <c r="I629" s="10">
        <v>7.71</v>
      </c>
      <c r="J629" s="8" t="s">
        <v>18</v>
      </c>
      <c r="K629" s="35"/>
      <c r="L629" s="35"/>
      <c r="M629" s="35"/>
      <c r="N629" s="35"/>
      <c r="O629" s="31">
        <f t="shared" si="76"/>
        <v>-1</v>
      </c>
      <c r="P629" s="31">
        <f t="shared" si="77"/>
        <v>-1</v>
      </c>
      <c r="Q629" s="31">
        <f t="shared" si="78"/>
        <v>-1</v>
      </c>
      <c r="R629" s="39">
        <f t="shared" si="79"/>
        <v>-1</v>
      </c>
      <c r="S629" s="33">
        <f t="shared" si="82"/>
        <v>251.75999999999993</v>
      </c>
      <c r="T629" s="33">
        <f t="shared" si="82"/>
        <v>101.73</v>
      </c>
      <c r="U629" s="33">
        <f t="shared" si="82"/>
        <v>144.92999999999995</v>
      </c>
      <c r="V629" s="33">
        <f t="shared" si="82"/>
        <v>232.9</v>
      </c>
      <c r="W629" s="4" t="s">
        <v>1286</v>
      </c>
    </row>
    <row r="630" spans="1:23" s="4" customFormat="1" ht="15" customHeight="1" x14ac:dyDescent="0.25">
      <c r="A630" s="1"/>
      <c r="B630" s="16">
        <v>44373</v>
      </c>
      <c r="C630" s="8" t="s">
        <v>15</v>
      </c>
      <c r="D630" s="8" t="s">
        <v>27</v>
      </c>
      <c r="E630" s="9">
        <v>7</v>
      </c>
      <c r="F630" s="8" t="s">
        <v>168</v>
      </c>
      <c r="G630" s="8" t="s">
        <v>20</v>
      </c>
      <c r="H630" s="68">
        <v>2</v>
      </c>
      <c r="I630" s="10">
        <v>4.59</v>
      </c>
      <c r="J630" s="8" t="s">
        <v>5</v>
      </c>
      <c r="K630" s="35"/>
      <c r="L630" s="35"/>
      <c r="M630" s="35"/>
      <c r="N630" s="35"/>
      <c r="O630" s="31">
        <f t="shared" si="76"/>
        <v>-2</v>
      </c>
      <c r="P630" s="31">
        <f t="shared" si="77"/>
        <v>-2</v>
      </c>
      <c r="Q630" s="31">
        <f t="shared" si="78"/>
        <v>-2</v>
      </c>
      <c r="R630" s="39">
        <f t="shared" si="79"/>
        <v>-2</v>
      </c>
      <c r="S630" s="33">
        <f t="shared" si="82"/>
        <v>249.75999999999993</v>
      </c>
      <c r="T630" s="33">
        <f t="shared" si="82"/>
        <v>99.73</v>
      </c>
      <c r="U630" s="33">
        <f t="shared" si="82"/>
        <v>142.92999999999995</v>
      </c>
      <c r="V630" s="33">
        <f t="shared" si="82"/>
        <v>230.9</v>
      </c>
      <c r="W630" s="4" t="s">
        <v>1275</v>
      </c>
    </row>
    <row r="631" spans="1:23" s="4" customFormat="1" ht="15" customHeight="1" x14ac:dyDescent="0.25">
      <c r="A631" s="1"/>
      <c r="B631" s="16">
        <v>44373</v>
      </c>
      <c r="C631" s="8" t="s">
        <v>15</v>
      </c>
      <c r="D631" s="8" t="s">
        <v>27</v>
      </c>
      <c r="E631" s="9">
        <v>7</v>
      </c>
      <c r="F631" s="8" t="s">
        <v>168</v>
      </c>
      <c r="G631" s="8" t="s">
        <v>21</v>
      </c>
      <c r="H631" s="68">
        <v>2</v>
      </c>
      <c r="I631" s="10">
        <v>4.59</v>
      </c>
      <c r="J631" s="8" t="s">
        <v>5</v>
      </c>
      <c r="K631" s="35">
        <v>2.2000000000000002</v>
      </c>
      <c r="L631" s="35">
        <v>2.2000000000000002</v>
      </c>
      <c r="M631" s="35"/>
      <c r="N631" s="35">
        <v>2.2000000000000002</v>
      </c>
      <c r="O631" s="31">
        <f t="shared" si="76"/>
        <v>2.4000000000000004</v>
      </c>
      <c r="P631" s="31">
        <f t="shared" si="77"/>
        <v>2.4000000000000004</v>
      </c>
      <c r="Q631" s="31">
        <f t="shared" si="78"/>
        <v>2.4000000000000004</v>
      </c>
      <c r="R631" s="39">
        <f t="shared" si="79"/>
        <v>2.4000000000000004</v>
      </c>
      <c r="S631" s="33">
        <f t="shared" si="82"/>
        <v>252.15999999999994</v>
      </c>
      <c r="T631" s="33">
        <f t="shared" si="82"/>
        <v>102.13000000000001</v>
      </c>
      <c r="U631" s="33">
        <f t="shared" si="82"/>
        <v>145.32999999999996</v>
      </c>
      <c r="V631" s="33">
        <f t="shared" si="82"/>
        <v>233.3</v>
      </c>
      <c r="W631" s="4" t="s">
        <v>1275</v>
      </c>
    </row>
    <row r="632" spans="1:23" s="4" customFormat="1" ht="15" customHeight="1" x14ac:dyDescent="0.25">
      <c r="A632" s="1"/>
      <c r="B632" s="16">
        <v>44377</v>
      </c>
      <c r="C632" s="8" t="s">
        <v>17</v>
      </c>
      <c r="D632" s="8" t="s">
        <v>0</v>
      </c>
      <c r="E632" s="9">
        <v>3</v>
      </c>
      <c r="F632" s="8" t="s">
        <v>1297</v>
      </c>
      <c r="G632" s="8" t="s">
        <v>20</v>
      </c>
      <c r="H632" s="68">
        <v>2</v>
      </c>
      <c r="I632" s="10">
        <v>3.4</v>
      </c>
      <c r="J632" s="8" t="s">
        <v>18</v>
      </c>
      <c r="K632" s="35"/>
      <c r="L632" s="35"/>
      <c r="M632" s="35"/>
      <c r="N632" s="35"/>
      <c r="O632" s="31">
        <f t="shared" si="76"/>
        <v>-2</v>
      </c>
      <c r="P632" s="31">
        <f t="shared" si="77"/>
        <v>-2</v>
      </c>
      <c r="Q632" s="31">
        <f t="shared" si="78"/>
        <v>-2</v>
      </c>
      <c r="R632" s="39">
        <f t="shared" si="79"/>
        <v>-2</v>
      </c>
      <c r="S632" s="33">
        <f t="shared" si="82"/>
        <v>250.15999999999994</v>
      </c>
      <c r="T632" s="33">
        <f t="shared" si="82"/>
        <v>100.13000000000001</v>
      </c>
      <c r="U632" s="33">
        <f t="shared" si="82"/>
        <v>143.32999999999996</v>
      </c>
      <c r="V632" s="33">
        <f t="shared" si="82"/>
        <v>231.3</v>
      </c>
      <c r="W632" s="4" t="s">
        <v>1296</v>
      </c>
    </row>
    <row r="633" spans="1:23" s="4" customFormat="1" ht="15" customHeight="1" x14ac:dyDescent="0.25">
      <c r="A633" s="1"/>
      <c r="B633" s="16">
        <v>44377</v>
      </c>
      <c r="C633" s="8" t="s">
        <v>17</v>
      </c>
      <c r="D633" s="8" t="s">
        <v>0</v>
      </c>
      <c r="E633" s="9">
        <v>3</v>
      </c>
      <c r="F633" s="8" t="s">
        <v>1297</v>
      </c>
      <c r="G633" s="8" t="s">
        <v>21</v>
      </c>
      <c r="H633" s="68">
        <v>2</v>
      </c>
      <c r="I633" s="10">
        <v>3.4</v>
      </c>
      <c r="J633" s="8" t="s">
        <v>18</v>
      </c>
      <c r="K633" s="35"/>
      <c r="L633" s="35"/>
      <c r="M633" s="35"/>
      <c r="N633" s="35"/>
      <c r="O633" s="31">
        <f t="shared" si="76"/>
        <v>-2</v>
      </c>
      <c r="P633" s="31">
        <f t="shared" si="77"/>
        <v>-2</v>
      </c>
      <c r="Q633" s="31">
        <f t="shared" si="78"/>
        <v>-2</v>
      </c>
      <c r="R633" s="39">
        <f t="shared" si="79"/>
        <v>-2</v>
      </c>
      <c r="S633" s="33">
        <f t="shared" ref="S633:V648" si="83">O633+S632</f>
        <v>248.15999999999994</v>
      </c>
      <c r="T633" s="33">
        <f t="shared" si="83"/>
        <v>98.13000000000001</v>
      </c>
      <c r="U633" s="33">
        <f t="shared" si="83"/>
        <v>141.32999999999996</v>
      </c>
      <c r="V633" s="33">
        <f t="shared" si="83"/>
        <v>229.3</v>
      </c>
      <c r="W633" s="4" t="s">
        <v>1296</v>
      </c>
    </row>
    <row r="634" spans="1:23" s="4" customFormat="1" ht="15" customHeight="1" x14ac:dyDescent="0.25">
      <c r="A634" s="1"/>
      <c r="B634" s="16">
        <v>44377</v>
      </c>
      <c r="C634" s="8" t="s">
        <v>17</v>
      </c>
      <c r="D634" s="8" t="s">
        <v>0</v>
      </c>
      <c r="E634" s="9">
        <v>4</v>
      </c>
      <c r="F634" s="8" t="s">
        <v>1127</v>
      </c>
      <c r="G634" s="8" t="s">
        <v>20</v>
      </c>
      <c r="H634" s="68">
        <v>1</v>
      </c>
      <c r="I634" s="10">
        <v>3.72</v>
      </c>
      <c r="J634" s="8" t="s">
        <v>23</v>
      </c>
      <c r="K634" s="35"/>
      <c r="L634" s="35"/>
      <c r="M634" s="35"/>
      <c r="N634" s="35"/>
      <c r="O634" s="31">
        <f t="shared" si="76"/>
        <v>-1</v>
      </c>
      <c r="P634" s="31">
        <f t="shared" si="77"/>
        <v>-1</v>
      </c>
      <c r="Q634" s="31">
        <f t="shared" si="78"/>
        <v>-1</v>
      </c>
      <c r="R634" s="39">
        <f t="shared" si="79"/>
        <v>-1</v>
      </c>
      <c r="S634" s="33">
        <f t="shared" si="83"/>
        <v>247.15999999999994</v>
      </c>
      <c r="T634" s="33">
        <f t="shared" si="83"/>
        <v>97.13000000000001</v>
      </c>
      <c r="U634" s="33">
        <f t="shared" si="83"/>
        <v>140.32999999999996</v>
      </c>
      <c r="V634" s="33">
        <f t="shared" si="83"/>
        <v>228.3</v>
      </c>
      <c r="W634" s="4" t="s">
        <v>1298</v>
      </c>
    </row>
    <row r="635" spans="1:23" s="4" customFormat="1" ht="15" customHeight="1" x14ac:dyDescent="0.25">
      <c r="A635" s="1"/>
      <c r="B635" s="16">
        <v>44377</v>
      </c>
      <c r="C635" s="8" t="s">
        <v>17</v>
      </c>
      <c r="D635" s="8" t="s">
        <v>0</v>
      </c>
      <c r="E635" s="9">
        <v>6</v>
      </c>
      <c r="F635" s="8" t="s">
        <v>1300</v>
      </c>
      <c r="G635" s="8" t="s">
        <v>20</v>
      </c>
      <c r="H635" s="68">
        <v>6</v>
      </c>
      <c r="I635" s="10">
        <v>1.96</v>
      </c>
      <c r="J635" s="8" t="s">
        <v>18</v>
      </c>
      <c r="K635" s="35"/>
      <c r="L635" s="35"/>
      <c r="M635" s="35"/>
      <c r="N635" s="35"/>
      <c r="O635" s="31">
        <f t="shared" si="76"/>
        <v>-6</v>
      </c>
      <c r="P635" s="31">
        <f t="shared" si="77"/>
        <v>-6</v>
      </c>
      <c r="Q635" s="31">
        <f t="shared" si="78"/>
        <v>-6</v>
      </c>
      <c r="R635" s="39">
        <f t="shared" si="79"/>
        <v>-6</v>
      </c>
      <c r="S635" s="33">
        <f t="shared" si="83"/>
        <v>241.15999999999994</v>
      </c>
      <c r="T635" s="33">
        <f t="shared" si="83"/>
        <v>91.13000000000001</v>
      </c>
      <c r="U635" s="33">
        <f t="shared" si="83"/>
        <v>134.32999999999996</v>
      </c>
      <c r="V635" s="33">
        <f t="shared" si="83"/>
        <v>222.3</v>
      </c>
      <c r="W635" s="4" t="s">
        <v>1299</v>
      </c>
    </row>
    <row r="636" spans="1:23" s="4" customFormat="1" ht="15" customHeight="1" x14ac:dyDescent="0.25">
      <c r="A636" s="1"/>
      <c r="B636" s="16">
        <v>44377</v>
      </c>
      <c r="C636" s="8" t="s">
        <v>17</v>
      </c>
      <c r="D636" s="8" t="s">
        <v>0</v>
      </c>
      <c r="E636" s="9">
        <v>7</v>
      </c>
      <c r="F636" s="8" t="s">
        <v>1302</v>
      </c>
      <c r="G636" s="8" t="s">
        <v>20</v>
      </c>
      <c r="H636" s="68">
        <v>1</v>
      </c>
      <c r="I636" s="10">
        <v>6.25</v>
      </c>
      <c r="J636" s="8" t="s">
        <v>6</v>
      </c>
      <c r="K636" s="35">
        <v>10</v>
      </c>
      <c r="L636" s="35">
        <v>10.6</v>
      </c>
      <c r="M636" s="35">
        <v>10</v>
      </c>
      <c r="N636" s="35">
        <v>9.8000000000000007</v>
      </c>
      <c r="O636" s="31">
        <f t="shared" si="76"/>
        <v>9</v>
      </c>
      <c r="P636" s="31">
        <f t="shared" si="77"/>
        <v>9.6</v>
      </c>
      <c r="Q636" s="31">
        <f t="shared" si="78"/>
        <v>9</v>
      </c>
      <c r="R636" s="39">
        <f t="shared" si="79"/>
        <v>8.8000000000000007</v>
      </c>
      <c r="S636" s="33">
        <f t="shared" si="83"/>
        <v>250.15999999999994</v>
      </c>
      <c r="T636" s="33">
        <f t="shared" si="83"/>
        <v>100.73</v>
      </c>
      <c r="U636" s="33">
        <f t="shared" si="83"/>
        <v>143.32999999999996</v>
      </c>
      <c r="V636" s="33">
        <f t="shared" si="83"/>
        <v>231.10000000000002</v>
      </c>
      <c r="W636" s="4" t="s">
        <v>1301</v>
      </c>
    </row>
    <row r="637" spans="1:23" s="4" customFormat="1" ht="15" customHeight="1" x14ac:dyDescent="0.25">
      <c r="A637" s="1"/>
      <c r="B637" s="16">
        <v>44377</v>
      </c>
      <c r="C637" s="8" t="s">
        <v>17</v>
      </c>
      <c r="D637" s="8" t="s">
        <v>0</v>
      </c>
      <c r="E637" s="9">
        <v>7</v>
      </c>
      <c r="F637" s="8" t="s">
        <v>354</v>
      </c>
      <c r="G637" s="8" t="s">
        <v>20</v>
      </c>
      <c r="H637" s="68">
        <v>1</v>
      </c>
      <c r="I637" s="10">
        <v>7.97</v>
      </c>
      <c r="J637" s="8" t="s">
        <v>18</v>
      </c>
      <c r="K637" s="35"/>
      <c r="L637" s="35"/>
      <c r="M637" s="35"/>
      <c r="N637" s="35"/>
      <c r="O637" s="31">
        <f t="shared" si="76"/>
        <v>-1</v>
      </c>
      <c r="P637" s="31">
        <f t="shared" si="77"/>
        <v>-1</v>
      </c>
      <c r="Q637" s="31">
        <f t="shared" si="78"/>
        <v>-1</v>
      </c>
      <c r="R637" s="39">
        <f t="shared" si="79"/>
        <v>-1</v>
      </c>
      <c r="S637" s="33">
        <f t="shared" si="83"/>
        <v>249.15999999999994</v>
      </c>
      <c r="T637" s="33">
        <f t="shared" si="83"/>
        <v>99.73</v>
      </c>
      <c r="U637" s="33">
        <f t="shared" si="83"/>
        <v>142.32999999999996</v>
      </c>
      <c r="V637" s="33">
        <f t="shared" si="83"/>
        <v>230.10000000000002</v>
      </c>
      <c r="W637" s="4" t="s">
        <v>1301</v>
      </c>
    </row>
    <row r="638" spans="1:23" s="4" customFormat="1" ht="15" customHeight="1" x14ac:dyDescent="0.25">
      <c r="A638" s="1"/>
      <c r="B638" s="16">
        <v>44377</v>
      </c>
      <c r="C638" s="8" t="s">
        <v>17</v>
      </c>
      <c r="D638" s="8" t="s">
        <v>0</v>
      </c>
      <c r="E638" s="9">
        <v>8</v>
      </c>
      <c r="F638" s="8" t="s">
        <v>1054</v>
      </c>
      <c r="G638" s="8" t="s">
        <v>20</v>
      </c>
      <c r="H638" s="68">
        <v>1</v>
      </c>
      <c r="I638" s="10">
        <v>4.07</v>
      </c>
      <c r="J638" s="8" t="s">
        <v>18</v>
      </c>
      <c r="K638" s="35"/>
      <c r="L638" s="35"/>
      <c r="M638" s="35"/>
      <c r="N638" s="35"/>
      <c r="O638" s="31">
        <f t="shared" si="76"/>
        <v>-1</v>
      </c>
      <c r="P638" s="31">
        <f t="shared" si="77"/>
        <v>-1</v>
      </c>
      <c r="Q638" s="31">
        <f t="shared" si="78"/>
        <v>-1</v>
      </c>
      <c r="R638" s="39">
        <f t="shared" si="79"/>
        <v>-1</v>
      </c>
      <c r="S638" s="33">
        <f t="shared" si="83"/>
        <v>248.15999999999994</v>
      </c>
      <c r="T638" s="33">
        <f t="shared" si="83"/>
        <v>98.73</v>
      </c>
      <c r="U638" s="33">
        <f t="shared" si="83"/>
        <v>141.32999999999996</v>
      </c>
      <c r="V638" s="33">
        <f t="shared" si="83"/>
        <v>229.10000000000002</v>
      </c>
      <c r="W638" s="4" t="s">
        <v>1303</v>
      </c>
    </row>
    <row r="639" spans="1:23" s="4" customFormat="1" ht="15" customHeight="1" x14ac:dyDescent="0.25">
      <c r="A639" s="1"/>
      <c r="B639" s="16">
        <v>44378</v>
      </c>
      <c r="C639" s="8" t="s">
        <v>43</v>
      </c>
      <c r="D639" s="8" t="s">
        <v>946</v>
      </c>
      <c r="E639" s="9">
        <v>1</v>
      </c>
      <c r="F639" s="8" t="s">
        <v>1305</v>
      </c>
      <c r="G639" s="8" t="s">
        <v>20</v>
      </c>
      <c r="H639" s="68">
        <v>1</v>
      </c>
      <c r="I639" s="10">
        <v>3.13</v>
      </c>
      <c r="J639" s="8" t="s">
        <v>5</v>
      </c>
      <c r="K639" s="35"/>
      <c r="L639" s="35"/>
      <c r="M639" s="35"/>
      <c r="N639" s="35"/>
      <c r="O639" s="31">
        <f t="shared" si="76"/>
        <v>-1</v>
      </c>
      <c r="P639" s="31">
        <f t="shared" si="77"/>
        <v>-1</v>
      </c>
      <c r="Q639" s="31">
        <f t="shared" si="78"/>
        <v>-1</v>
      </c>
      <c r="R639" s="39">
        <f t="shared" si="79"/>
        <v>-1</v>
      </c>
      <c r="S639" s="33">
        <f t="shared" si="83"/>
        <v>247.15999999999994</v>
      </c>
      <c r="T639" s="33">
        <f t="shared" si="83"/>
        <v>97.73</v>
      </c>
      <c r="U639" s="33">
        <f t="shared" si="83"/>
        <v>140.32999999999996</v>
      </c>
      <c r="V639" s="33">
        <f t="shared" si="83"/>
        <v>228.10000000000002</v>
      </c>
      <c r="W639" s="4" t="s">
        <v>1304</v>
      </c>
    </row>
    <row r="640" spans="1:23" s="4" customFormat="1" ht="15" customHeight="1" x14ac:dyDescent="0.25">
      <c r="A640" s="1"/>
      <c r="B640" s="16">
        <v>44378</v>
      </c>
      <c r="C640" s="8" t="s">
        <v>43</v>
      </c>
      <c r="D640" s="8" t="s">
        <v>946</v>
      </c>
      <c r="E640" s="9">
        <v>1</v>
      </c>
      <c r="F640" s="8" t="s">
        <v>1264</v>
      </c>
      <c r="G640" s="8" t="s">
        <v>20</v>
      </c>
      <c r="H640" s="68">
        <v>1</v>
      </c>
      <c r="I640" s="10">
        <v>3.33</v>
      </c>
      <c r="J640" s="8" t="s">
        <v>18</v>
      </c>
      <c r="K640" s="35"/>
      <c r="L640" s="35"/>
      <c r="M640" s="35"/>
      <c r="N640" s="35"/>
      <c r="O640" s="31">
        <f t="shared" si="76"/>
        <v>-1</v>
      </c>
      <c r="P640" s="31">
        <f t="shared" si="77"/>
        <v>-1</v>
      </c>
      <c r="Q640" s="31">
        <f t="shared" si="78"/>
        <v>-1</v>
      </c>
      <c r="R640" s="39">
        <f t="shared" si="79"/>
        <v>-1</v>
      </c>
      <c r="S640" s="33">
        <f t="shared" si="83"/>
        <v>246.15999999999994</v>
      </c>
      <c r="T640" s="33">
        <f t="shared" si="83"/>
        <v>96.73</v>
      </c>
      <c r="U640" s="33">
        <f t="shared" si="83"/>
        <v>139.32999999999996</v>
      </c>
      <c r="V640" s="33">
        <f t="shared" si="83"/>
        <v>227.10000000000002</v>
      </c>
      <c r="W640" s="4" t="s">
        <v>1304</v>
      </c>
    </row>
    <row r="641" spans="1:23" s="4" customFormat="1" ht="15" customHeight="1" x14ac:dyDescent="0.25">
      <c r="A641" s="1"/>
      <c r="B641" s="16">
        <v>44379</v>
      </c>
      <c r="C641" s="8" t="s">
        <v>40</v>
      </c>
      <c r="D641" s="8" t="s">
        <v>67</v>
      </c>
      <c r="E641" s="9">
        <v>1</v>
      </c>
      <c r="F641" s="8" t="s">
        <v>1307</v>
      </c>
      <c r="G641" s="8" t="s">
        <v>21</v>
      </c>
      <c r="H641" s="68">
        <v>4</v>
      </c>
      <c r="I641" s="10">
        <v>6.78</v>
      </c>
      <c r="J641" s="8" t="s">
        <v>18</v>
      </c>
      <c r="K641" s="35"/>
      <c r="L641" s="35"/>
      <c r="M641" s="35"/>
      <c r="N641" s="35"/>
      <c r="O641" s="31">
        <f t="shared" si="76"/>
        <v>-4</v>
      </c>
      <c r="P641" s="31">
        <f t="shared" si="77"/>
        <v>-4</v>
      </c>
      <c r="Q641" s="31">
        <f t="shared" si="78"/>
        <v>-4</v>
      </c>
      <c r="R641" s="39">
        <f t="shared" si="79"/>
        <v>-4</v>
      </c>
      <c r="S641" s="33">
        <f t="shared" si="83"/>
        <v>242.15999999999994</v>
      </c>
      <c r="T641" s="33">
        <f t="shared" si="83"/>
        <v>92.73</v>
      </c>
      <c r="U641" s="33">
        <f t="shared" si="83"/>
        <v>135.32999999999996</v>
      </c>
      <c r="V641" s="33">
        <f t="shared" si="83"/>
        <v>223.10000000000002</v>
      </c>
      <c r="W641" s="4" t="s">
        <v>1306</v>
      </c>
    </row>
    <row r="642" spans="1:23" s="4" customFormat="1" ht="15" customHeight="1" x14ac:dyDescent="0.25">
      <c r="A642" s="1"/>
      <c r="B642" s="16">
        <v>44384</v>
      </c>
      <c r="C642" s="8" t="s">
        <v>17</v>
      </c>
      <c r="D642" s="8" t="s">
        <v>0</v>
      </c>
      <c r="E642" s="9">
        <v>3</v>
      </c>
      <c r="F642" s="8" t="s">
        <v>1323</v>
      </c>
      <c r="G642" s="8" t="s">
        <v>20</v>
      </c>
      <c r="H642" s="68">
        <v>2</v>
      </c>
      <c r="I642" s="10">
        <v>2.5</v>
      </c>
      <c r="J642" s="8" t="s">
        <v>6</v>
      </c>
      <c r="K642" s="35">
        <v>2.4</v>
      </c>
      <c r="L642" s="35">
        <v>2.1</v>
      </c>
      <c r="M642" s="35">
        <v>2.4</v>
      </c>
      <c r="N642" s="35">
        <v>2.0099999999999998</v>
      </c>
      <c r="O642" s="31">
        <f t="shared" si="76"/>
        <v>2.8</v>
      </c>
      <c r="P642" s="31">
        <f t="shared" si="77"/>
        <v>2.2000000000000002</v>
      </c>
      <c r="Q642" s="31">
        <f t="shared" si="78"/>
        <v>2.8</v>
      </c>
      <c r="R642" s="39">
        <f t="shared" si="79"/>
        <v>2.0199999999999996</v>
      </c>
      <c r="S642" s="33">
        <f t="shared" si="83"/>
        <v>244.95999999999995</v>
      </c>
      <c r="T642" s="33">
        <f t="shared" si="83"/>
        <v>94.93</v>
      </c>
      <c r="U642" s="33">
        <f t="shared" si="83"/>
        <v>138.12999999999997</v>
      </c>
      <c r="V642" s="33">
        <f t="shared" si="83"/>
        <v>225.12000000000003</v>
      </c>
      <c r="W642" s="4" t="s">
        <v>1322</v>
      </c>
    </row>
    <row r="643" spans="1:23" s="4" customFormat="1" ht="15" customHeight="1" x14ac:dyDescent="0.25">
      <c r="A643" s="1"/>
      <c r="B643" s="16">
        <v>44384</v>
      </c>
      <c r="C643" s="8" t="s">
        <v>17</v>
      </c>
      <c r="D643" s="8" t="s">
        <v>0</v>
      </c>
      <c r="E643" s="9">
        <v>3</v>
      </c>
      <c r="F643" s="8" t="s">
        <v>1324</v>
      </c>
      <c r="G643" s="8" t="s">
        <v>20</v>
      </c>
      <c r="H643" s="68">
        <v>2</v>
      </c>
      <c r="I643" s="10">
        <v>3.23</v>
      </c>
      <c r="J643" s="8" t="s">
        <v>5</v>
      </c>
      <c r="K643" s="35"/>
      <c r="L643" s="35"/>
      <c r="M643" s="35"/>
      <c r="N643" s="35"/>
      <c r="O643" s="31">
        <f t="shared" si="76"/>
        <v>-2</v>
      </c>
      <c r="P643" s="31">
        <f t="shared" si="77"/>
        <v>-2</v>
      </c>
      <c r="Q643" s="31">
        <f t="shared" si="78"/>
        <v>-2</v>
      </c>
      <c r="R643" s="39">
        <f t="shared" si="79"/>
        <v>-2</v>
      </c>
      <c r="S643" s="33">
        <f t="shared" si="83"/>
        <v>242.95999999999995</v>
      </c>
      <c r="T643" s="33">
        <f t="shared" si="83"/>
        <v>92.93</v>
      </c>
      <c r="U643" s="33">
        <f t="shared" si="83"/>
        <v>136.12999999999997</v>
      </c>
      <c r="V643" s="33">
        <f t="shared" si="83"/>
        <v>223.12000000000003</v>
      </c>
      <c r="W643" s="4" t="s">
        <v>1322</v>
      </c>
    </row>
    <row r="644" spans="1:23" s="4" customFormat="1" ht="15" customHeight="1" x14ac:dyDescent="0.25">
      <c r="A644" s="1"/>
      <c r="B644" s="16">
        <v>44384</v>
      </c>
      <c r="C644" s="8" t="s">
        <v>17</v>
      </c>
      <c r="D644" s="8" t="s">
        <v>0</v>
      </c>
      <c r="E644" s="9">
        <v>5</v>
      </c>
      <c r="F644" s="8" t="s">
        <v>1326</v>
      </c>
      <c r="G644" s="8" t="s">
        <v>20</v>
      </c>
      <c r="H644" s="68">
        <v>1</v>
      </c>
      <c r="I644" s="10">
        <v>3.08</v>
      </c>
      <c r="J644" s="8" t="s">
        <v>6</v>
      </c>
      <c r="K644" s="35">
        <v>4.8</v>
      </c>
      <c r="L644" s="35">
        <v>5.6</v>
      </c>
      <c r="M644" s="35">
        <v>5</v>
      </c>
      <c r="N644" s="35">
        <v>4.8</v>
      </c>
      <c r="O644" s="31">
        <f t="shared" si="76"/>
        <v>3.8</v>
      </c>
      <c r="P644" s="31">
        <f t="shared" si="77"/>
        <v>4.5999999999999996</v>
      </c>
      <c r="Q644" s="31">
        <f t="shared" si="78"/>
        <v>4</v>
      </c>
      <c r="R644" s="39">
        <f t="shared" si="79"/>
        <v>3.8</v>
      </c>
      <c r="S644" s="33">
        <f t="shared" si="83"/>
        <v>246.75999999999996</v>
      </c>
      <c r="T644" s="33">
        <f t="shared" si="83"/>
        <v>97.53</v>
      </c>
      <c r="U644" s="33">
        <f t="shared" si="83"/>
        <v>140.12999999999997</v>
      </c>
      <c r="V644" s="33">
        <f t="shared" si="83"/>
        <v>226.92000000000004</v>
      </c>
      <c r="W644" s="4" t="s">
        <v>1325</v>
      </c>
    </row>
    <row r="645" spans="1:23" s="4" customFormat="1" ht="15" customHeight="1" x14ac:dyDescent="0.25">
      <c r="A645" s="1"/>
      <c r="B645" s="16">
        <v>44384</v>
      </c>
      <c r="C645" s="8" t="s">
        <v>17</v>
      </c>
      <c r="D645" s="8" t="s">
        <v>0</v>
      </c>
      <c r="E645" s="9">
        <v>5</v>
      </c>
      <c r="F645" s="8" t="s">
        <v>55</v>
      </c>
      <c r="G645" s="8" t="s">
        <v>20</v>
      </c>
      <c r="H645" s="68">
        <v>1</v>
      </c>
      <c r="I645" s="10">
        <v>10</v>
      </c>
      <c r="J645" s="8" t="s">
        <v>18</v>
      </c>
      <c r="K645" s="35"/>
      <c r="L645" s="35"/>
      <c r="M645" s="35"/>
      <c r="N645" s="35"/>
      <c r="O645" s="31">
        <f t="shared" si="76"/>
        <v>-1</v>
      </c>
      <c r="P645" s="31">
        <f t="shared" si="77"/>
        <v>-1</v>
      </c>
      <c r="Q645" s="31">
        <f t="shared" si="78"/>
        <v>-1</v>
      </c>
      <c r="R645" s="39">
        <f t="shared" si="79"/>
        <v>-1</v>
      </c>
      <c r="S645" s="33">
        <f t="shared" si="83"/>
        <v>245.75999999999996</v>
      </c>
      <c r="T645" s="33">
        <f t="shared" si="83"/>
        <v>96.53</v>
      </c>
      <c r="U645" s="33">
        <f t="shared" si="83"/>
        <v>139.12999999999997</v>
      </c>
      <c r="V645" s="33">
        <f t="shared" si="83"/>
        <v>225.92000000000004</v>
      </c>
      <c r="W645" s="4" t="s">
        <v>1325</v>
      </c>
    </row>
    <row r="646" spans="1:23" s="4" customFormat="1" ht="15" customHeight="1" x14ac:dyDescent="0.25">
      <c r="A646" s="1"/>
      <c r="B646" s="16">
        <v>44384</v>
      </c>
      <c r="C646" s="8" t="s">
        <v>17</v>
      </c>
      <c r="D646" s="8" t="s">
        <v>0</v>
      </c>
      <c r="E646" s="9">
        <v>6</v>
      </c>
      <c r="F646" s="8" t="s">
        <v>1328</v>
      </c>
      <c r="G646" s="8" t="s">
        <v>20</v>
      </c>
      <c r="H646" s="68">
        <v>2</v>
      </c>
      <c r="I646" s="10">
        <v>3.56</v>
      </c>
      <c r="J646" s="8" t="s">
        <v>5</v>
      </c>
      <c r="K646" s="35"/>
      <c r="L646" s="35"/>
      <c r="M646" s="35"/>
      <c r="N646" s="35"/>
      <c r="O646" s="31">
        <f t="shared" si="76"/>
        <v>-2</v>
      </c>
      <c r="P646" s="31">
        <f t="shared" si="77"/>
        <v>-2</v>
      </c>
      <c r="Q646" s="31">
        <f t="shared" si="78"/>
        <v>-2</v>
      </c>
      <c r="R646" s="39">
        <f t="shared" si="79"/>
        <v>-2</v>
      </c>
      <c r="S646" s="33">
        <f t="shared" si="83"/>
        <v>243.75999999999996</v>
      </c>
      <c r="T646" s="33">
        <f t="shared" si="83"/>
        <v>94.53</v>
      </c>
      <c r="U646" s="33">
        <f t="shared" si="83"/>
        <v>137.12999999999997</v>
      </c>
      <c r="V646" s="33">
        <f t="shared" si="83"/>
        <v>223.92000000000004</v>
      </c>
      <c r="W646" s="4" t="s">
        <v>1327</v>
      </c>
    </row>
    <row r="647" spans="1:23" s="4" customFormat="1" ht="15" customHeight="1" x14ac:dyDescent="0.25">
      <c r="A647" s="1"/>
      <c r="B647" s="16">
        <v>44384</v>
      </c>
      <c r="C647" s="8" t="s">
        <v>17</v>
      </c>
      <c r="D647" s="8" t="s">
        <v>0</v>
      </c>
      <c r="E647" s="9">
        <v>6</v>
      </c>
      <c r="F647" s="8" t="s">
        <v>1328</v>
      </c>
      <c r="G647" s="8" t="s">
        <v>21</v>
      </c>
      <c r="H647" s="68">
        <v>2</v>
      </c>
      <c r="I647" s="10">
        <v>3.56</v>
      </c>
      <c r="J647" s="8" t="s">
        <v>5</v>
      </c>
      <c r="K647" s="35">
        <v>1.1000000000000001</v>
      </c>
      <c r="L647" s="35">
        <v>1</v>
      </c>
      <c r="M647" s="35"/>
      <c r="N647" s="35">
        <v>0.76</v>
      </c>
      <c r="O647" s="31">
        <f t="shared" si="76"/>
        <v>0.20000000000000018</v>
      </c>
      <c r="P647" s="31">
        <f t="shared" si="77"/>
        <v>0</v>
      </c>
      <c r="Q647" s="31">
        <f t="shared" si="78"/>
        <v>-0.48</v>
      </c>
      <c r="R647" s="39">
        <f t="shared" si="79"/>
        <v>-0.48</v>
      </c>
      <c r="S647" s="33">
        <f t="shared" si="83"/>
        <v>243.95999999999995</v>
      </c>
      <c r="T647" s="33">
        <f t="shared" si="83"/>
        <v>94.53</v>
      </c>
      <c r="U647" s="33">
        <f t="shared" si="83"/>
        <v>136.64999999999998</v>
      </c>
      <c r="V647" s="33">
        <f t="shared" si="83"/>
        <v>223.44000000000005</v>
      </c>
      <c r="W647" s="4" t="s">
        <v>1327</v>
      </c>
    </row>
    <row r="648" spans="1:23" s="4" customFormat="1" ht="15" customHeight="1" x14ac:dyDescent="0.25">
      <c r="A648" s="1"/>
      <c r="B648" s="16">
        <v>44384</v>
      </c>
      <c r="C648" s="8" t="s">
        <v>17</v>
      </c>
      <c r="D648" s="8" t="s">
        <v>0</v>
      </c>
      <c r="E648" s="9">
        <v>8</v>
      </c>
      <c r="F648" s="8" t="s">
        <v>1330</v>
      </c>
      <c r="G648" s="8" t="s">
        <v>20</v>
      </c>
      <c r="H648" s="68">
        <v>2</v>
      </c>
      <c r="I648" s="10">
        <v>2.97</v>
      </c>
      <c r="J648" s="8" t="s">
        <v>18</v>
      </c>
      <c r="K648" s="35"/>
      <c r="L648" s="35"/>
      <c r="M648" s="35"/>
      <c r="N648" s="35"/>
      <c r="O648" s="31">
        <f t="shared" si="76"/>
        <v>-2</v>
      </c>
      <c r="P648" s="31">
        <f t="shared" si="77"/>
        <v>-2</v>
      </c>
      <c r="Q648" s="31">
        <f t="shared" si="78"/>
        <v>-2</v>
      </c>
      <c r="R648" s="39">
        <f t="shared" si="79"/>
        <v>-2</v>
      </c>
      <c r="S648" s="33">
        <f t="shared" si="83"/>
        <v>241.95999999999995</v>
      </c>
      <c r="T648" s="33">
        <f t="shared" si="83"/>
        <v>92.53</v>
      </c>
      <c r="U648" s="33">
        <f t="shared" si="83"/>
        <v>134.64999999999998</v>
      </c>
      <c r="V648" s="33">
        <f t="shared" si="83"/>
        <v>221.44000000000005</v>
      </c>
      <c r="W648" s="4" t="s">
        <v>1329</v>
      </c>
    </row>
    <row r="649" spans="1:23" s="4" customFormat="1" ht="15" customHeight="1" x14ac:dyDescent="0.25">
      <c r="A649" s="1"/>
      <c r="B649" s="16">
        <v>44385</v>
      </c>
      <c r="C649" s="8" t="s">
        <v>43</v>
      </c>
      <c r="D649" s="8" t="s">
        <v>67</v>
      </c>
      <c r="E649" s="9">
        <v>1</v>
      </c>
      <c r="F649" s="8" t="s">
        <v>1343</v>
      </c>
      <c r="G649" s="8" t="s">
        <v>20</v>
      </c>
      <c r="H649" s="68">
        <v>3</v>
      </c>
      <c r="I649" s="10">
        <v>2.1</v>
      </c>
      <c r="J649" s="8" t="s">
        <v>6</v>
      </c>
      <c r="K649" s="35">
        <v>2.8</v>
      </c>
      <c r="L649" s="35">
        <v>3.1</v>
      </c>
      <c r="M649" s="35">
        <v>2.8</v>
      </c>
      <c r="N649" s="35">
        <v>2.93</v>
      </c>
      <c r="O649" s="31">
        <f t="shared" ref="O649:O712" si="84">IF(J649&lt;&gt;0,(IF(G649="Win",IF(J649="1st",(K649*H649)-H649,IF(J649="Ref.",0,(-1*H649))),IF(OR(J649="1st",J649="2nd",J649="3rd"),(K649*H649)-H649,IF(J649="Ref.",0,(-1*H649))))),0)</f>
        <v>5.3999999999999986</v>
      </c>
      <c r="P649" s="31">
        <f t="shared" ref="P649:P712" si="85">IF(J649&lt;&gt;0,(IF(G649="Win",IF(J649="1st",(L649*H649)-H649,IF(J649="Ref.",0,(-1*H649))),IF(OR(J649="1st",J649="2nd",J649="3rd"),(L649*H649)-H649,IF(J649="Ref.",0,(-1*H649))))),0)</f>
        <v>6.3000000000000007</v>
      </c>
      <c r="Q649" s="31">
        <f t="shared" ref="Q649:Q712" si="86">IF(J649&lt;&gt;0,(IF(G649="Win",IF(J649="1st",(M649*H649)-H649,IF(J649="Ref.",0,(-1*H649))),IF(J649&lt;&gt;0,R649,0))),0)</f>
        <v>5.3999999999999986</v>
      </c>
      <c r="R649" s="39">
        <f t="shared" ref="R649:R712" si="87">IF(J649&lt;&gt;0,(IF(G649="Win",IF(J649="1st",(N649*H649)-H649,IF(J649="Ref.",0,(-1*H649))),IF(OR(J649="1st",J649="2nd",J649="3rd"),(N649*H649)-H649,IF(J649="Ref.",0,(-1*H649))))),0)</f>
        <v>5.7900000000000009</v>
      </c>
      <c r="S649" s="33">
        <f t="shared" ref="S649:V664" si="88">O649+S648</f>
        <v>247.35999999999996</v>
      </c>
      <c r="T649" s="33">
        <f t="shared" si="88"/>
        <v>98.83</v>
      </c>
      <c r="U649" s="33">
        <f t="shared" si="88"/>
        <v>140.04999999999998</v>
      </c>
      <c r="V649" s="33">
        <f t="shared" si="88"/>
        <v>227.23000000000005</v>
      </c>
      <c r="W649" s="4" t="s">
        <v>1342</v>
      </c>
    </row>
    <row r="650" spans="1:23" s="4" customFormat="1" ht="15" customHeight="1" x14ac:dyDescent="0.25">
      <c r="A650" s="1"/>
      <c r="B650" s="16">
        <v>44385</v>
      </c>
      <c r="C650" s="8" t="s">
        <v>43</v>
      </c>
      <c r="D650" s="8" t="s">
        <v>67</v>
      </c>
      <c r="E650" s="9">
        <v>7</v>
      </c>
      <c r="F650" s="8" t="s">
        <v>313</v>
      </c>
      <c r="G650" s="8" t="s">
        <v>20</v>
      </c>
      <c r="H650" s="68">
        <v>4</v>
      </c>
      <c r="I650" s="10">
        <v>2.5099999999999998</v>
      </c>
      <c r="J650" s="8" t="s">
        <v>18</v>
      </c>
      <c r="K650" s="35"/>
      <c r="L650" s="35"/>
      <c r="M650" s="35"/>
      <c r="N650" s="35"/>
      <c r="O650" s="31">
        <f t="shared" si="84"/>
        <v>-4</v>
      </c>
      <c r="P650" s="31">
        <f t="shared" si="85"/>
        <v>-4</v>
      </c>
      <c r="Q650" s="31">
        <f t="shared" si="86"/>
        <v>-4</v>
      </c>
      <c r="R650" s="39">
        <f t="shared" si="87"/>
        <v>-4</v>
      </c>
      <c r="S650" s="33">
        <f t="shared" si="88"/>
        <v>243.35999999999996</v>
      </c>
      <c r="T650" s="33">
        <f t="shared" si="88"/>
        <v>94.83</v>
      </c>
      <c r="U650" s="33">
        <f t="shared" si="88"/>
        <v>136.04999999999998</v>
      </c>
      <c r="V650" s="33">
        <f t="shared" si="88"/>
        <v>223.23000000000005</v>
      </c>
      <c r="W650" s="4" t="s">
        <v>1344</v>
      </c>
    </row>
    <row r="651" spans="1:23" s="4" customFormat="1" ht="15" customHeight="1" x14ac:dyDescent="0.25">
      <c r="A651" s="1"/>
      <c r="B651" s="16">
        <v>44385</v>
      </c>
      <c r="C651" s="8" t="s">
        <v>43</v>
      </c>
      <c r="D651" s="8" t="s">
        <v>67</v>
      </c>
      <c r="E651" s="9">
        <v>7</v>
      </c>
      <c r="F651" s="8" t="s">
        <v>1345</v>
      </c>
      <c r="G651" s="8" t="s">
        <v>20</v>
      </c>
      <c r="H651" s="68">
        <v>1</v>
      </c>
      <c r="I651" s="10">
        <v>7.43</v>
      </c>
      <c r="J651" s="8" t="s">
        <v>18</v>
      </c>
      <c r="K651" s="35"/>
      <c r="L651" s="35"/>
      <c r="M651" s="35"/>
      <c r="N651" s="35"/>
      <c r="O651" s="31">
        <f t="shared" si="84"/>
        <v>-1</v>
      </c>
      <c r="P651" s="31">
        <f t="shared" si="85"/>
        <v>-1</v>
      </c>
      <c r="Q651" s="31">
        <f t="shared" si="86"/>
        <v>-1</v>
      </c>
      <c r="R651" s="39">
        <f t="shared" si="87"/>
        <v>-1</v>
      </c>
      <c r="S651" s="33">
        <f t="shared" si="88"/>
        <v>242.35999999999996</v>
      </c>
      <c r="T651" s="33">
        <f t="shared" si="88"/>
        <v>93.83</v>
      </c>
      <c r="U651" s="33">
        <f t="shared" si="88"/>
        <v>135.04999999999998</v>
      </c>
      <c r="V651" s="33">
        <f t="shared" si="88"/>
        <v>222.23000000000005</v>
      </c>
      <c r="W651" s="4" t="s">
        <v>1344</v>
      </c>
    </row>
    <row r="652" spans="1:23" s="4" customFormat="1" ht="15" customHeight="1" x14ac:dyDescent="0.25">
      <c r="A652" s="1"/>
      <c r="B652" s="16">
        <v>44385</v>
      </c>
      <c r="C652" s="8" t="s">
        <v>43</v>
      </c>
      <c r="D652" s="8" t="s">
        <v>67</v>
      </c>
      <c r="E652" s="9">
        <v>7</v>
      </c>
      <c r="F652" s="8" t="s">
        <v>1346</v>
      </c>
      <c r="G652" s="8" t="s">
        <v>20</v>
      </c>
      <c r="H652" s="68">
        <v>1</v>
      </c>
      <c r="I652" s="10">
        <v>24</v>
      </c>
      <c r="J652" s="8" t="s">
        <v>18</v>
      </c>
      <c r="K652" s="35"/>
      <c r="L652" s="35"/>
      <c r="M652" s="35"/>
      <c r="N652" s="35"/>
      <c r="O652" s="31">
        <f t="shared" si="84"/>
        <v>-1</v>
      </c>
      <c r="P652" s="31">
        <f t="shared" si="85"/>
        <v>-1</v>
      </c>
      <c r="Q652" s="31">
        <f t="shared" si="86"/>
        <v>-1</v>
      </c>
      <c r="R652" s="39">
        <f t="shared" si="87"/>
        <v>-1</v>
      </c>
      <c r="S652" s="33">
        <f t="shared" si="88"/>
        <v>241.35999999999996</v>
      </c>
      <c r="T652" s="33">
        <f t="shared" si="88"/>
        <v>92.83</v>
      </c>
      <c r="U652" s="33">
        <f t="shared" si="88"/>
        <v>134.04999999999998</v>
      </c>
      <c r="V652" s="33">
        <f t="shared" si="88"/>
        <v>221.23000000000005</v>
      </c>
      <c r="W652" s="4" t="s">
        <v>1344</v>
      </c>
    </row>
    <row r="653" spans="1:23" s="4" customFormat="1" ht="15" customHeight="1" x14ac:dyDescent="0.25">
      <c r="A653" s="1"/>
      <c r="B653" s="16">
        <v>44387</v>
      </c>
      <c r="C653" s="8" t="s">
        <v>15</v>
      </c>
      <c r="D653" s="8" t="s">
        <v>39</v>
      </c>
      <c r="E653" s="9">
        <v>7</v>
      </c>
      <c r="F653" s="8" t="s">
        <v>784</v>
      </c>
      <c r="G653" s="8" t="s">
        <v>20</v>
      </c>
      <c r="H653" s="68">
        <v>3</v>
      </c>
      <c r="I653" s="10">
        <v>2.81</v>
      </c>
      <c r="J653" s="8" t="s">
        <v>5</v>
      </c>
      <c r="K653" s="35"/>
      <c r="L653" s="35"/>
      <c r="M653" s="35"/>
      <c r="N653" s="35"/>
      <c r="O653" s="31">
        <f t="shared" si="84"/>
        <v>-3</v>
      </c>
      <c r="P653" s="31">
        <f t="shared" si="85"/>
        <v>-3</v>
      </c>
      <c r="Q653" s="31">
        <f t="shared" si="86"/>
        <v>-3</v>
      </c>
      <c r="R653" s="39">
        <f t="shared" si="87"/>
        <v>-3</v>
      </c>
      <c r="S653" s="33">
        <f t="shared" si="88"/>
        <v>238.35999999999996</v>
      </c>
      <c r="T653" s="33">
        <f t="shared" si="88"/>
        <v>89.83</v>
      </c>
      <c r="U653" s="33">
        <f t="shared" si="88"/>
        <v>131.04999999999998</v>
      </c>
      <c r="V653" s="33">
        <f t="shared" si="88"/>
        <v>218.23000000000005</v>
      </c>
      <c r="W653" s="4" t="s">
        <v>1347</v>
      </c>
    </row>
    <row r="654" spans="1:23" s="4" customFormat="1" ht="15" customHeight="1" x14ac:dyDescent="0.25">
      <c r="A654" s="1"/>
      <c r="B654" s="16">
        <v>44387</v>
      </c>
      <c r="C654" s="8" t="s">
        <v>15</v>
      </c>
      <c r="D654" s="8" t="s">
        <v>39</v>
      </c>
      <c r="E654" s="9">
        <v>8</v>
      </c>
      <c r="F654" s="8" t="s">
        <v>1350</v>
      </c>
      <c r="G654" s="8" t="s">
        <v>20</v>
      </c>
      <c r="H654" s="68">
        <v>2</v>
      </c>
      <c r="I654" s="10">
        <v>3.71</v>
      </c>
      <c r="J654" s="8" t="s">
        <v>5</v>
      </c>
      <c r="K654" s="35"/>
      <c r="L654" s="35"/>
      <c r="M654" s="35"/>
      <c r="N654" s="35"/>
      <c r="O654" s="31">
        <f t="shared" si="84"/>
        <v>-2</v>
      </c>
      <c r="P654" s="31">
        <f t="shared" si="85"/>
        <v>-2</v>
      </c>
      <c r="Q654" s="31">
        <f t="shared" si="86"/>
        <v>-2</v>
      </c>
      <c r="R654" s="39">
        <f t="shared" si="87"/>
        <v>-2</v>
      </c>
      <c r="S654" s="33">
        <f t="shared" si="88"/>
        <v>236.35999999999996</v>
      </c>
      <c r="T654" s="33">
        <f t="shared" si="88"/>
        <v>87.83</v>
      </c>
      <c r="U654" s="33">
        <f t="shared" si="88"/>
        <v>129.04999999999998</v>
      </c>
      <c r="V654" s="33">
        <f t="shared" si="88"/>
        <v>216.23000000000005</v>
      </c>
      <c r="W654" s="4" t="s">
        <v>1349</v>
      </c>
    </row>
    <row r="655" spans="1:23" s="4" customFormat="1" ht="15" customHeight="1" x14ac:dyDescent="0.25">
      <c r="A655" s="1"/>
      <c r="B655" s="16">
        <v>44387</v>
      </c>
      <c r="C655" s="8" t="s">
        <v>15</v>
      </c>
      <c r="D655" s="8" t="s">
        <v>39</v>
      </c>
      <c r="E655" s="9">
        <v>8</v>
      </c>
      <c r="F655" s="8" t="s">
        <v>1351</v>
      </c>
      <c r="G655" s="8" t="s">
        <v>20</v>
      </c>
      <c r="H655" s="68">
        <v>2</v>
      </c>
      <c r="I655" s="10">
        <v>5.39</v>
      </c>
      <c r="J655" s="8" t="s">
        <v>18</v>
      </c>
      <c r="K655" s="35"/>
      <c r="L655" s="35"/>
      <c r="M655" s="35"/>
      <c r="N655" s="35"/>
      <c r="O655" s="31">
        <f t="shared" si="84"/>
        <v>-2</v>
      </c>
      <c r="P655" s="31">
        <f t="shared" si="85"/>
        <v>-2</v>
      </c>
      <c r="Q655" s="31">
        <f t="shared" si="86"/>
        <v>-2</v>
      </c>
      <c r="R655" s="39">
        <f t="shared" si="87"/>
        <v>-2</v>
      </c>
      <c r="S655" s="33">
        <f t="shared" si="88"/>
        <v>234.35999999999996</v>
      </c>
      <c r="T655" s="33">
        <f t="shared" si="88"/>
        <v>85.83</v>
      </c>
      <c r="U655" s="33">
        <f t="shared" si="88"/>
        <v>127.04999999999998</v>
      </c>
      <c r="V655" s="33">
        <f t="shared" si="88"/>
        <v>214.23000000000005</v>
      </c>
      <c r="W655" s="4" t="s">
        <v>1349</v>
      </c>
    </row>
    <row r="656" spans="1:23" s="4" customFormat="1" ht="15" customHeight="1" x14ac:dyDescent="0.25">
      <c r="A656" s="1"/>
      <c r="B656" s="16">
        <v>44387</v>
      </c>
      <c r="C656" s="8" t="s">
        <v>15</v>
      </c>
      <c r="D656" s="8" t="s">
        <v>39</v>
      </c>
      <c r="E656" s="9">
        <v>8</v>
      </c>
      <c r="F656" s="8" t="s">
        <v>1352</v>
      </c>
      <c r="G656" s="8" t="s">
        <v>20</v>
      </c>
      <c r="H656" s="68">
        <v>1</v>
      </c>
      <c r="I656" s="10">
        <v>16</v>
      </c>
      <c r="J656" s="8" t="s">
        <v>18</v>
      </c>
      <c r="K656" s="35"/>
      <c r="L656" s="35"/>
      <c r="M656" s="35"/>
      <c r="N656" s="35"/>
      <c r="O656" s="31">
        <f t="shared" si="84"/>
        <v>-1</v>
      </c>
      <c r="P656" s="31">
        <f t="shared" si="85"/>
        <v>-1</v>
      </c>
      <c r="Q656" s="31">
        <f t="shared" si="86"/>
        <v>-1</v>
      </c>
      <c r="R656" s="39">
        <f t="shared" si="87"/>
        <v>-1</v>
      </c>
      <c r="S656" s="33">
        <f t="shared" si="88"/>
        <v>233.35999999999996</v>
      </c>
      <c r="T656" s="33">
        <f t="shared" si="88"/>
        <v>84.83</v>
      </c>
      <c r="U656" s="33">
        <f t="shared" si="88"/>
        <v>126.04999999999998</v>
      </c>
      <c r="V656" s="33">
        <f t="shared" si="88"/>
        <v>213.23000000000005</v>
      </c>
      <c r="W656" s="4" t="s">
        <v>1349</v>
      </c>
    </row>
    <row r="657" spans="1:23" s="4" customFormat="1" ht="15" customHeight="1" x14ac:dyDescent="0.25">
      <c r="A657" s="1"/>
      <c r="B657" s="16">
        <v>44387</v>
      </c>
      <c r="C657" s="8" t="s">
        <v>15</v>
      </c>
      <c r="D657" s="8" t="s">
        <v>39</v>
      </c>
      <c r="E657" s="9">
        <v>9</v>
      </c>
      <c r="F657" s="8" t="s">
        <v>1353</v>
      </c>
      <c r="G657" s="8" t="s">
        <v>20</v>
      </c>
      <c r="H657" s="68">
        <v>1</v>
      </c>
      <c r="I657" s="10">
        <v>6.25</v>
      </c>
      <c r="J657" s="8" t="s">
        <v>18</v>
      </c>
      <c r="K657" s="35"/>
      <c r="L657" s="35"/>
      <c r="M657" s="35"/>
      <c r="N657" s="35"/>
      <c r="O657" s="31">
        <f t="shared" si="84"/>
        <v>-1</v>
      </c>
      <c r="P657" s="31">
        <f t="shared" si="85"/>
        <v>-1</v>
      </c>
      <c r="Q657" s="31">
        <f t="shared" si="86"/>
        <v>-1</v>
      </c>
      <c r="R657" s="39">
        <f t="shared" si="87"/>
        <v>-1</v>
      </c>
      <c r="S657" s="33">
        <f t="shared" si="88"/>
        <v>232.35999999999996</v>
      </c>
      <c r="T657" s="33">
        <f t="shared" si="88"/>
        <v>83.83</v>
      </c>
      <c r="U657" s="33">
        <f t="shared" si="88"/>
        <v>125.04999999999998</v>
      </c>
      <c r="V657" s="33">
        <f t="shared" si="88"/>
        <v>212.23000000000005</v>
      </c>
      <c r="W657" s="4" t="s">
        <v>1348</v>
      </c>
    </row>
    <row r="658" spans="1:23" s="4" customFormat="1" ht="15" customHeight="1" x14ac:dyDescent="0.25">
      <c r="A658" s="1"/>
      <c r="B658" s="16">
        <v>44387</v>
      </c>
      <c r="C658" s="8" t="s">
        <v>15</v>
      </c>
      <c r="D658" s="8" t="s">
        <v>39</v>
      </c>
      <c r="E658" s="9">
        <v>9</v>
      </c>
      <c r="F658" s="8" t="s">
        <v>1353</v>
      </c>
      <c r="G658" s="8" t="s">
        <v>21</v>
      </c>
      <c r="H658" s="68">
        <v>1</v>
      </c>
      <c r="I658" s="10">
        <v>6.25</v>
      </c>
      <c r="J658" s="8" t="s">
        <v>18</v>
      </c>
      <c r="K658" s="35"/>
      <c r="L658" s="35"/>
      <c r="M658" s="35"/>
      <c r="N658" s="35"/>
      <c r="O658" s="31">
        <f t="shared" si="84"/>
        <v>-1</v>
      </c>
      <c r="P658" s="31">
        <f t="shared" si="85"/>
        <v>-1</v>
      </c>
      <c r="Q658" s="31">
        <f t="shared" si="86"/>
        <v>-1</v>
      </c>
      <c r="R658" s="39">
        <f t="shared" si="87"/>
        <v>-1</v>
      </c>
      <c r="S658" s="33">
        <f t="shared" si="88"/>
        <v>231.35999999999996</v>
      </c>
      <c r="T658" s="33">
        <f t="shared" si="88"/>
        <v>82.83</v>
      </c>
      <c r="U658" s="33">
        <f t="shared" si="88"/>
        <v>124.04999999999998</v>
      </c>
      <c r="V658" s="33">
        <f t="shared" si="88"/>
        <v>211.23000000000005</v>
      </c>
      <c r="W658" s="4" t="s">
        <v>1348</v>
      </c>
    </row>
    <row r="659" spans="1:23" s="4" customFormat="1" ht="15" customHeight="1" x14ac:dyDescent="0.25">
      <c r="A659" s="1"/>
      <c r="B659" s="16">
        <v>44387</v>
      </c>
      <c r="C659" s="8" t="s">
        <v>15</v>
      </c>
      <c r="D659" s="8" t="s">
        <v>50</v>
      </c>
      <c r="E659" s="9">
        <v>3</v>
      </c>
      <c r="F659" s="8" t="s">
        <v>636</v>
      </c>
      <c r="G659" s="8" t="s">
        <v>20</v>
      </c>
      <c r="H659" s="68">
        <v>4</v>
      </c>
      <c r="I659" s="10">
        <v>1.65</v>
      </c>
      <c r="J659" s="8" t="s">
        <v>6</v>
      </c>
      <c r="K659" s="35">
        <v>1.95</v>
      </c>
      <c r="L659" s="35">
        <v>3</v>
      </c>
      <c r="M659" s="35">
        <v>2.5</v>
      </c>
      <c r="N659" s="35">
        <v>2.7</v>
      </c>
      <c r="O659" s="31">
        <f t="shared" si="84"/>
        <v>3.8</v>
      </c>
      <c r="P659" s="31">
        <f t="shared" si="85"/>
        <v>8</v>
      </c>
      <c r="Q659" s="31">
        <f t="shared" si="86"/>
        <v>6</v>
      </c>
      <c r="R659" s="39">
        <f t="shared" si="87"/>
        <v>6.8000000000000007</v>
      </c>
      <c r="S659" s="33">
        <f t="shared" si="88"/>
        <v>235.15999999999997</v>
      </c>
      <c r="T659" s="33">
        <f t="shared" si="88"/>
        <v>90.83</v>
      </c>
      <c r="U659" s="33">
        <f t="shared" si="88"/>
        <v>130.04999999999998</v>
      </c>
      <c r="V659" s="33">
        <f t="shared" si="88"/>
        <v>218.03000000000006</v>
      </c>
      <c r="W659" s="4" t="s">
        <v>1354</v>
      </c>
    </row>
    <row r="660" spans="1:23" s="4" customFormat="1" ht="15" customHeight="1" x14ac:dyDescent="0.25">
      <c r="A660" s="1"/>
      <c r="B660" s="16">
        <v>44387</v>
      </c>
      <c r="C660" s="8" t="s">
        <v>15</v>
      </c>
      <c r="D660" s="8" t="s">
        <v>50</v>
      </c>
      <c r="E660" s="9">
        <v>7</v>
      </c>
      <c r="F660" s="8" t="s">
        <v>1356</v>
      </c>
      <c r="G660" s="8" t="s">
        <v>20</v>
      </c>
      <c r="H660" s="68">
        <v>1</v>
      </c>
      <c r="I660" s="10">
        <v>3.56</v>
      </c>
      <c r="J660" s="8" t="s">
        <v>23</v>
      </c>
      <c r="K660" s="35"/>
      <c r="L660" s="35"/>
      <c r="M660" s="35"/>
      <c r="N660" s="35"/>
      <c r="O660" s="31">
        <f t="shared" si="84"/>
        <v>-1</v>
      </c>
      <c r="P660" s="31">
        <f t="shared" si="85"/>
        <v>-1</v>
      </c>
      <c r="Q660" s="31">
        <f t="shared" si="86"/>
        <v>-1</v>
      </c>
      <c r="R660" s="39">
        <f t="shared" si="87"/>
        <v>-1</v>
      </c>
      <c r="S660" s="33">
        <f t="shared" si="88"/>
        <v>234.15999999999997</v>
      </c>
      <c r="T660" s="33">
        <f t="shared" si="88"/>
        <v>89.83</v>
      </c>
      <c r="U660" s="33">
        <f t="shared" si="88"/>
        <v>129.04999999999998</v>
      </c>
      <c r="V660" s="33">
        <f t="shared" si="88"/>
        <v>217.03000000000006</v>
      </c>
      <c r="W660" s="4" t="s">
        <v>1355</v>
      </c>
    </row>
    <row r="661" spans="1:23" s="4" customFormat="1" ht="15" customHeight="1" x14ac:dyDescent="0.25">
      <c r="A661" s="1"/>
      <c r="B661" s="16">
        <v>44387</v>
      </c>
      <c r="C661" s="8" t="s">
        <v>15</v>
      </c>
      <c r="D661" s="8" t="s">
        <v>50</v>
      </c>
      <c r="E661" s="9">
        <v>7</v>
      </c>
      <c r="F661" s="8" t="s">
        <v>1356</v>
      </c>
      <c r="G661" s="8" t="s">
        <v>21</v>
      </c>
      <c r="H661" s="68">
        <v>1</v>
      </c>
      <c r="I661" s="10">
        <v>3.56</v>
      </c>
      <c r="J661" s="8" t="s">
        <v>23</v>
      </c>
      <c r="K661" s="35">
        <v>1.75</v>
      </c>
      <c r="L661" s="35">
        <v>1.8</v>
      </c>
      <c r="M661" s="35"/>
      <c r="N661" s="35">
        <v>2.15</v>
      </c>
      <c r="O661" s="31">
        <f t="shared" si="84"/>
        <v>0.75</v>
      </c>
      <c r="P661" s="31">
        <f t="shared" si="85"/>
        <v>0.8</v>
      </c>
      <c r="Q661" s="31">
        <f t="shared" si="86"/>
        <v>1.1499999999999999</v>
      </c>
      <c r="R661" s="39">
        <f t="shared" si="87"/>
        <v>1.1499999999999999</v>
      </c>
      <c r="S661" s="33">
        <f t="shared" si="88"/>
        <v>234.90999999999997</v>
      </c>
      <c r="T661" s="33">
        <f t="shared" si="88"/>
        <v>90.63</v>
      </c>
      <c r="U661" s="33">
        <f t="shared" si="88"/>
        <v>130.19999999999999</v>
      </c>
      <c r="V661" s="33">
        <f t="shared" si="88"/>
        <v>218.18000000000006</v>
      </c>
      <c r="W661" s="4" t="s">
        <v>1355</v>
      </c>
    </row>
    <row r="662" spans="1:23" s="4" customFormat="1" ht="15" customHeight="1" x14ac:dyDescent="0.25">
      <c r="A662" s="1"/>
      <c r="B662" s="16">
        <v>44388</v>
      </c>
      <c r="C662" s="8" t="s">
        <v>24</v>
      </c>
      <c r="D662" s="8" t="s">
        <v>25</v>
      </c>
      <c r="E662" s="9">
        <v>1</v>
      </c>
      <c r="F662" s="8" t="s">
        <v>1358</v>
      </c>
      <c r="G662" s="8" t="s">
        <v>20</v>
      </c>
      <c r="H662" s="68">
        <v>2</v>
      </c>
      <c r="I662" s="10">
        <v>2.0499999999999998</v>
      </c>
      <c r="J662" s="8" t="s">
        <v>23</v>
      </c>
      <c r="K662" s="35"/>
      <c r="L662" s="35"/>
      <c r="M662" s="35"/>
      <c r="N662" s="35"/>
      <c r="O662" s="31">
        <f t="shared" si="84"/>
        <v>-2</v>
      </c>
      <c r="P662" s="31">
        <f t="shared" si="85"/>
        <v>-2</v>
      </c>
      <c r="Q662" s="31">
        <f t="shared" si="86"/>
        <v>-2</v>
      </c>
      <c r="R662" s="39">
        <f t="shared" si="87"/>
        <v>-2</v>
      </c>
      <c r="S662" s="33">
        <f t="shared" si="88"/>
        <v>232.90999999999997</v>
      </c>
      <c r="T662" s="33">
        <f t="shared" si="88"/>
        <v>88.63</v>
      </c>
      <c r="U662" s="33">
        <f t="shared" si="88"/>
        <v>128.19999999999999</v>
      </c>
      <c r="V662" s="33">
        <f t="shared" si="88"/>
        <v>216.18000000000006</v>
      </c>
      <c r="W662" s="4" t="s">
        <v>1357</v>
      </c>
    </row>
    <row r="663" spans="1:23" s="4" customFormat="1" ht="15" customHeight="1" x14ac:dyDescent="0.25">
      <c r="A663" s="1"/>
      <c r="B663" s="16">
        <v>44388</v>
      </c>
      <c r="C663" s="8" t="s">
        <v>24</v>
      </c>
      <c r="D663" s="8" t="s">
        <v>25</v>
      </c>
      <c r="E663" s="9">
        <v>7</v>
      </c>
      <c r="F663" s="8" t="s">
        <v>1360</v>
      </c>
      <c r="G663" s="8" t="s">
        <v>20</v>
      </c>
      <c r="H663" s="68">
        <v>1</v>
      </c>
      <c r="I663" s="10">
        <v>4.43</v>
      </c>
      <c r="J663" s="8" t="s">
        <v>23</v>
      </c>
      <c r="K663" s="35"/>
      <c r="L663" s="35"/>
      <c r="M663" s="35"/>
      <c r="N663" s="35"/>
      <c r="O663" s="31">
        <f t="shared" si="84"/>
        <v>-1</v>
      </c>
      <c r="P663" s="31">
        <f t="shared" si="85"/>
        <v>-1</v>
      </c>
      <c r="Q663" s="31">
        <f t="shared" si="86"/>
        <v>-1</v>
      </c>
      <c r="R663" s="39">
        <f t="shared" si="87"/>
        <v>-1</v>
      </c>
      <c r="S663" s="33">
        <f t="shared" si="88"/>
        <v>231.90999999999997</v>
      </c>
      <c r="T663" s="33">
        <f t="shared" si="88"/>
        <v>87.63</v>
      </c>
      <c r="U663" s="33">
        <f t="shared" si="88"/>
        <v>127.19999999999999</v>
      </c>
      <c r="V663" s="33">
        <f t="shared" si="88"/>
        <v>215.18000000000006</v>
      </c>
      <c r="W663" s="4" t="s">
        <v>1359</v>
      </c>
    </row>
    <row r="664" spans="1:23" s="4" customFormat="1" ht="15" customHeight="1" x14ac:dyDescent="0.25">
      <c r="A664" s="1"/>
      <c r="B664" s="16">
        <v>44388</v>
      </c>
      <c r="C664" s="8" t="s">
        <v>24</v>
      </c>
      <c r="D664" s="8" t="s">
        <v>25</v>
      </c>
      <c r="E664" s="9">
        <v>7</v>
      </c>
      <c r="F664" s="8" t="s">
        <v>1361</v>
      </c>
      <c r="G664" s="8" t="s">
        <v>20</v>
      </c>
      <c r="H664" s="68">
        <v>1</v>
      </c>
      <c r="I664" s="10">
        <v>6.03</v>
      </c>
      <c r="J664" s="8" t="s">
        <v>18</v>
      </c>
      <c r="K664" s="35"/>
      <c r="L664" s="35"/>
      <c r="M664" s="35"/>
      <c r="N664" s="35"/>
      <c r="O664" s="31">
        <f t="shared" si="84"/>
        <v>-1</v>
      </c>
      <c r="P664" s="31">
        <f t="shared" si="85"/>
        <v>-1</v>
      </c>
      <c r="Q664" s="31">
        <f t="shared" si="86"/>
        <v>-1</v>
      </c>
      <c r="R664" s="39">
        <f t="shared" si="87"/>
        <v>-1</v>
      </c>
      <c r="S664" s="33">
        <f t="shared" si="88"/>
        <v>230.90999999999997</v>
      </c>
      <c r="T664" s="33">
        <f t="shared" si="88"/>
        <v>86.63</v>
      </c>
      <c r="U664" s="33">
        <f t="shared" si="88"/>
        <v>126.19999999999999</v>
      </c>
      <c r="V664" s="33">
        <f t="shared" si="88"/>
        <v>214.18000000000006</v>
      </c>
      <c r="W664" s="4" t="s">
        <v>1359</v>
      </c>
    </row>
    <row r="665" spans="1:23" s="4" customFormat="1" ht="15" customHeight="1" x14ac:dyDescent="0.25">
      <c r="A665" s="1"/>
      <c r="B665" s="16">
        <v>44388</v>
      </c>
      <c r="C665" s="8" t="s">
        <v>24</v>
      </c>
      <c r="D665" s="8" t="s">
        <v>25</v>
      </c>
      <c r="E665" s="9">
        <v>8</v>
      </c>
      <c r="F665" s="8" t="s">
        <v>255</v>
      </c>
      <c r="G665" s="8" t="s">
        <v>20</v>
      </c>
      <c r="H665" s="68">
        <v>1</v>
      </c>
      <c r="I665" s="10">
        <v>6.68</v>
      </c>
      <c r="J665" s="8" t="s">
        <v>18</v>
      </c>
      <c r="K665" s="35"/>
      <c r="L665" s="35"/>
      <c r="M665" s="35"/>
      <c r="N665" s="35"/>
      <c r="O665" s="31">
        <f t="shared" si="84"/>
        <v>-1</v>
      </c>
      <c r="P665" s="31">
        <f t="shared" si="85"/>
        <v>-1</v>
      </c>
      <c r="Q665" s="31">
        <f t="shared" si="86"/>
        <v>-1</v>
      </c>
      <c r="R665" s="39">
        <f t="shared" si="87"/>
        <v>-1</v>
      </c>
      <c r="S665" s="33">
        <f t="shared" ref="S665:V680" si="89">O665+S664</f>
        <v>229.90999999999997</v>
      </c>
      <c r="T665" s="33">
        <f t="shared" si="89"/>
        <v>85.63</v>
      </c>
      <c r="U665" s="33">
        <f t="shared" si="89"/>
        <v>125.19999999999999</v>
      </c>
      <c r="V665" s="33">
        <f t="shared" si="89"/>
        <v>213.18000000000006</v>
      </c>
      <c r="W665" s="4" t="s">
        <v>1362</v>
      </c>
    </row>
    <row r="666" spans="1:23" s="4" customFormat="1" ht="15" customHeight="1" x14ac:dyDescent="0.25">
      <c r="A666" s="1"/>
      <c r="B666" s="16">
        <v>44388</v>
      </c>
      <c r="C666" s="8" t="s">
        <v>24</v>
      </c>
      <c r="D666" s="8" t="s">
        <v>25</v>
      </c>
      <c r="E666" s="9">
        <v>9</v>
      </c>
      <c r="F666" s="8" t="s">
        <v>1364</v>
      </c>
      <c r="G666" s="8" t="s">
        <v>20</v>
      </c>
      <c r="H666" s="68">
        <v>1</v>
      </c>
      <c r="I666" s="10">
        <v>6.87</v>
      </c>
      <c r="J666" s="8" t="s">
        <v>18</v>
      </c>
      <c r="K666" s="35"/>
      <c r="L666" s="35"/>
      <c r="M666" s="35"/>
      <c r="N666" s="35"/>
      <c r="O666" s="31">
        <f t="shared" si="84"/>
        <v>-1</v>
      </c>
      <c r="P666" s="31">
        <f t="shared" si="85"/>
        <v>-1</v>
      </c>
      <c r="Q666" s="31">
        <f t="shared" si="86"/>
        <v>-1</v>
      </c>
      <c r="R666" s="39">
        <f t="shared" si="87"/>
        <v>-1</v>
      </c>
      <c r="S666" s="33">
        <f t="shared" si="89"/>
        <v>228.90999999999997</v>
      </c>
      <c r="T666" s="33">
        <f t="shared" si="89"/>
        <v>84.63</v>
      </c>
      <c r="U666" s="33">
        <f t="shared" si="89"/>
        <v>124.19999999999999</v>
      </c>
      <c r="V666" s="33">
        <f t="shared" si="89"/>
        <v>212.18000000000006</v>
      </c>
      <c r="W666" s="4" t="s">
        <v>1363</v>
      </c>
    </row>
    <row r="667" spans="1:23" s="4" customFormat="1" ht="15" customHeight="1" x14ac:dyDescent="0.25">
      <c r="A667" s="1"/>
      <c r="B667" s="16">
        <v>44388</v>
      </c>
      <c r="C667" s="8" t="s">
        <v>24</v>
      </c>
      <c r="D667" s="8" t="s">
        <v>25</v>
      </c>
      <c r="E667" s="9">
        <v>9</v>
      </c>
      <c r="F667" s="8" t="s">
        <v>1365</v>
      </c>
      <c r="G667" s="8" t="s">
        <v>20</v>
      </c>
      <c r="H667" s="68">
        <v>1</v>
      </c>
      <c r="I667" s="10">
        <v>9.6</v>
      </c>
      <c r="J667" s="8" t="s">
        <v>23</v>
      </c>
      <c r="K667" s="35"/>
      <c r="L667" s="35"/>
      <c r="M667" s="35"/>
      <c r="N667" s="35"/>
      <c r="O667" s="31">
        <f t="shared" si="84"/>
        <v>-1</v>
      </c>
      <c r="P667" s="31">
        <f t="shared" si="85"/>
        <v>-1</v>
      </c>
      <c r="Q667" s="31">
        <f t="shared" si="86"/>
        <v>-1</v>
      </c>
      <c r="R667" s="39">
        <f t="shared" si="87"/>
        <v>-1</v>
      </c>
      <c r="S667" s="33">
        <f t="shared" si="89"/>
        <v>227.90999999999997</v>
      </c>
      <c r="T667" s="33">
        <f t="shared" si="89"/>
        <v>83.63</v>
      </c>
      <c r="U667" s="33">
        <f t="shared" si="89"/>
        <v>123.19999999999999</v>
      </c>
      <c r="V667" s="33">
        <f t="shared" si="89"/>
        <v>211.18000000000006</v>
      </c>
      <c r="W667" s="4" t="s">
        <v>1363</v>
      </c>
    </row>
    <row r="668" spans="1:23" s="4" customFormat="1" ht="15" customHeight="1" x14ac:dyDescent="0.25">
      <c r="A668" s="1"/>
      <c r="B668" s="16">
        <v>44388</v>
      </c>
      <c r="C668" s="8" t="s">
        <v>24</v>
      </c>
      <c r="D668" s="8" t="s">
        <v>25</v>
      </c>
      <c r="E668" s="9">
        <v>9</v>
      </c>
      <c r="F668" s="8" t="s">
        <v>1365</v>
      </c>
      <c r="G668" s="8" t="s">
        <v>21</v>
      </c>
      <c r="H668" s="68">
        <v>1</v>
      </c>
      <c r="I668" s="10">
        <v>9.6</v>
      </c>
      <c r="J668" s="8" t="s">
        <v>23</v>
      </c>
      <c r="K668" s="35">
        <v>3.5</v>
      </c>
      <c r="L668" s="35">
        <v>3.4</v>
      </c>
      <c r="M668" s="35"/>
      <c r="N668" s="35">
        <v>3.6</v>
      </c>
      <c r="O668" s="31">
        <f t="shared" si="84"/>
        <v>2.5</v>
      </c>
      <c r="P668" s="31">
        <f t="shared" si="85"/>
        <v>2.4</v>
      </c>
      <c r="Q668" s="31">
        <f t="shared" si="86"/>
        <v>2.6</v>
      </c>
      <c r="R668" s="39">
        <f t="shared" si="87"/>
        <v>2.6</v>
      </c>
      <c r="S668" s="33">
        <f t="shared" si="89"/>
        <v>230.40999999999997</v>
      </c>
      <c r="T668" s="33">
        <f t="shared" si="89"/>
        <v>86.03</v>
      </c>
      <c r="U668" s="33">
        <f t="shared" si="89"/>
        <v>125.79999999999998</v>
      </c>
      <c r="V668" s="33">
        <f t="shared" si="89"/>
        <v>213.78000000000006</v>
      </c>
      <c r="W668" s="4" t="s">
        <v>1363</v>
      </c>
    </row>
    <row r="669" spans="1:23" s="4" customFormat="1" ht="15" customHeight="1" x14ac:dyDescent="0.25">
      <c r="A669" s="1"/>
      <c r="B669" s="16">
        <v>44390</v>
      </c>
      <c r="C669" s="8" t="s">
        <v>103</v>
      </c>
      <c r="D669" s="8" t="s">
        <v>25</v>
      </c>
      <c r="E669" s="9">
        <v>5</v>
      </c>
      <c r="F669" s="8" t="s">
        <v>1367</v>
      </c>
      <c r="G669" s="8" t="s">
        <v>20</v>
      </c>
      <c r="H669" s="68">
        <v>1</v>
      </c>
      <c r="I669" s="10">
        <v>7.53</v>
      </c>
      <c r="J669" s="8" t="s">
        <v>6</v>
      </c>
      <c r="K669" s="35">
        <v>8.5</v>
      </c>
      <c r="L669" s="35">
        <v>4</v>
      </c>
      <c r="M669" s="35">
        <v>8</v>
      </c>
      <c r="N669" s="35">
        <v>4.2</v>
      </c>
      <c r="O669" s="31">
        <f t="shared" si="84"/>
        <v>7.5</v>
      </c>
      <c r="P669" s="31">
        <f t="shared" si="85"/>
        <v>3</v>
      </c>
      <c r="Q669" s="31">
        <f t="shared" si="86"/>
        <v>7</v>
      </c>
      <c r="R669" s="39">
        <f t="shared" si="87"/>
        <v>3.2</v>
      </c>
      <c r="S669" s="33">
        <f t="shared" si="89"/>
        <v>237.90999999999997</v>
      </c>
      <c r="T669" s="33">
        <f t="shared" si="89"/>
        <v>89.03</v>
      </c>
      <c r="U669" s="33">
        <f t="shared" si="89"/>
        <v>132.79999999999998</v>
      </c>
      <c r="V669" s="33">
        <f t="shared" si="89"/>
        <v>216.98000000000005</v>
      </c>
      <c r="W669" s="4" t="s">
        <v>1366</v>
      </c>
    </row>
    <row r="670" spans="1:23" s="4" customFormat="1" ht="15" customHeight="1" x14ac:dyDescent="0.25">
      <c r="A670" s="1"/>
      <c r="B670" s="16">
        <v>44390</v>
      </c>
      <c r="C670" s="8" t="s">
        <v>103</v>
      </c>
      <c r="D670" s="8" t="s">
        <v>25</v>
      </c>
      <c r="E670" s="9">
        <v>5</v>
      </c>
      <c r="F670" s="8" t="s">
        <v>1367</v>
      </c>
      <c r="G670" s="8" t="s">
        <v>21</v>
      </c>
      <c r="H670" s="68">
        <v>1</v>
      </c>
      <c r="I670" s="10">
        <v>7.53</v>
      </c>
      <c r="J670" s="8" t="s">
        <v>6</v>
      </c>
      <c r="K670" s="35">
        <v>2.8</v>
      </c>
      <c r="L670" s="35">
        <v>1.6</v>
      </c>
      <c r="M670" s="35"/>
      <c r="N670" s="35">
        <v>1.72</v>
      </c>
      <c r="O670" s="31">
        <f t="shared" si="84"/>
        <v>1.7999999999999998</v>
      </c>
      <c r="P670" s="31">
        <f t="shared" si="85"/>
        <v>0.60000000000000009</v>
      </c>
      <c r="Q670" s="31">
        <f t="shared" si="86"/>
        <v>0.72</v>
      </c>
      <c r="R670" s="39">
        <f t="shared" si="87"/>
        <v>0.72</v>
      </c>
      <c r="S670" s="33">
        <f t="shared" si="89"/>
        <v>239.70999999999998</v>
      </c>
      <c r="T670" s="33">
        <f t="shared" si="89"/>
        <v>89.63</v>
      </c>
      <c r="U670" s="33">
        <f t="shared" si="89"/>
        <v>133.51999999999998</v>
      </c>
      <c r="V670" s="33">
        <f t="shared" si="89"/>
        <v>217.70000000000005</v>
      </c>
      <c r="W670" s="4" t="s">
        <v>1366</v>
      </c>
    </row>
    <row r="671" spans="1:23" s="4" customFormat="1" ht="15" customHeight="1" x14ac:dyDescent="0.25">
      <c r="A671" s="1"/>
      <c r="B671" s="16">
        <v>44390</v>
      </c>
      <c r="C671" s="8" t="s">
        <v>103</v>
      </c>
      <c r="D671" s="8" t="s">
        <v>25</v>
      </c>
      <c r="E671" s="9">
        <v>7</v>
      </c>
      <c r="F671" s="8" t="s">
        <v>1369</v>
      </c>
      <c r="G671" s="8" t="s">
        <v>20</v>
      </c>
      <c r="H671" s="68">
        <v>1</v>
      </c>
      <c r="I671" s="10">
        <v>3.59</v>
      </c>
      <c r="J671" s="8" t="s">
        <v>18</v>
      </c>
      <c r="K671" s="35"/>
      <c r="L671" s="35"/>
      <c r="M671" s="35"/>
      <c r="N671" s="35"/>
      <c r="O671" s="31">
        <f t="shared" si="84"/>
        <v>-1</v>
      </c>
      <c r="P671" s="31">
        <f t="shared" si="85"/>
        <v>-1</v>
      </c>
      <c r="Q671" s="31">
        <f t="shared" si="86"/>
        <v>-1</v>
      </c>
      <c r="R671" s="39">
        <f t="shared" si="87"/>
        <v>-1</v>
      </c>
      <c r="S671" s="33">
        <f t="shared" si="89"/>
        <v>238.70999999999998</v>
      </c>
      <c r="T671" s="33">
        <f t="shared" si="89"/>
        <v>88.63</v>
      </c>
      <c r="U671" s="33">
        <f t="shared" si="89"/>
        <v>132.51999999999998</v>
      </c>
      <c r="V671" s="33">
        <f t="shared" si="89"/>
        <v>216.70000000000005</v>
      </c>
      <c r="W671" s="4" t="s">
        <v>1368</v>
      </c>
    </row>
    <row r="672" spans="1:23" s="4" customFormat="1" ht="15" customHeight="1" x14ac:dyDescent="0.25">
      <c r="A672" s="1"/>
      <c r="B672" s="16">
        <v>44390</v>
      </c>
      <c r="C672" s="8" t="s">
        <v>103</v>
      </c>
      <c r="D672" s="8" t="s">
        <v>25</v>
      </c>
      <c r="E672" s="9">
        <v>7</v>
      </c>
      <c r="F672" s="8" t="s">
        <v>1370</v>
      </c>
      <c r="G672" s="8" t="s">
        <v>20</v>
      </c>
      <c r="H672" s="68">
        <v>1</v>
      </c>
      <c r="I672" s="10">
        <v>7.61</v>
      </c>
      <c r="J672" s="8" t="s">
        <v>6</v>
      </c>
      <c r="K672" s="35">
        <v>6.5</v>
      </c>
      <c r="L672" s="35">
        <v>5.5</v>
      </c>
      <c r="M672" s="35">
        <v>6.5</v>
      </c>
      <c r="N672" s="35">
        <v>6.37</v>
      </c>
      <c r="O672" s="31">
        <f t="shared" si="84"/>
        <v>5.5</v>
      </c>
      <c r="P672" s="31">
        <f t="shared" si="85"/>
        <v>4.5</v>
      </c>
      <c r="Q672" s="31">
        <f t="shared" si="86"/>
        <v>5.5</v>
      </c>
      <c r="R672" s="39">
        <f t="shared" si="87"/>
        <v>5.37</v>
      </c>
      <c r="S672" s="33">
        <f t="shared" si="89"/>
        <v>244.20999999999998</v>
      </c>
      <c r="T672" s="33">
        <f t="shared" si="89"/>
        <v>93.13</v>
      </c>
      <c r="U672" s="33">
        <f t="shared" si="89"/>
        <v>138.01999999999998</v>
      </c>
      <c r="V672" s="33">
        <f t="shared" si="89"/>
        <v>222.07000000000005</v>
      </c>
      <c r="W672" s="4" t="s">
        <v>1368</v>
      </c>
    </row>
    <row r="673" spans="1:23" s="4" customFormat="1" ht="15" customHeight="1" x14ac:dyDescent="0.25">
      <c r="A673" s="1"/>
      <c r="B673" s="16">
        <v>44390</v>
      </c>
      <c r="C673" s="8" t="s">
        <v>103</v>
      </c>
      <c r="D673" s="8" t="s">
        <v>25</v>
      </c>
      <c r="E673" s="9">
        <v>8</v>
      </c>
      <c r="F673" s="8" t="s">
        <v>1372</v>
      </c>
      <c r="G673" s="8" t="s">
        <v>20</v>
      </c>
      <c r="H673" s="68">
        <v>1</v>
      </c>
      <c r="I673" s="10">
        <v>5.57</v>
      </c>
      <c r="J673" s="8" t="s">
        <v>18</v>
      </c>
      <c r="K673" s="35"/>
      <c r="L673" s="35"/>
      <c r="M673" s="35"/>
      <c r="N673" s="35"/>
      <c r="O673" s="31">
        <f t="shared" si="84"/>
        <v>-1</v>
      </c>
      <c r="P673" s="31">
        <f t="shared" si="85"/>
        <v>-1</v>
      </c>
      <c r="Q673" s="31">
        <f t="shared" si="86"/>
        <v>-1</v>
      </c>
      <c r="R673" s="39">
        <f t="shared" si="87"/>
        <v>-1</v>
      </c>
      <c r="S673" s="33">
        <f t="shared" si="89"/>
        <v>243.20999999999998</v>
      </c>
      <c r="T673" s="33">
        <f t="shared" si="89"/>
        <v>92.13</v>
      </c>
      <c r="U673" s="33">
        <f t="shared" si="89"/>
        <v>137.01999999999998</v>
      </c>
      <c r="V673" s="33">
        <f t="shared" si="89"/>
        <v>221.07000000000005</v>
      </c>
      <c r="W673" s="4" t="s">
        <v>1371</v>
      </c>
    </row>
    <row r="674" spans="1:23" s="4" customFormat="1" ht="15" customHeight="1" x14ac:dyDescent="0.25">
      <c r="A674" s="1"/>
      <c r="B674" s="16">
        <v>44391</v>
      </c>
      <c r="C674" s="8" t="s">
        <v>17</v>
      </c>
      <c r="D674" s="8" t="s">
        <v>39</v>
      </c>
      <c r="E674" s="9">
        <v>6</v>
      </c>
      <c r="F674" s="8" t="s">
        <v>1374</v>
      </c>
      <c r="G674" s="8" t="s">
        <v>20</v>
      </c>
      <c r="H674" s="68">
        <v>2</v>
      </c>
      <c r="I674" s="10">
        <v>2.4700000000000002</v>
      </c>
      <c r="J674" s="8" t="s">
        <v>6</v>
      </c>
      <c r="K674" s="35">
        <v>3.4</v>
      </c>
      <c r="L674" s="35">
        <v>3.4</v>
      </c>
      <c r="M674" s="35">
        <v>3.2</v>
      </c>
      <c r="N674" s="35">
        <v>3.25</v>
      </c>
      <c r="O674" s="31">
        <f t="shared" si="84"/>
        <v>4.8</v>
      </c>
      <c r="P674" s="31">
        <f t="shared" si="85"/>
        <v>4.8</v>
      </c>
      <c r="Q674" s="31">
        <f t="shared" si="86"/>
        <v>4.4000000000000004</v>
      </c>
      <c r="R674" s="39">
        <f t="shared" si="87"/>
        <v>4.5</v>
      </c>
      <c r="S674" s="33">
        <f t="shared" si="89"/>
        <v>248.01</v>
      </c>
      <c r="T674" s="33">
        <f t="shared" si="89"/>
        <v>96.929999999999993</v>
      </c>
      <c r="U674" s="33">
        <f t="shared" si="89"/>
        <v>141.41999999999999</v>
      </c>
      <c r="V674" s="33">
        <f t="shared" si="89"/>
        <v>225.57000000000005</v>
      </c>
      <c r="W674" s="4" t="s">
        <v>1373</v>
      </c>
    </row>
    <row r="675" spans="1:23" s="4" customFormat="1" ht="15" customHeight="1" x14ac:dyDescent="0.25">
      <c r="A675" s="1"/>
      <c r="B675" s="16">
        <v>44391</v>
      </c>
      <c r="C675" s="8" t="s">
        <v>17</v>
      </c>
      <c r="D675" s="8" t="s">
        <v>39</v>
      </c>
      <c r="E675" s="9">
        <v>7</v>
      </c>
      <c r="F675" s="8" t="s">
        <v>1376</v>
      </c>
      <c r="G675" s="8" t="s">
        <v>20</v>
      </c>
      <c r="H675" s="68">
        <v>2</v>
      </c>
      <c r="I675" s="10">
        <v>2.66</v>
      </c>
      <c r="J675" s="8" t="s">
        <v>5</v>
      </c>
      <c r="K675" s="35"/>
      <c r="L675" s="35"/>
      <c r="M675" s="35"/>
      <c r="N675" s="35"/>
      <c r="O675" s="31">
        <f t="shared" si="84"/>
        <v>-2</v>
      </c>
      <c r="P675" s="31">
        <f t="shared" si="85"/>
        <v>-2</v>
      </c>
      <c r="Q675" s="31">
        <f t="shared" si="86"/>
        <v>-2</v>
      </c>
      <c r="R675" s="39">
        <f t="shared" si="87"/>
        <v>-2</v>
      </c>
      <c r="S675" s="33">
        <f t="shared" si="89"/>
        <v>246.01</v>
      </c>
      <c r="T675" s="33">
        <f t="shared" si="89"/>
        <v>94.929999999999993</v>
      </c>
      <c r="U675" s="33">
        <f t="shared" si="89"/>
        <v>139.41999999999999</v>
      </c>
      <c r="V675" s="33">
        <f t="shared" si="89"/>
        <v>223.57000000000005</v>
      </c>
      <c r="W675" s="4" t="s">
        <v>1375</v>
      </c>
    </row>
    <row r="676" spans="1:23" s="4" customFormat="1" ht="15" customHeight="1" x14ac:dyDescent="0.25">
      <c r="A676" s="1"/>
      <c r="B676" s="16">
        <v>44391</v>
      </c>
      <c r="C676" s="8" t="s">
        <v>17</v>
      </c>
      <c r="D676" s="8" t="s">
        <v>39</v>
      </c>
      <c r="E676" s="9">
        <v>7</v>
      </c>
      <c r="F676" s="8" t="s">
        <v>1377</v>
      </c>
      <c r="G676" s="8" t="s">
        <v>20</v>
      </c>
      <c r="H676" s="68">
        <v>1</v>
      </c>
      <c r="I676" s="10">
        <v>9.7899999999999991</v>
      </c>
      <c r="J676" s="8" t="s">
        <v>18</v>
      </c>
      <c r="K676" s="35"/>
      <c r="L676" s="35"/>
      <c r="M676" s="35"/>
      <c r="N676" s="35"/>
      <c r="O676" s="31">
        <f t="shared" si="84"/>
        <v>-1</v>
      </c>
      <c r="P676" s="31">
        <f t="shared" si="85"/>
        <v>-1</v>
      </c>
      <c r="Q676" s="31">
        <f t="shared" si="86"/>
        <v>-1</v>
      </c>
      <c r="R676" s="39">
        <f t="shared" si="87"/>
        <v>-1</v>
      </c>
      <c r="S676" s="33">
        <f t="shared" si="89"/>
        <v>245.01</v>
      </c>
      <c r="T676" s="33">
        <f t="shared" si="89"/>
        <v>93.929999999999993</v>
      </c>
      <c r="U676" s="33">
        <f t="shared" si="89"/>
        <v>138.41999999999999</v>
      </c>
      <c r="V676" s="33">
        <f t="shared" si="89"/>
        <v>222.57000000000005</v>
      </c>
      <c r="W676" s="4" t="s">
        <v>1375</v>
      </c>
    </row>
    <row r="677" spans="1:23" s="4" customFormat="1" ht="15" customHeight="1" x14ac:dyDescent="0.25">
      <c r="A677" s="1"/>
      <c r="B677" s="16">
        <v>44392</v>
      </c>
      <c r="C677" s="8" t="s">
        <v>43</v>
      </c>
      <c r="D677" s="8" t="s">
        <v>67</v>
      </c>
      <c r="E677" s="9">
        <v>3</v>
      </c>
      <c r="F677" s="8" t="s">
        <v>1391</v>
      </c>
      <c r="G677" s="8" t="s">
        <v>20</v>
      </c>
      <c r="H677" s="68">
        <v>1</v>
      </c>
      <c r="I677" s="10">
        <v>4.55</v>
      </c>
      <c r="J677" s="8" t="s">
        <v>18</v>
      </c>
      <c r="K677" s="35"/>
      <c r="L677" s="35"/>
      <c r="M677" s="35"/>
      <c r="N677" s="35"/>
      <c r="O677" s="31">
        <f t="shared" si="84"/>
        <v>-1</v>
      </c>
      <c r="P677" s="31">
        <f t="shared" si="85"/>
        <v>-1</v>
      </c>
      <c r="Q677" s="31">
        <f t="shared" si="86"/>
        <v>-1</v>
      </c>
      <c r="R677" s="39">
        <f t="shared" si="87"/>
        <v>-1</v>
      </c>
      <c r="S677" s="33">
        <f t="shared" si="89"/>
        <v>244.01</v>
      </c>
      <c r="T677" s="33">
        <f t="shared" si="89"/>
        <v>92.929999999999993</v>
      </c>
      <c r="U677" s="33">
        <f t="shared" si="89"/>
        <v>137.41999999999999</v>
      </c>
      <c r="V677" s="33">
        <f t="shared" si="89"/>
        <v>221.57000000000005</v>
      </c>
      <c r="W677" s="4" t="s">
        <v>1388</v>
      </c>
    </row>
    <row r="678" spans="1:23" s="4" customFormat="1" ht="15" customHeight="1" x14ac:dyDescent="0.25">
      <c r="A678" s="1"/>
      <c r="B678" s="16">
        <v>44392</v>
      </c>
      <c r="C678" s="8" t="s">
        <v>43</v>
      </c>
      <c r="D678" s="8" t="s">
        <v>67</v>
      </c>
      <c r="E678" s="9">
        <v>3</v>
      </c>
      <c r="F678" s="8" t="s">
        <v>1390</v>
      </c>
      <c r="G678" s="8" t="s">
        <v>20</v>
      </c>
      <c r="H678" s="68">
        <v>1</v>
      </c>
      <c r="I678" s="10">
        <v>6.99</v>
      </c>
      <c r="J678" s="8" t="s">
        <v>18</v>
      </c>
      <c r="K678" s="35"/>
      <c r="L678" s="35"/>
      <c r="M678" s="35"/>
      <c r="N678" s="35"/>
      <c r="O678" s="31">
        <f t="shared" si="84"/>
        <v>-1</v>
      </c>
      <c r="P678" s="31">
        <f t="shared" si="85"/>
        <v>-1</v>
      </c>
      <c r="Q678" s="31">
        <f t="shared" si="86"/>
        <v>-1</v>
      </c>
      <c r="R678" s="39">
        <f t="shared" si="87"/>
        <v>-1</v>
      </c>
      <c r="S678" s="33">
        <f t="shared" si="89"/>
        <v>243.01</v>
      </c>
      <c r="T678" s="33">
        <f t="shared" si="89"/>
        <v>91.929999999999993</v>
      </c>
      <c r="U678" s="33">
        <f t="shared" si="89"/>
        <v>136.41999999999999</v>
      </c>
      <c r="V678" s="33">
        <f t="shared" si="89"/>
        <v>220.57000000000005</v>
      </c>
      <c r="W678" s="4" t="s">
        <v>1388</v>
      </c>
    </row>
    <row r="679" spans="1:23" s="4" customFormat="1" ht="15" customHeight="1" x14ac:dyDescent="0.25">
      <c r="A679" s="1"/>
      <c r="B679" s="16">
        <v>44392</v>
      </c>
      <c r="C679" s="8" t="s">
        <v>43</v>
      </c>
      <c r="D679" s="8" t="s">
        <v>67</v>
      </c>
      <c r="E679" s="9">
        <v>3</v>
      </c>
      <c r="F679" s="8" t="s">
        <v>1389</v>
      </c>
      <c r="G679" s="8" t="s">
        <v>20</v>
      </c>
      <c r="H679" s="68">
        <v>1</v>
      </c>
      <c r="I679" s="10">
        <v>16</v>
      </c>
      <c r="J679" s="8" t="s">
        <v>18</v>
      </c>
      <c r="K679" s="35"/>
      <c r="L679" s="35"/>
      <c r="M679" s="35"/>
      <c r="N679" s="35"/>
      <c r="O679" s="31">
        <f t="shared" si="84"/>
        <v>-1</v>
      </c>
      <c r="P679" s="31">
        <f t="shared" si="85"/>
        <v>-1</v>
      </c>
      <c r="Q679" s="31">
        <f t="shared" si="86"/>
        <v>-1</v>
      </c>
      <c r="R679" s="39">
        <f t="shared" si="87"/>
        <v>-1</v>
      </c>
      <c r="S679" s="33">
        <f t="shared" si="89"/>
        <v>242.01</v>
      </c>
      <c r="T679" s="33">
        <f t="shared" si="89"/>
        <v>90.929999999999993</v>
      </c>
      <c r="U679" s="33">
        <f t="shared" si="89"/>
        <v>135.41999999999999</v>
      </c>
      <c r="V679" s="33">
        <f t="shared" si="89"/>
        <v>219.57000000000005</v>
      </c>
      <c r="W679" s="4" t="s">
        <v>1388</v>
      </c>
    </row>
    <row r="680" spans="1:23" s="4" customFormat="1" ht="15" customHeight="1" x14ac:dyDescent="0.25">
      <c r="A680" s="1"/>
      <c r="B680" s="16">
        <v>44392</v>
      </c>
      <c r="C680" s="8" t="s">
        <v>43</v>
      </c>
      <c r="D680" s="8" t="s">
        <v>67</v>
      </c>
      <c r="E680" s="9">
        <v>6</v>
      </c>
      <c r="F680" s="8" t="s">
        <v>1393</v>
      </c>
      <c r="G680" s="8" t="s">
        <v>20</v>
      </c>
      <c r="H680" s="68">
        <v>2</v>
      </c>
      <c r="I680" s="10">
        <v>2.27</v>
      </c>
      <c r="J680" s="8" t="s">
        <v>18</v>
      </c>
      <c r="K680" s="35"/>
      <c r="L680" s="35"/>
      <c r="M680" s="35"/>
      <c r="N680" s="35"/>
      <c r="O680" s="31">
        <f t="shared" si="84"/>
        <v>-2</v>
      </c>
      <c r="P680" s="31">
        <f t="shared" si="85"/>
        <v>-2</v>
      </c>
      <c r="Q680" s="31">
        <f t="shared" si="86"/>
        <v>-2</v>
      </c>
      <c r="R680" s="39">
        <f t="shared" si="87"/>
        <v>-2</v>
      </c>
      <c r="S680" s="33">
        <f t="shared" si="89"/>
        <v>240.01</v>
      </c>
      <c r="T680" s="33">
        <f t="shared" si="89"/>
        <v>88.929999999999993</v>
      </c>
      <c r="U680" s="33">
        <f t="shared" si="89"/>
        <v>133.41999999999999</v>
      </c>
      <c r="V680" s="33">
        <f t="shared" si="89"/>
        <v>217.57000000000005</v>
      </c>
      <c r="W680" s="4" t="s">
        <v>1392</v>
      </c>
    </row>
    <row r="681" spans="1:23" s="4" customFormat="1" ht="15" customHeight="1" x14ac:dyDescent="0.25">
      <c r="A681" s="1"/>
      <c r="B681" s="16">
        <v>44392</v>
      </c>
      <c r="C681" s="8" t="s">
        <v>43</v>
      </c>
      <c r="D681" s="8" t="s">
        <v>67</v>
      </c>
      <c r="E681" s="9">
        <v>6</v>
      </c>
      <c r="F681" s="8" t="s">
        <v>1394</v>
      </c>
      <c r="G681" s="8" t="s">
        <v>20</v>
      </c>
      <c r="H681" s="68">
        <v>1</v>
      </c>
      <c r="I681" s="10">
        <v>3.43</v>
      </c>
      <c r="J681" s="8" t="s">
        <v>6</v>
      </c>
      <c r="K681" s="35">
        <v>4.2</v>
      </c>
      <c r="L681" s="35">
        <v>4.5999999999999996</v>
      </c>
      <c r="M681" s="35">
        <v>4.5999999999999996</v>
      </c>
      <c r="N681" s="35">
        <v>5.5</v>
      </c>
      <c r="O681" s="31">
        <f t="shared" si="84"/>
        <v>3.2</v>
      </c>
      <c r="P681" s="31">
        <f t="shared" si="85"/>
        <v>3.5999999999999996</v>
      </c>
      <c r="Q681" s="31">
        <f t="shared" si="86"/>
        <v>3.5999999999999996</v>
      </c>
      <c r="R681" s="39">
        <f t="shared" si="87"/>
        <v>4.5</v>
      </c>
      <c r="S681" s="33">
        <f t="shared" ref="S681:V696" si="90">O681+S680</f>
        <v>243.20999999999998</v>
      </c>
      <c r="T681" s="33">
        <f t="shared" si="90"/>
        <v>92.529999999999987</v>
      </c>
      <c r="U681" s="33">
        <f t="shared" si="90"/>
        <v>137.01999999999998</v>
      </c>
      <c r="V681" s="33">
        <f t="shared" si="90"/>
        <v>222.07000000000005</v>
      </c>
      <c r="W681" s="4" t="s">
        <v>1392</v>
      </c>
    </row>
    <row r="682" spans="1:23" s="4" customFormat="1" ht="15" customHeight="1" x14ac:dyDescent="0.25">
      <c r="A682" s="1"/>
      <c r="B682" s="16">
        <v>44392</v>
      </c>
      <c r="C682" s="8" t="s">
        <v>43</v>
      </c>
      <c r="D682" s="8" t="s">
        <v>67</v>
      </c>
      <c r="E682" s="9">
        <v>8</v>
      </c>
      <c r="F682" s="8" t="s">
        <v>58</v>
      </c>
      <c r="G682" s="8" t="s">
        <v>20</v>
      </c>
      <c r="H682" s="68">
        <v>5</v>
      </c>
      <c r="I682" s="10">
        <v>1.75</v>
      </c>
      <c r="J682" s="8" t="s">
        <v>6</v>
      </c>
      <c r="K682" s="35">
        <v>2.2999999999999998</v>
      </c>
      <c r="L682" s="35">
        <v>1.9</v>
      </c>
      <c r="M682" s="35">
        <v>2</v>
      </c>
      <c r="N682" s="35">
        <v>1.86</v>
      </c>
      <c r="O682" s="31">
        <f t="shared" si="84"/>
        <v>6.5</v>
      </c>
      <c r="P682" s="31">
        <f t="shared" si="85"/>
        <v>4.5</v>
      </c>
      <c r="Q682" s="31">
        <f t="shared" si="86"/>
        <v>5</v>
      </c>
      <c r="R682" s="39">
        <f t="shared" si="87"/>
        <v>4.3000000000000007</v>
      </c>
      <c r="S682" s="33">
        <f t="shared" si="90"/>
        <v>249.70999999999998</v>
      </c>
      <c r="T682" s="33">
        <f t="shared" si="90"/>
        <v>97.029999999999987</v>
      </c>
      <c r="U682" s="33">
        <f t="shared" si="90"/>
        <v>142.01999999999998</v>
      </c>
      <c r="V682" s="33">
        <f t="shared" si="90"/>
        <v>226.37000000000006</v>
      </c>
      <c r="W682" s="4" t="s">
        <v>1395</v>
      </c>
    </row>
    <row r="683" spans="1:23" s="4" customFormat="1" ht="15" customHeight="1" x14ac:dyDescent="0.25">
      <c r="A683" s="1"/>
      <c r="B683" s="16">
        <v>44394</v>
      </c>
      <c r="C683" s="8" t="s">
        <v>15</v>
      </c>
      <c r="D683" s="8" t="s">
        <v>0</v>
      </c>
      <c r="E683" s="9">
        <v>4</v>
      </c>
      <c r="F683" s="8" t="s">
        <v>1397</v>
      </c>
      <c r="G683" s="8" t="s">
        <v>20</v>
      </c>
      <c r="H683" s="68">
        <v>2</v>
      </c>
      <c r="I683" s="10">
        <v>2.16</v>
      </c>
      <c r="J683" s="8" t="s">
        <v>5</v>
      </c>
      <c r="K683" s="35"/>
      <c r="L683" s="35"/>
      <c r="M683" s="35"/>
      <c r="N683" s="35"/>
      <c r="O683" s="31">
        <f t="shared" si="84"/>
        <v>-2</v>
      </c>
      <c r="P683" s="31">
        <f t="shared" si="85"/>
        <v>-2</v>
      </c>
      <c r="Q683" s="31">
        <f t="shared" si="86"/>
        <v>-2</v>
      </c>
      <c r="R683" s="39">
        <f t="shared" si="87"/>
        <v>-2</v>
      </c>
      <c r="S683" s="33">
        <f t="shared" si="90"/>
        <v>247.70999999999998</v>
      </c>
      <c r="T683" s="33">
        <f t="shared" si="90"/>
        <v>95.029999999999987</v>
      </c>
      <c r="U683" s="33">
        <f t="shared" si="90"/>
        <v>140.01999999999998</v>
      </c>
      <c r="V683" s="33">
        <f t="shared" si="90"/>
        <v>224.37000000000006</v>
      </c>
      <c r="W683" s="4" t="s">
        <v>1396</v>
      </c>
    </row>
    <row r="684" spans="1:23" s="4" customFormat="1" ht="15" customHeight="1" x14ac:dyDescent="0.25">
      <c r="A684" s="1"/>
      <c r="B684" s="16">
        <v>44394</v>
      </c>
      <c r="C684" s="8" t="s">
        <v>15</v>
      </c>
      <c r="D684" s="8" t="s">
        <v>0</v>
      </c>
      <c r="E684" s="9">
        <v>5</v>
      </c>
      <c r="F684" s="8" t="s">
        <v>1399</v>
      </c>
      <c r="G684" s="8" t="s">
        <v>20</v>
      </c>
      <c r="H684" s="68">
        <v>2</v>
      </c>
      <c r="I684" s="10">
        <v>3.32</v>
      </c>
      <c r="J684" s="8" t="s">
        <v>6</v>
      </c>
      <c r="K684" s="35">
        <v>3.7</v>
      </c>
      <c r="L684" s="35">
        <v>4.0999999999999996</v>
      </c>
      <c r="M684" s="35">
        <v>4.8</v>
      </c>
      <c r="N684" s="35">
        <v>4.26</v>
      </c>
      <c r="O684" s="31">
        <f t="shared" si="84"/>
        <v>5.4</v>
      </c>
      <c r="P684" s="31">
        <f t="shared" si="85"/>
        <v>6.1999999999999993</v>
      </c>
      <c r="Q684" s="31">
        <f t="shared" si="86"/>
        <v>7.6</v>
      </c>
      <c r="R684" s="39">
        <f t="shared" si="87"/>
        <v>6.52</v>
      </c>
      <c r="S684" s="33">
        <f t="shared" si="90"/>
        <v>253.10999999999999</v>
      </c>
      <c r="T684" s="33">
        <f t="shared" si="90"/>
        <v>101.22999999999999</v>
      </c>
      <c r="U684" s="33">
        <f t="shared" si="90"/>
        <v>147.61999999999998</v>
      </c>
      <c r="V684" s="33">
        <f t="shared" si="90"/>
        <v>230.89000000000007</v>
      </c>
      <c r="W684" s="4" t="s">
        <v>1398</v>
      </c>
    </row>
    <row r="685" spans="1:23" s="4" customFormat="1" ht="15" customHeight="1" x14ac:dyDescent="0.25">
      <c r="A685" s="1"/>
      <c r="B685" s="16">
        <v>44394</v>
      </c>
      <c r="C685" s="8" t="s">
        <v>15</v>
      </c>
      <c r="D685" s="8" t="s">
        <v>0</v>
      </c>
      <c r="E685" s="9">
        <v>7</v>
      </c>
      <c r="F685" s="8" t="s">
        <v>1401</v>
      </c>
      <c r="G685" s="8" t="s">
        <v>20</v>
      </c>
      <c r="H685" s="68">
        <v>3</v>
      </c>
      <c r="I685" s="10">
        <v>3.63</v>
      </c>
      <c r="J685" s="8" t="s">
        <v>5</v>
      </c>
      <c r="K685" s="35"/>
      <c r="L685" s="35"/>
      <c r="M685" s="35"/>
      <c r="N685" s="35"/>
      <c r="O685" s="31">
        <f t="shared" si="84"/>
        <v>-3</v>
      </c>
      <c r="P685" s="31">
        <f t="shared" si="85"/>
        <v>-3</v>
      </c>
      <c r="Q685" s="31">
        <f t="shared" si="86"/>
        <v>-3</v>
      </c>
      <c r="R685" s="39">
        <f t="shared" si="87"/>
        <v>-3</v>
      </c>
      <c r="S685" s="33">
        <f t="shared" si="90"/>
        <v>250.10999999999999</v>
      </c>
      <c r="T685" s="33">
        <f t="shared" si="90"/>
        <v>98.22999999999999</v>
      </c>
      <c r="U685" s="33">
        <f t="shared" si="90"/>
        <v>144.61999999999998</v>
      </c>
      <c r="V685" s="33">
        <f t="shared" si="90"/>
        <v>227.89000000000007</v>
      </c>
      <c r="W685" s="4" t="s">
        <v>1400</v>
      </c>
    </row>
    <row r="686" spans="1:23" s="4" customFormat="1" ht="15" customHeight="1" x14ac:dyDescent="0.25">
      <c r="A686" s="1"/>
      <c r="B686" s="16">
        <v>44394</v>
      </c>
      <c r="C686" s="8" t="s">
        <v>15</v>
      </c>
      <c r="D686" s="8" t="s">
        <v>0</v>
      </c>
      <c r="E686" s="9">
        <v>7</v>
      </c>
      <c r="F686" s="8" t="s">
        <v>1402</v>
      </c>
      <c r="G686" s="8" t="s">
        <v>20</v>
      </c>
      <c r="H686" s="68">
        <v>1</v>
      </c>
      <c r="I686" s="10">
        <v>5.9</v>
      </c>
      <c r="J686" s="8" t="s">
        <v>18</v>
      </c>
      <c r="K686" s="35"/>
      <c r="L686" s="35"/>
      <c r="M686" s="35"/>
      <c r="N686" s="35"/>
      <c r="O686" s="31">
        <f t="shared" si="84"/>
        <v>-1</v>
      </c>
      <c r="P686" s="31">
        <f t="shared" si="85"/>
        <v>-1</v>
      </c>
      <c r="Q686" s="31">
        <f t="shared" si="86"/>
        <v>-1</v>
      </c>
      <c r="R686" s="39">
        <f t="shared" si="87"/>
        <v>-1</v>
      </c>
      <c r="S686" s="33">
        <f t="shared" si="90"/>
        <v>249.10999999999999</v>
      </c>
      <c r="T686" s="33">
        <f t="shared" si="90"/>
        <v>97.22999999999999</v>
      </c>
      <c r="U686" s="33">
        <f t="shared" si="90"/>
        <v>143.61999999999998</v>
      </c>
      <c r="V686" s="33">
        <f t="shared" si="90"/>
        <v>226.89000000000007</v>
      </c>
      <c r="W686" s="4" t="s">
        <v>1400</v>
      </c>
    </row>
    <row r="687" spans="1:23" s="4" customFormat="1" ht="15" customHeight="1" x14ac:dyDescent="0.25">
      <c r="A687" s="1"/>
      <c r="B687" s="16">
        <v>44394</v>
      </c>
      <c r="C687" s="8" t="s">
        <v>15</v>
      </c>
      <c r="D687" s="8" t="s">
        <v>0</v>
      </c>
      <c r="E687" s="9">
        <v>7</v>
      </c>
      <c r="F687" s="8" t="s">
        <v>1403</v>
      </c>
      <c r="G687" s="8" t="s">
        <v>20</v>
      </c>
      <c r="H687" s="68">
        <v>1</v>
      </c>
      <c r="I687" s="10">
        <v>9.51</v>
      </c>
      <c r="J687" s="8" t="s">
        <v>23</v>
      </c>
      <c r="K687" s="35"/>
      <c r="L687" s="35"/>
      <c r="M687" s="35"/>
      <c r="N687" s="35"/>
      <c r="O687" s="31">
        <f t="shared" si="84"/>
        <v>-1</v>
      </c>
      <c r="P687" s="31">
        <f t="shared" si="85"/>
        <v>-1</v>
      </c>
      <c r="Q687" s="31">
        <f t="shared" si="86"/>
        <v>-1</v>
      </c>
      <c r="R687" s="39">
        <f t="shared" si="87"/>
        <v>-1</v>
      </c>
      <c r="S687" s="33">
        <f t="shared" si="90"/>
        <v>248.10999999999999</v>
      </c>
      <c r="T687" s="33">
        <f t="shared" si="90"/>
        <v>96.22999999999999</v>
      </c>
      <c r="U687" s="33">
        <f t="shared" si="90"/>
        <v>142.61999999999998</v>
      </c>
      <c r="V687" s="33">
        <f t="shared" si="90"/>
        <v>225.89000000000007</v>
      </c>
      <c r="W687" s="4" t="s">
        <v>1400</v>
      </c>
    </row>
    <row r="688" spans="1:23" s="4" customFormat="1" ht="15" customHeight="1" x14ac:dyDescent="0.25">
      <c r="A688" s="1"/>
      <c r="B688" s="16">
        <v>44394</v>
      </c>
      <c r="C688" s="8" t="s">
        <v>15</v>
      </c>
      <c r="D688" s="8" t="s">
        <v>27</v>
      </c>
      <c r="E688" s="9">
        <v>6</v>
      </c>
      <c r="F688" s="8" t="s">
        <v>1405</v>
      </c>
      <c r="G688" s="8" t="s">
        <v>20</v>
      </c>
      <c r="H688" s="68">
        <v>3</v>
      </c>
      <c r="I688" s="10">
        <v>2.85</v>
      </c>
      <c r="J688" s="8" t="s">
        <v>6</v>
      </c>
      <c r="K688" s="35">
        <v>4.2</v>
      </c>
      <c r="L688" s="35">
        <v>3.9</v>
      </c>
      <c r="M688" s="35">
        <v>3.8</v>
      </c>
      <c r="N688" s="35">
        <v>4.05</v>
      </c>
      <c r="O688" s="31">
        <f t="shared" si="84"/>
        <v>9.6000000000000014</v>
      </c>
      <c r="P688" s="31">
        <f t="shared" si="85"/>
        <v>8.6999999999999993</v>
      </c>
      <c r="Q688" s="31">
        <f t="shared" si="86"/>
        <v>8.3999999999999986</v>
      </c>
      <c r="R688" s="39">
        <f t="shared" si="87"/>
        <v>9.1499999999999986</v>
      </c>
      <c r="S688" s="33">
        <f t="shared" si="90"/>
        <v>257.70999999999998</v>
      </c>
      <c r="T688" s="33">
        <f t="shared" si="90"/>
        <v>104.92999999999999</v>
      </c>
      <c r="U688" s="33">
        <f t="shared" si="90"/>
        <v>151.01999999999998</v>
      </c>
      <c r="V688" s="33">
        <f t="shared" si="90"/>
        <v>235.04000000000008</v>
      </c>
      <c r="W688" s="4" t="s">
        <v>1404</v>
      </c>
    </row>
    <row r="689" spans="1:23" s="4" customFormat="1" ht="15" customHeight="1" x14ac:dyDescent="0.25">
      <c r="A689" s="1"/>
      <c r="B689" s="16">
        <v>44394</v>
      </c>
      <c r="C689" s="8" t="s">
        <v>15</v>
      </c>
      <c r="D689" s="8" t="s">
        <v>27</v>
      </c>
      <c r="E689" s="9">
        <v>6</v>
      </c>
      <c r="F689" s="8" t="s">
        <v>1406</v>
      </c>
      <c r="G689" s="8" t="s">
        <v>20</v>
      </c>
      <c r="H689" s="68">
        <v>1</v>
      </c>
      <c r="I689" s="10">
        <v>5.19</v>
      </c>
      <c r="J689" s="8" t="s">
        <v>23</v>
      </c>
      <c r="K689" s="35"/>
      <c r="L689" s="35"/>
      <c r="M689" s="35"/>
      <c r="N689" s="35"/>
      <c r="O689" s="31">
        <f t="shared" si="84"/>
        <v>-1</v>
      </c>
      <c r="P689" s="31">
        <f t="shared" si="85"/>
        <v>-1</v>
      </c>
      <c r="Q689" s="31">
        <f t="shared" si="86"/>
        <v>-1</v>
      </c>
      <c r="R689" s="39">
        <f t="shared" si="87"/>
        <v>-1</v>
      </c>
      <c r="S689" s="33">
        <f t="shared" si="90"/>
        <v>256.70999999999998</v>
      </c>
      <c r="T689" s="33">
        <f t="shared" si="90"/>
        <v>103.92999999999999</v>
      </c>
      <c r="U689" s="33">
        <f t="shared" si="90"/>
        <v>150.01999999999998</v>
      </c>
      <c r="V689" s="33">
        <f t="shared" si="90"/>
        <v>234.04000000000008</v>
      </c>
      <c r="W689" s="4" t="s">
        <v>1404</v>
      </c>
    </row>
    <row r="690" spans="1:23" s="4" customFormat="1" ht="15" customHeight="1" x14ac:dyDescent="0.25">
      <c r="A690" s="1"/>
      <c r="B690" s="16">
        <v>44394</v>
      </c>
      <c r="C690" s="8" t="s">
        <v>15</v>
      </c>
      <c r="D690" s="8" t="s">
        <v>27</v>
      </c>
      <c r="E690" s="9">
        <v>7</v>
      </c>
      <c r="F690" s="8" t="s">
        <v>188</v>
      </c>
      <c r="G690" s="8" t="s">
        <v>20</v>
      </c>
      <c r="H690" s="68">
        <v>2</v>
      </c>
      <c r="I690" s="10">
        <v>4.46</v>
      </c>
      <c r="J690" s="8" t="s">
        <v>18</v>
      </c>
      <c r="K690" s="35"/>
      <c r="L690" s="35"/>
      <c r="M690" s="35"/>
      <c r="N690" s="35"/>
      <c r="O690" s="31">
        <f t="shared" si="84"/>
        <v>-2</v>
      </c>
      <c r="P690" s="31">
        <f t="shared" si="85"/>
        <v>-2</v>
      </c>
      <c r="Q690" s="31">
        <f t="shared" si="86"/>
        <v>-2</v>
      </c>
      <c r="R690" s="39">
        <f t="shared" si="87"/>
        <v>-2</v>
      </c>
      <c r="S690" s="33">
        <f t="shared" si="90"/>
        <v>254.70999999999998</v>
      </c>
      <c r="T690" s="33">
        <f t="shared" si="90"/>
        <v>101.92999999999999</v>
      </c>
      <c r="U690" s="33">
        <f t="shared" si="90"/>
        <v>148.01999999999998</v>
      </c>
      <c r="V690" s="33">
        <f t="shared" si="90"/>
        <v>232.04000000000008</v>
      </c>
      <c r="W690" s="4" t="s">
        <v>1407</v>
      </c>
    </row>
    <row r="691" spans="1:23" s="4" customFormat="1" ht="15" customHeight="1" x14ac:dyDescent="0.25">
      <c r="A691" s="1"/>
      <c r="B691" s="16">
        <v>44394</v>
      </c>
      <c r="C691" s="8" t="s">
        <v>15</v>
      </c>
      <c r="D691" s="8" t="s">
        <v>27</v>
      </c>
      <c r="E691" s="9">
        <v>7</v>
      </c>
      <c r="F691" s="8" t="s">
        <v>1408</v>
      </c>
      <c r="G691" s="8" t="s">
        <v>20</v>
      </c>
      <c r="H691" s="68">
        <v>1</v>
      </c>
      <c r="I691" s="10">
        <v>7.57</v>
      </c>
      <c r="J691" s="8" t="s">
        <v>18</v>
      </c>
      <c r="K691" s="35"/>
      <c r="L691" s="35"/>
      <c r="M691" s="35"/>
      <c r="N691" s="35"/>
      <c r="O691" s="31">
        <f t="shared" si="84"/>
        <v>-1</v>
      </c>
      <c r="P691" s="31">
        <f t="shared" si="85"/>
        <v>-1</v>
      </c>
      <c r="Q691" s="31">
        <f t="shared" si="86"/>
        <v>-1</v>
      </c>
      <c r="R691" s="39">
        <f t="shared" si="87"/>
        <v>-1</v>
      </c>
      <c r="S691" s="33">
        <f t="shared" si="90"/>
        <v>253.70999999999998</v>
      </c>
      <c r="T691" s="33">
        <f t="shared" si="90"/>
        <v>100.92999999999999</v>
      </c>
      <c r="U691" s="33">
        <f t="shared" si="90"/>
        <v>147.01999999999998</v>
      </c>
      <c r="V691" s="33">
        <f t="shared" si="90"/>
        <v>231.04000000000008</v>
      </c>
      <c r="W691" s="4" t="s">
        <v>1407</v>
      </c>
    </row>
    <row r="692" spans="1:23" s="4" customFormat="1" ht="15" customHeight="1" x14ac:dyDescent="0.25">
      <c r="A692" s="1"/>
      <c r="B692" s="16">
        <v>44395</v>
      </c>
      <c r="C692" s="8" t="s">
        <v>24</v>
      </c>
      <c r="D692" s="8" t="s">
        <v>25</v>
      </c>
      <c r="E692" s="9">
        <v>5</v>
      </c>
      <c r="F692" s="8" t="s">
        <v>1269</v>
      </c>
      <c r="G692" s="8" t="s">
        <v>20</v>
      </c>
      <c r="H692" s="68">
        <v>2</v>
      </c>
      <c r="I692" s="10">
        <v>2.7</v>
      </c>
      <c r="J692" s="8" t="s">
        <v>5</v>
      </c>
      <c r="K692" s="35"/>
      <c r="L692" s="35"/>
      <c r="M692" s="35"/>
      <c r="N692" s="35"/>
      <c r="O692" s="31">
        <f t="shared" si="84"/>
        <v>-2</v>
      </c>
      <c r="P692" s="31">
        <f t="shared" si="85"/>
        <v>-2</v>
      </c>
      <c r="Q692" s="31">
        <f t="shared" si="86"/>
        <v>-2</v>
      </c>
      <c r="R692" s="39">
        <f t="shared" si="87"/>
        <v>-2</v>
      </c>
      <c r="S692" s="33">
        <f t="shared" si="90"/>
        <v>251.70999999999998</v>
      </c>
      <c r="T692" s="33">
        <f t="shared" si="90"/>
        <v>98.929999999999993</v>
      </c>
      <c r="U692" s="33">
        <f t="shared" si="90"/>
        <v>145.01999999999998</v>
      </c>
      <c r="V692" s="33">
        <f t="shared" si="90"/>
        <v>229.04000000000008</v>
      </c>
      <c r="W692" s="4" t="s">
        <v>1420</v>
      </c>
    </row>
    <row r="693" spans="1:23" s="4" customFormat="1" ht="15" customHeight="1" x14ac:dyDescent="0.25">
      <c r="A693" s="1"/>
      <c r="B693" s="16">
        <v>44395</v>
      </c>
      <c r="C693" s="8" t="s">
        <v>24</v>
      </c>
      <c r="D693" s="8" t="s">
        <v>25</v>
      </c>
      <c r="E693" s="9">
        <v>6</v>
      </c>
      <c r="F693" s="8" t="s">
        <v>1422</v>
      </c>
      <c r="G693" s="8" t="s">
        <v>20</v>
      </c>
      <c r="H693" s="68">
        <v>4</v>
      </c>
      <c r="I693" s="10">
        <v>2.08</v>
      </c>
      <c r="J693" s="8" t="s">
        <v>6</v>
      </c>
      <c r="K693" s="35">
        <v>2.6</v>
      </c>
      <c r="L693" s="35">
        <v>2.6</v>
      </c>
      <c r="M693" s="35">
        <v>2.6</v>
      </c>
      <c r="N693" s="35">
        <v>2.6</v>
      </c>
      <c r="O693" s="31">
        <f t="shared" si="84"/>
        <v>6.4</v>
      </c>
      <c r="P693" s="31">
        <f t="shared" si="85"/>
        <v>6.4</v>
      </c>
      <c r="Q693" s="31">
        <f t="shared" si="86"/>
        <v>6.4</v>
      </c>
      <c r="R693" s="39">
        <f t="shared" si="87"/>
        <v>6.4</v>
      </c>
      <c r="S693" s="33">
        <f t="shared" si="90"/>
        <v>258.10999999999996</v>
      </c>
      <c r="T693" s="33">
        <f t="shared" si="90"/>
        <v>105.33</v>
      </c>
      <c r="U693" s="33">
        <f t="shared" si="90"/>
        <v>151.41999999999999</v>
      </c>
      <c r="V693" s="33">
        <f t="shared" si="90"/>
        <v>235.44000000000008</v>
      </c>
      <c r="W693" s="4" t="s">
        <v>1421</v>
      </c>
    </row>
    <row r="694" spans="1:23" s="4" customFormat="1" ht="15" customHeight="1" x14ac:dyDescent="0.25">
      <c r="A694" s="1"/>
      <c r="B694" s="16">
        <v>44395</v>
      </c>
      <c r="C694" s="8" t="s">
        <v>24</v>
      </c>
      <c r="D694" s="8" t="s">
        <v>25</v>
      </c>
      <c r="E694" s="9">
        <v>7</v>
      </c>
      <c r="F694" s="8" t="s">
        <v>1424</v>
      </c>
      <c r="G694" s="8" t="s">
        <v>20</v>
      </c>
      <c r="H694" s="68">
        <v>2</v>
      </c>
      <c r="I694" s="10">
        <v>2.5299999999999998</v>
      </c>
      <c r="J694" s="8" t="s">
        <v>18</v>
      </c>
      <c r="K694" s="35"/>
      <c r="L694" s="35"/>
      <c r="M694" s="35"/>
      <c r="N694" s="35"/>
      <c r="O694" s="31">
        <f t="shared" si="84"/>
        <v>-2</v>
      </c>
      <c r="P694" s="31">
        <f t="shared" si="85"/>
        <v>-2</v>
      </c>
      <c r="Q694" s="31">
        <f t="shared" si="86"/>
        <v>-2</v>
      </c>
      <c r="R694" s="39">
        <f t="shared" si="87"/>
        <v>-2</v>
      </c>
      <c r="S694" s="33">
        <f t="shared" si="90"/>
        <v>256.10999999999996</v>
      </c>
      <c r="T694" s="33">
        <f t="shared" si="90"/>
        <v>103.33</v>
      </c>
      <c r="U694" s="33">
        <f t="shared" si="90"/>
        <v>149.41999999999999</v>
      </c>
      <c r="V694" s="33">
        <f t="shared" si="90"/>
        <v>233.44000000000008</v>
      </c>
      <c r="W694" s="4" t="s">
        <v>1423</v>
      </c>
    </row>
    <row r="695" spans="1:23" s="4" customFormat="1" ht="15" customHeight="1" x14ac:dyDescent="0.25">
      <c r="A695" s="1"/>
      <c r="B695" s="16">
        <v>44398</v>
      </c>
      <c r="C695" s="8" t="s">
        <v>17</v>
      </c>
      <c r="D695" s="8" t="s">
        <v>0</v>
      </c>
      <c r="E695" s="9">
        <v>1</v>
      </c>
      <c r="F695" s="8" t="s">
        <v>1426</v>
      </c>
      <c r="G695" s="8" t="s">
        <v>20</v>
      </c>
      <c r="H695" s="68">
        <v>1</v>
      </c>
      <c r="I695" s="10">
        <v>2.39</v>
      </c>
      <c r="J695" s="8" t="s">
        <v>18</v>
      </c>
      <c r="K695" s="35"/>
      <c r="L695" s="35"/>
      <c r="M695" s="35"/>
      <c r="N695" s="35"/>
      <c r="O695" s="31">
        <f t="shared" si="84"/>
        <v>-1</v>
      </c>
      <c r="P695" s="31">
        <f t="shared" si="85"/>
        <v>-1</v>
      </c>
      <c r="Q695" s="31">
        <f t="shared" si="86"/>
        <v>-1</v>
      </c>
      <c r="R695" s="39">
        <f t="shared" si="87"/>
        <v>-1</v>
      </c>
      <c r="S695" s="33">
        <f t="shared" si="90"/>
        <v>255.10999999999996</v>
      </c>
      <c r="T695" s="33">
        <f t="shared" si="90"/>
        <v>102.33</v>
      </c>
      <c r="U695" s="33">
        <f t="shared" si="90"/>
        <v>148.41999999999999</v>
      </c>
      <c r="V695" s="33">
        <f t="shared" si="90"/>
        <v>232.44000000000008</v>
      </c>
      <c r="W695" s="4" t="s">
        <v>1425</v>
      </c>
    </row>
    <row r="696" spans="1:23" s="4" customFormat="1" ht="15" customHeight="1" x14ac:dyDescent="0.25">
      <c r="A696" s="1"/>
      <c r="B696" s="16">
        <v>44398</v>
      </c>
      <c r="C696" s="8" t="s">
        <v>17</v>
      </c>
      <c r="D696" s="8" t="s">
        <v>0</v>
      </c>
      <c r="E696" s="9">
        <v>5</v>
      </c>
      <c r="F696" s="8" t="s">
        <v>1428</v>
      </c>
      <c r="G696" s="8" t="s">
        <v>21</v>
      </c>
      <c r="H696" s="68">
        <v>2</v>
      </c>
      <c r="I696" s="10">
        <v>6.7</v>
      </c>
      <c r="J696" s="8" t="s">
        <v>23</v>
      </c>
      <c r="K696" s="35">
        <v>2.75</v>
      </c>
      <c r="L696" s="35">
        <v>1.6</v>
      </c>
      <c r="M696" s="35"/>
      <c r="N696" s="35">
        <v>2.12</v>
      </c>
      <c r="O696" s="31">
        <f t="shared" si="84"/>
        <v>3.5</v>
      </c>
      <c r="P696" s="31">
        <f t="shared" si="85"/>
        <v>1.2000000000000002</v>
      </c>
      <c r="Q696" s="31">
        <f t="shared" si="86"/>
        <v>2.2400000000000002</v>
      </c>
      <c r="R696" s="39">
        <f t="shared" si="87"/>
        <v>2.2400000000000002</v>
      </c>
      <c r="S696" s="33">
        <f t="shared" si="90"/>
        <v>258.60999999999996</v>
      </c>
      <c r="T696" s="33">
        <f t="shared" si="90"/>
        <v>103.53</v>
      </c>
      <c r="U696" s="33">
        <f t="shared" si="90"/>
        <v>150.66</v>
      </c>
      <c r="V696" s="33">
        <f t="shared" si="90"/>
        <v>234.68000000000009</v>
      </c>
      <c r="W696" s="4" t="s">
        <v>1427</v>
      </c>
    </row>
    <row r="697" spans="1:23" s="4" customFormat="1" ht="15" customHeight="1" x14ac:dyDescent="0.25">
      <c r="A697" s="1"/>
      <c r="B697" s="16">
        <v>44400</v>
      </c>
      <c r="C697" s="8" t="s">
        <v>40</v>
      </c>
      <c r="D697" s="8" t="s">
        <v>67</v>
      </c>
      <c r="E697" s="9">
        <v>6</v>
      </c>
      <c r="F697" s="8" t="s">
        <v>1430</v>
      </c>
      <c r="G697" s="8" t="s">
        <v>20</v>
      </c>
      <c r="H697" s="68">
        <v>2</v>
      </c>
      <c r="I697" s="10">
        <v>2.5299999999999998</v>
      </c>
      <c r="J697" s="8" t="s">
        <v>23</v>
      </c>
      <c r="K697" s="35"/>
      <c r="L697" s="35"/>
      <c r="M697" s="35"/>
      <c r="N697" s="35"/>
      <c r="O697" s="31">
        <f t="shared" si="84"/>
        <v>-2</v>
      </c>
      <c r="P697" s="31">
        <f t="shared" si="85"/>
        <v>-2</v>
      </c>
      <c r="Q697" s="31">
        <f t="shared" si="86"/>
        <v>-2</v>
      </c>
      <c r="R697" s="39">
        <f t="shared" si="87"/>
        <v>-2</v>
      </c>
      <c r="S697" s="33">
        <f t="shared" ref="S697:V712" si="91">O697+S696</f>
        <v>256.60999999999996</v>
      </c>
      <c r="T697" s="33">
        <f t="shared" si="91"/>
        <v>101.53</v>
      </c>
      <c r="U697" s="33">
        <f t="shared" si="91"/>
        <v>148.66</v>
      </c>
      <c r="V697" s="33">
        <f t="shared" si="91"/>
        <v>232.68000000000009</v>
      </c>
      <c r="W697" s="4" t="s">
        <v>1429</v>
      </c>
    </row>
    <row r="698" spans="1:23" s="4" customFormat="1" ht="15" customHeight="1" x14ac:dyDescent="0.25">
      <c r="A698" s="1"/>
      <c r="B698" s="16">
        <v>44400</v>
      </c>
      <c r="C698" s="8" t="s">
        <v>40</v>
      </c>
      <c r="D698" s="8" t="s">
        <v>67</v>
      </c>
      <c r="E698" s="9">
        <v>6</v>
      </c>
      <c r="F698" s="8" t="s">
        <v>1431</v>
      </c>
      <c r="G698" s="8" t="s">
        <v>20</v>
      </c>
      <c r="H698" s="68">
        <v>1.5</v>
      </c>
      <c r="I698" s="10">
        <v>4.79</v>
      </c>
      <c r="J698" s="8" t="s">
        <v>6</v>
      </c>
      <c r="K698" s="35">
        <v>6.5</v>
      </c>
      <c r="L698" s="35">
        <v>7.3</v>
      </c>
      <c r="M698" s="35">
        <v>6.5</v>
      </c>
      <c r="N698" s="35">
        <v>7.04</v>
      </c>
      <c r="O698" s="31">
        <f t="shared" si="84"/>
        <v>8.25</v>
      </c>
      <c r="P698" s="31">
        <f t="shared" si="85"/>
        <v>9.4499999999999993</v>
      </c>
      <c r="Q698" s="31">
        <f t="shared" si="86"/>
        <v>8.25</v>
      </c>
      <c r="R698" s="39">
        <f t="shared" si="87"/>
        <v>9.06</v>
      </c>
      <c r="S698" s="33">
        <f t="shared" si="91"/>
        <v>264.85999999999996</v>
      </c>
      <c r="T698" s="33">
        <f t="shared" si="91"/>
        <v>110.98</v>
      </c>
      <c r="U698" s="33">
        <f t="shared" si="91"/>
        <v>156.91</v>
      </c>
      <c r="V698" s="33">
        <f t="shared" si="91"/>
        <v>241.74000000000009</v>
      </c>
      <c r="W698" s="4" t="s">
        <v>1429</v>
      </c>
    </row>
    <row r="699" spans="1:23" s="4" customFormat="1" ht="15" customHeight="1" x14ac:dyDescent="0.25">
      <c r="A699" s="1"/>
      <c r="B699" s="16">
        <v>44400</v>
      </c>
      <c r="C699" s="8" t="s">
        <v>40</v>
      </c>
      <c r="D699" s="8" t="s">
        <v>67</v>
      </c>
      <c r="E699" s="9">
        <v>7</v>
      </c>
      <c r="F699" s="8" t="s">
        <v>1433</v>
      </c>
      <c r="G699" s="8" t="s">
        <v>20</v>
      </c>
      <c r="H699" s="68">
        <v>1</v>
      </c>
      <c r="I699" s="10">
        <v>6.22</v>
      </c>
      <c r="J699" s="8" t="s">
        <v>6</v>
      </c>
      <c r="K699" s="35">
        <v>5</v>
      </c>
      <c r="L699" s="35">
        <v>4.5999999999999996</v>
      </c>
      <c r="M699" s="35">
        <v>4.4000000000000004</v>
      </c>
      <c r="N699" s="35">
        <v>4.4400000000000004</v>
      </c>
      <c r="O699" s="31">
        <f t="shared" si="84"/>
        <v>4</v>
      </c>
      <c r="P699" s="31">
        <f t="shared" si="85"/>
        <v>3.5999999999999996</v>
      </c>
      <c r="Q699" s="31">
        <f t="shared" si="86"/>
        <v>3.4000000000000004</v>
      </c>
      <c r="R699" s="39">
        <f t="shared" si="87"/>
        <v>3.4400000000000004</v>
      </c>
      <c r="S699" s="33">
        <f t="shared" si="91"/>
        <v>268.85999999999996</v>
      </c>
      <c r="T699" s="33">
        <f t="shared" si="91"/>
        <v>114.58</v>
      </c>
      <c r="U699" s="33">
        <f t="shared" si="91"/>
        <v>160.31</v>
      </c>
      <c r="V699" s="33">
        <f t="shared" si="91"/>
        <v>245.18000000000009</v>
      </c>
      <c r="W699" s="4" t="s">
        <v>1432</v>
      </c>
    </row>
    <row r="700" spans="1:23" s="4" customFormat="1" ht="15" customHeight="1" x14ac:dyDescent="0.25">
      <c r="A700" s="1"/>
      <c r="B700" s="16">
        <v>44401</v>
      </c>
      <c r="C700" s="8" t="s">
        <v>15</v>
      </c>
      <c r="D700" s="8" t="s">
        <v>39</v>
      </c>
      <c r="E700" s="9">
        <v>3</v>
      </c>
      <c r="F700" s="8" t="s">
        <v>1453</v>
      </c>
      <c r="G700" s="8" t="s">
        <v>20</v>
      </c>
      <c r="H700" s="68">
        <v>4</v>
      </c>
      <c r="I700" s="10">
        <v>2.44</v>
      </c>
      <c r="J700" s="8" t="s">
        <v>5</v>
      </c>
      <c r="K700" s="35"/>
      <c r="L700" s="35"/>
      <c r="M700" s="35"/>
      <c r="N700" s="35"/>
      <c r="O700" s="31">
        <f t="shared" si="84"/>
        <v>-4</v>
      </c>
      <c r="P700" s="31">
        <f t="shared" si="85"/>
        <v>-4</v>
      </c>
      <c r="Q700" s="31">
        <f t="shared" si="86"/>
        <v>-4</v>
      </c>
      <c r="R700" s="39">
        <f t="shared" si="87"/>
        <v>-4</v>
      </c>
      <c r="S700" s="33">
        <f t="shared" si="91"/>
        <v>264.85999999999996</v>
      </c>
      <c r="T700" s="33">
        <f t="shared" si="91"/>
        <v>110.58</v>
      </c>
      <c r="U700" s="33">
        <f t="shared" si="91"/>
        <v>156.31</v>
      </c>
      <c r="V700" s="33">
        <f t="shared" si="91"/>
        <v>241.18000000000009</v>
      </c>
      <c r="W700" s="4" t="s">
        <v>1452</v>
      </c>
    </row>
    <row r="701" spans="1:23" s="4" customFormat="1" ht="15" customHeight="1" x14ac:dyDescent="0.25">
      <c r="A701" s="1"/>
      <c r="B701" s="16">
        <v>44401</v>
      </c>
      <c r="C701" s="8" t="s">
        <v>15</v>
      </c>
      <c r="D701" s="8" t="s">
        <v>39</v>
      </c>
      <c r="E701" s="9">
        <v>3</v>
      </c>
      <c r="F701" s="8" t="s">
        <v>1323</v>
      </c>
      <c r="G701" s="8" t="s">
        <v>20</v>
      </c>
      <c r="H701" s="68">
        <v>1</v>
      </c>
      <c r="I701" s="10">
        <v>6.7</v>
      </c>
      <c r="J701" s="8" t="s">
        <v>18</v>
      </c>
      <c r="K701" s="35"/>
      <c r="L701" s="35"/>
      <c r="M701" s="35"/>
      <c r="N701" s="35"/>
      <c r="O701" s="31">
        <f t="shared" si="84"/>
        <v>-1</v>
      </c>
      <c r="P701" s="31">
        <f t="shared" si="85"/>
        <v>-1</v>
      </c>
      <c r="Q701" s="31">
        <f t="shared" si="86"/>
        <v>-1</v>
      </c>
      <c r="R701" s="39">
        <f t="shared" si="87"/>
        <v>-1</v>
      </c>
      <c r="S701" s="33">
        <f t="shared" si="91"/>
        <v>263.85999999999996</v>
      </c>
      <c r="T701" s="33">
        <f t="shared" si="91"/>
        <v>109.58</v>
      </c>
      <c r="U701" s="33">
        <f t="shared" si="91"/>
        <v>155.31</v>
      </c>
      <c r="V701" s="33">
        <f t="shared" si="91"/>
        <v>240.18000000000009</v>
      </c>
      <c r="W701" s="4" t="s">
        <v>1452</v>
      </c>
    </row>
    <row r="702" spans="1:23" s="4" customFormat="1" ht="15" customHeight="1" x14ac:dyDescent="0.25">
      <c r="A702" s="1"/>
      <c r="B702" s="16">
        <v>44401</v>
      </c>
      <c r="C702" s="8" t="s">
        <v>15</v>
      </c>
      <c r="D702" s="8" t="s">
        <v>39</v>
      </c>
      <c r="E702" s="9">
        <v>6</v>
      </c>
      <c r="F702" s="8" t="s">
        <v>1455</v>
      </c>
      <c r="G702" s="8" t="s">
        <v>20</v>
      </c>
      <c r="H702" s="68">
        <v>1</v>
      </c>
      <c r="I702" s="10">
        <v>4.13</v>
      </c>
      <c r="J702" s="8" t="s">
        <v>6</v>
      </c>
      <c r="K702" s="35">
        <v>5</v>
      </c>
      <c r="L702" s="35">
        <v>6.1</v>
      </c>
      <c r="M702" s="35">
        <v>6.1</v>
      </c>
      <c r="N702" s="35">
        <v>6.2</v>
      </c>
      <c r="O702" s="31">
        <f t="shared" si="84"/>
        <v>4</v>
      </c>
      <c r="P702" s="31">
        <f t="shared" si="85"/>
        <v>5.0999999999999996</v>
      </c>
      <c r="Q702" s="31">
        <f t="shared" si="86"/>
        <v>5.0999999999999996</v>
      </c>
      <c r="R702" s="39">
        <f t="shared" si="87"/>
        <v>5.2</v>
      </c>
      <c r="S702" s="33">
        <f t="shared" si="91"/>
        <v>267.85999999999996</v>
      </c>
      <c r="T702" s="33">
        <f t="shared" si="91"/>
        <v>114.67999999999999</v>
      </c>
      <c r="U702" s="33">
        <f t="shared" si="91"/>
        <v>160.41</v>
      </c>
      <c r="V702" s="33">
        <f t="shared" si="91"/>
        <v>245.38000000000008</v>
      </c>
      <c r="W702" s="4" t="s">
        <v>1454</v>
      </c>
    </row>
    <row r="703" spans="1:23" s="4" customFormat="1" ht="15" customHeight="1" x14ac:dyDescent="0.25">
      <c r="A703" s="1"/>
      <c r="B703" s="16">
        <v>44401</v>
      </c>
      <c r="C703" s="8" t="s">
        <v>15</v>
      </c>
      <c r="D703" s="8" t="s">
        <v>39</v>
      </c>
      <c r="E703" s="9">
        <v>6</v>
      </c>
      <c r="F703" s="8" t="s">
        <v>1456</v>
      </c>
      <c r="G703" s="8" t="s">
        <v>20</v>
      </c>
      <c r="H703" s="68">
        <v>1</v>
      </c>
      <c r="I703" s="10">
        <v>5.82</v>
      </c>
      <c r="J703" s="8" t="s">
        <v>18</v>
      </c>
      <c r="K703" s="35"/>
      <c r="L703" s="35"/>
      <c r="M703" s="35"/>
      <c r="N703" s="35"/>
      <c r="O703" s="31">
        <f t="shared" si="84"/>
        <v>-1</v>
      </c>
      <c r="P703" s="31">
        <f t="shared" si="85"/>
        <v>-1</v>
      </c>
      <c r="Q703" s="31">
        <f t="shared" si="86"/>
        <v>-1</v>
      </c>
      <c r="R703" s="39">
        <f t="shared" si="87"/>
        <v>-1</v>
      </c>
      <c r="S703" s="33">
        <f t="shared" si="91"/>
        <v>266.85999999999996</v>
      </c>
      <c r="T703" s="33">
        <f t="shared" si="91"/>
        <v>113.67999999999999</v>
      </c>
      <c r="U703" s="33">
        <f t="shared" si="91"/>
        <v>159.41</v>
      </c>
      <c r="V703" s="33">
        <f t="shared" si="91"/>
        <v>244.38000000000008</v>
      </c>
      <c r="W703" s="4" t="s">
        <v>1454</v>
      </c>
    </row>
    <row r="704" spans="1:23" s="4" customFormat="1" ht="15" customHeight="1" x14ac:dyDescent="0.25">
      <c r="A704" s="1"/>
      <c r="B704" s="16">
        <v>44401</v>
      </c>
      <c r="C704" s="8" t="s">
        <v>15</v>
      </c>
      <c r="D704" s="8" t="s">
        <v>39</v>
      </c>
      <c r="E704" s="9">
        <v>7</v>
      </c>
      <c r="F704" s="8" t="s">
        <v>324</v>
      </c>
      <c r="G704" s="8" t="s">
        <v>20</v>
      </c>
      <c r="H704" s="68">
        <v>1</v>
      </c>
      <c r="I704" s="10">
        <v>8.9499999999999993</v>
      </c>
      <c r="J704" s="8" t="s">
        <v>6</v>
      </c>
      <c r="K704" s="35">
        <v>14</v>
      </c>
      <c r="L704" s="35">
        <v>10.199999999999999</v>
      </c>
      <c r="M704" s="35">
        <v>10.199999999999999</v>
      </c>
      <c r="N704" s="35">
        <v>11</v>
      </c>
      <c r="O704" s="31">
        <f t="shared" si="84"/>
        <v>13</v>
      </c>
      <c r="P704" s="31">
        <f t="shared" si="85"/>
        <v>9.1999999999999993</v>
      </c>
      <c r="Q704" s="31">
        <f t="shared" si="86"/>
        <v>9.1999999999999993</v>
      </c>
      <c r="R704" s="39">
        <f t="shared" si="87"/>
        <v>10</v>
      </c>
      <c r="S704" s="33">
        <f t="shared" si="91"/>
        <v>279.85999999999996</v>
      </c>
      <c r="T704" s="33">
        <f t="shared" si="91"/>
        <v>122.88</v>
      </c>
      <c r="U704" s="33">
        <f t="shared" si="91"/>
        <v>168.60999999999999</v>
      </c>
      <c r="V704" s="33">
        <f t="shared" si="91"/>
        <v>254.38000000000008</v>
      </c>
      <c r="W704" s="4" t="s">
        <v>1457</v>
      </c>
    </row>
    <row r="705" spans="1:23" s="4" customFormat="1" ht="15" customHeight="1" x14ac:dyDescent="0.25">
      <c r="A705" s="1"/>
      <c r="B705" s="16">
        <v>44401</v>
      </c>
      <c r="C705" s="8" t="s">
        <v>15</v>
      </c>
      <c r="D705" s="8" t="s">
        <v>39</v>
      </c>
      <c r="E705" s="9">
        <v>7</v>
      </c>
      <c r="F705" s="8" t="s">
        <v>324</v>
      </c>
      <c r="G705" s="8" t="s">
        <v>21</v>
      </c>
      <c r="H705" s="68">
        <v>1</v>
      </c>
      <c r="I705" s="10">
        <v>8.9499999999999993</v>
      </c>
      <c r="J705" s="8" t="s">
        <v>6</v>
      </c>
      <c r="K705" s="35">
        <v>3.75</v>
      </c>
      <c r="L705" s="35">
        <v>2.6</v>
      </c>
      <c r="M705" s="35"/>
      <c r="N705" s="35">
        <v>2.56</v>
      </c>
      <c r="O705" s="31">
        <f t="shared" si="84"/>
        <v>2.75</v>
      </c>
      <c r="P705" s="31">
        <f t="shared" si="85"/>
        <v>1.6</v>
      </c>
      <c r="Q705" s="31">
        <f t="shared" si="86"/>
        <v>1.56</v>
      </c>
      <c r="R705" s="39">
        <f t="shared" si="87"/>
        <v>1.56</v>
      </c>
      <c r="S705" s="33">
        <f t="shared" si="91"/>
        <v>282.60999999999996</v>
      </c>
      <c r="T705" s="33">
        <f t="shared" si="91"/>
        <v>124.47999999999999</v>
      </c>
      <c r="U705" s="33">
        <f t="shared" si="91"/>
        <v>170.17</v>
      </c>
      <c r="V705" s="33">
        <f t="shared" si="91"/>
        <v>255.94000000000008</v>
      </c>
      <c r="W705" s="4" t="s">
        <v>1457</v>
      </c>
    </row>
    <row r="706" spans="1:23" s="4" customFormat="1" ht="15" customHeight="1" x14ac:dyDescent="0.25">
      <c r="A706" s="1"/>
      <c r="B706" s="16">
        <v>44401</v>
      </c>
      <c r="C706" s="8" t="s">
        <v>15</v>
      </c>
      <c r="D706" s="8" t="s">
        <v>39</v>
      </c>
      <c r="E706" s="9">
        <v>8</v>
      </c>
      <c r="F706" s="8" t="s">
        <v>880</v>
      </c>
      <c r="G706" s="8" t="s">
        <v>20</v>
      </c>
      <c r="H706" s="68">
        <v>1</v>
      </c>
      <c r="I706" s="10">
        <v>2.94</v>
      </c>
      <c r="J706" s="8" t="s">
        <v>18</v>
      </c>
      <c r="K706" s="35"/>
      <c r="L706" s="35"/>
      <c r="M706" s="35"/>
      <c r="N706" s="35"/>
      <c r="O706" s="31">
        <f t="shared" si="84"/>
        <v>-1</v>
      </c>
      <c r="P706" s="31">
        <f t="shared" si="85"/>
        <v>-1</v>
      </c>
      <c r="Q706" s="31">
        <f t="shared" si="86"/>
        <v>-1</v>
      </c>
      <c r="R706" s="39">
        <f t="shared" si="87"/>
        <v>-1</v>
      </c>
      <c r="S706" s="33">
        <f t="shared" si="91"/>
        <v>281.60999999999996</v>
      </c>
      <c r="T706" s="33">
        <f t="shared" si="91"/>
        <v>123.47999999999999</v>
      </c>
      <c r="U706" s="33">
        <f t="shared" si="91"/>
        <v>169.17</v>
      </c>
      <c r="V706" s="33">
        <f t="shared" si="91"/>
        <v>254.94000000000008</v>
      </c>
      <c r="W706" s="4" t="s">
        <v>1458</v>
      </c>
    </row>
    <row r="707" spans="1:23" s="4" customFormat="1" ht="15" customHeight="1" x14ac:dyDescent="0.25">
      <c r="A707" s="1"/>
      <c r="B707" s="16">
        <v>44401</v>
      </c>
      <c r="C707" s="8" t="s">
        <v>15</v>
      </c>
      <c r="D707" s="8" t="s">
        <v>27</v>
      </c>
      <c r="E707" s="9">
        <v>2</v>
      </c>
      <c r="F707" s="8" t="s">
        <v>1460</v>
      </c>
      <c r="G707" s="8" t="s">
        <v>20</v>
      </c>
      <c r="H707" s="68">
        <v>2</v>
      </c>
      <c r="I707" s="10">
        <v>3.37</v>
      </c>
      <c r="J707" s="8" t="s">
        <v>5</v>
      </c>
      <c r="K707" s="35"/>
      <c r="L707" s="35"/>
      <c r="M707" s="35"/>
      <c r="N707" s="35"/>
      <c r="O707" s="31">
        <f t="shared" si="84"/>
        <v>-2</v>
      </c>
      <c r="P707" s="31">
        <f t="shared" si="85"/>
        <v>-2</v>
      </c>
      <c r="Q707" s="31">
        <f t="shared" si="86"/>
        <v>-2</v>
      </c>
      <c r="R707" s="39">
        <f t="shared" si="87"/>
        <v>-2</v>
      </c>
      <c r="S707" s="33">
        <f t="shared" si="91"/>
        <v>279.60999999999996</v>
      </c>
      <c r="T707" s="33">
        <f t="shared" si="91"/>
        <v>121.47999999999999</v>
      </c>
      <c r="U707" s="33">
        <f t="shared" si="91"/>
        <v>167.17</v>
      </c>
      <c r="V707" s="33">
        <f t="shared" si="91"/>
        <v>252.94000000000008</v>
      </c>
      <c r="W707" s="4" t="s">
        <v>1459</v>
      </c>
    </row>
    <row r="708" spans="1:23" s="4" customFormat="1" ht="15" customHeight="1" x14ac:dyDescent="0.25">
      <c r="A708" s="1"/>
      <c r="B708" s="16">
        <v>44401</v>
      </c>
      <c r="C708" s="8" t="s">
        <v>15</v>
      </c>
      <c r="D708" s="8" t="s">
        <v>27</v>
      </c>
      <c r="E708" s="9">
        <v>5</v>
      </c>
      <c r="F708" s="8" t="s">
        <v>1165</v>
      </c>
      <c r="G708" s="8" t="s">
        <v>20</v>
      </c>
      <c r="H708" s="68">
        <v>1</v>
      </c>
      <c r="I708" s="10">
        <v>4.45</v>
      </c>
      <c r="J708" s="8" t="s">
        <v>6</v>
      </c>
      <c r="K708" s="35">
        <v>6.5</v>
      </c>
      <c r="L708" s="35">
        <v>8</v>
      </c>
      <c r="M708" s="35">
        <v>6.5</v>
      </c>
      <c r="N708" s="35">
        <v>8.8000000000000007</v>
      </c>
      <c r="O708" s="31">
        <f t="shared" si="84"/>
        <v>5.5</v>
      </c>
      <c r="P708" s="31">
        <f t="shared" si="85"/>
        <v>7</v>
      </c>
      <c r="Q708" s="31">
        <f t="shared" si="86"/>
        <v>5.5</v>
      </c>
      <c r="R708" s="39">
        <f t="shared" si="87"/>
        <v>7.8000000000000007</v>
      </c>
      <c r="S708" s="33">
        <f t="shared" si="91"/>
        <v>285.10999999999996</v>
      </c>
      <c r="T708" s="33">
        <f t="shared" si="91"/>
        <v>128.47999999999999</v>
      </c>
      <c r="U708" s="33">
        <f t="shared" si="91"/>
        <v>172.67</v>
      </c>
      <c r="V708" s="33">
        <f t="shared" si="91"/>
        <v>260.74000000000007</v>
      </c>
      <c r="W708" s="4" t="s">
        <v>1461</v>
      </c>
    </row>
    <row r="709" spans="1:23" s="4" customFormat="1" ht="15" customHeight="1" x14ac:dyDescent="0.25">
      <c r="A709" s="1"/>
      <c r="B709" s="16">
        <v>44401</v>
      </c>
      <c r="C709" s="8" t="s">
        <v>15</v>
      </c>
      <c r="D709" s="8" t="s">
        <v>27</v>
      </c>
      <c r="E709" s="9">
        <v>6</v>
      </c>
      <c r="F709" s="8" t="s">
        <v>1463</v>
      </c>
      <c r="G709" s="8" t="s">
        <v>20</v>
      </c>
      <c r="H709" s="68">
        <v>1</v>
      </c>
      <c r="I709" s="10">
        <v>5.05</v>
      </c>
      <c r="J709" s="8" t="s">
        <v>6</v>
      </c>
      <c r="K709" s="35">
        <v>4.5999999999999996</v>
      </c>
      <c r="L709" s="35">
        <v>5.2</v>
      </c>
      <c r="M709" s="35">
        <v>4.4000000000000004</v>
      </c>
      <c r="N709" s="35">
        <v>7.39</v>
      </c>
      <c r="O709" s="31">
        <f t="shared" si="84"/>
        <v>3.5999999999999996</v>
      </c>
      <c r="P709" s="31">
        <f t="shared" si="85"/>
        <v>4.2</v>
      </c>
      <c r="Q709" s="31">
        <f t="shared" si="86"/>
        <v>3.4000000000000004</v>
      </c>
      <c r="R709" s="39">
        <f t="shared" si="87"/>
        <v>6.39</v>
      </c>
      <c r="S709" s="33">
        <f t="shared" si="91"/>
        <v>288.70999999999998</v>
      </c>
      <c r="T709" s="33">
        <f t="shared" si="91"/>
        <v>132.67999999999998</v>
      </c>
      <c r="U709" s="33">
        <f t="shared" si="91"/>
        <v>176.07</v>
      </c>
      <c r="V709" s="33">
        <f t="shared" si="91"/>
        <v>267.13000000000005</v>
      </c>
      <c r="W709" s="4" t="s">
        <v>1462</v>
      </c>
    </row>
    <row r="710" spans="1:23" s="4" customFormat="1" ht="15" customHeight="1" x14ac:dyDescent="0.25">
      <c r="A710" s="1"/>
      <c r="B710" s="16">
        <v>44401</v>
      </c>
      <c r="C710" s="8" t="s">
        <v>15</v>
      </c>
      <c r="D710" s="8" t="s">
        <v>27</v>
      </c>
      <c r="E710" s="9">
        <v>8</v>
      </c>
      <c r="F710" s="8" t="s">
        <v>1465</v>
      </c>
      <c r="G710" s="8" t="s">
        <v>20</v>
      </c>
      <c r="H710" s="68">
        <v>1</v>
      </c>
      <c r="I710" s="10">
        <v>13</v>
      </c>
      <c r="J710" s="8" t="s">
        <v>5</v>
      </c>
      <c r="K710" s="35"/>
      <c r="L710" s="35"/>
      <c r="M710" s="35"/>
      <c r="N710" s="35"/>
      <c r="O710" s="31">
        <f t="shared" si="84"/>
        <v>-1</v>
      </c>
      <c r="P710" s="31">
        <f t="shared" si="85"/>
        <v>-1</v>
      </c>
      <c r="Q710" s="31">
        <f t="shared" si="86"/>
        <v>-1</v>
      </c>
      <c r="R710" s="39">
        <f t="shared" si="87"/>
        <v>-1</v>
      </c>
      <c r="S710" s="33">
        <f t="shared" si="91"/>
        <v>287.70999999999998</v>
      </c>
      <c r="T710" s="33">
        <f t="shared" si="91"/>
        <v>131.67999999999998</v>
      </c>
      <c r="U710" s="33">
        <f t="shared" si="91"/>
        <v>175.07</v>
      </c>
      <c r="V710" s="33">
        <f t="shared" si="91"/>
        <v>266.13000000000005</v>
      </c>
      <c r="W710" s="4" t="s">
        <v>1464</v>
      </c>
    </row>
    <row r="711" spans="1:23" s="4" customFormat="1" ht="15" customHeight="1" x14ac:dyDescent="0.25">
      <c r="A711" s="1"/>
      <c r="B711" s="16">
        <v>44402</v>
      </c>
      <c r="C711" s="8" t="s">
        <v>24</v>
      </c>
      <c r="D711" s="8" t="s">
        <v>25</v>
      </c>
      <c r="E711" s="9">
        <v>1</v>
      </c>
      <c r="F711" s="8" t="s">
        <v>1467</v>
      </c>
      <c r="G711" s="8" t="s">
        <v>20</v>
      </c>
      <c r="H711" s="68">
        <v>1</v>
      </c>
      <c r="I711" s="10">
        <v>2.8</v>
      </c>
      <c r="J711" s="8" t="s">
        <v>18</v>
      </c>
      <c r="K711" s="35"/>
      <c r="L711" s="35"/>
      <c r="M711" s="35"/>
      <c r="N711" s="35"/>
      <c r="O711" s="31">
        <f t="shared" si="84"/>
        <v>-1</v>
      </c>
      <c r="P711" s="31">
        <f t="shared" si="85"/>
        <v>-1</v>
      </c>
      <c r="Q711" s="31">
        <f t="shared" si="86"/>
        <v>-1</v>
      </c>
      <c r="R711" s="39">
        <f t="shared" si="87"/>
        <v>-1</v>
      </c>
      <c r="S711" s="33">
        <f t="shared" si="91"/>
        <v>286.70999999999998</v>
      </c>
      <c r="T711" s="33">
        <f t="shared" si="91"/>
        <v>130.67999999999998</v>
      </c>
      <c r="U711" s="33">
        <f t="shared" si="91"/>
        <v>174.07</v>
      </c>
      <c r="V711" s="33">
        <f t="shared" si="91"/>
        <v>265.13000000000005</v>
      </c>
      <c r="W711" s="4" t="s">
        <v>1466</v>
      </c>
    </row>
    <row r="712" spans="1:23" s="4" customFormat="1" ht="15" customHeight="1" x14ac:dyDescent="0.25">
      <c r="A712" s="1"/>
      <c r="B712" s="16">
        <v>44402</v>
      </c>
      <c r="C712" s="8" t="s">
        <v>24</v>
      </c>
      <c r="D712" s="8" t="s">
        <v>25</v>
      </c>
      <c r="E712" s="9">
        <v>4</v>
      </c>
      <c r="F712" s="8" t="s">
        <v>1469</v>
      </c>
      <c r="G712" s="8" t="s">
        <v>21</v>
      </c>
      <c r="H712" s="68">
        <v>1</v>
      </c>
      <c r="I712" s="10">
        <v>7.9</v>
      </c>
      <c r="J712" s="8" t="s">
        <v>18</v>
      </c>
      <c r="K712" s="35"/>
      <c r="L712" s="35"/>
      <c r="M712" s="35"/>
      <c r="N712" s="35"/>
      <c r="O712" s="31">
        <f t="shared" si="84"/>
        <v>-1</v>
      </c>
      <c r="P712" s="31">
        <f t="shared" si="85"/>
        <v>-1</v>
      </c>
      <c r="Q712" s="31">
        <f t="shared" si="86"/>
        <v>-1</v>
      </c>
      <c r="R712" s="39">
        <f t="shared" si="87"/>
        <v>-1</v>
      </c>
      <c r="S712" s="33">
        <f t="shared" si="91"/>
        <v>285.70999999999998</v>
      </c>
      <c r="T712" s="33">
        <f t="shared" si="91"/>
        <v>129.67999999999998</v>
      </c>
      <c r="U712" s="33">
        <f t="shared" si="91"/>
        <v>173.07</v>
      </c>
      <c r="V712" s="33">
        <f t="shared" si="91"/>
        <v>264.13000000000005</v>
      </c>
      <c r="W712" s="4" t="s">
        <v>1468</v>
      </c>
    </row>
    <row r="713" spans="1:23" s="4" customFormat="1" ht="15" customHeight="1" x14ac:dyDescent="0.25">
      <c r="A713" s="1"/>
      <c r="B713" s="16">
        <v>44402</v>
      </c>
      <c r="C713" s="8" t="s">
        <v>24</v>
      </c>
      <c r="D713" s="8" t="s">
        <v>25</v>
      </c>
      <c r="E713" s="9">
        <v>7</v>
      </c>
      <c r="F713" s="8" t="s">
        <v>1280</v>
      </c>
      <c r="G713" s="8" t="s">
        <v>20</v>
      </c>
      <c r="H713" s="68">
        <v>2</v>
      </c>
      <c r="I713" s="10">
        <v>3.97</v>
      </c>
      <c r="J713" s="8" t="s">
        <v>18</v>
      </c>
      <c r="K713" s="35"/>
      <c r="L713" s="35"/>
      <c r="M713" s="35"/>
      <c r="N713" s="35"/>
      <c r="O713" s="31">
        <f t="shared" ref="O713:O776" si="92">IF(J713&lt;&gt;0,(IF(G713="Win",IF(J713="1st",(K713*H713)-H713,IF(J713="Ref.",0,(-1*H713))),IF(OR(J713="1st",J713="2nd",J713="3rd"),(K713*H713)-H713,IF(J713="Ref.",0,(-1*H713))))),0)</f>
        <v>-2</v>
      </c>
      <c r="P713" s="31">
        <f t="shared" ref="P713:P776" si="93">IF(J713&lt;&gt;0,(IF(G713="Win",IF(J713="1st",(L713*H713)-H713,IF(J713="Ref.",0,(-1*H713))),IF(OR(J713="1st",J713="2nd",J713="3rd"),(L713*H713)-H713,IF(J713="Ref.",0,(-1*H713))))),0)</f>
        <v>-2</v>
      </c>
      <c r="Q713" s="31">
        <f t="shared" ref="Q713:Q776" si="94">IF(J713&lt;&gt;0,(IF(G713="Win",IF(J713="1st",(M713*H713)-H713,IF(J713="Ref.",0,(-1*H713))),IF(J713&lt;&gt;0,R713,0))),0)</f>
        <v>-2</v>
      </c>
      <c r="R713" s="39">
        <f t="shared" ref="R713:R776" si="95">IF(J713&lt;&gt;0,(IF(G713="Win",IF(J713="1st",(N713*H713)-H713,IF(J713="Ref.",0,(-1*H713))),IF(OR(J713="1st",J713="2nd",J713="3rd"),(N713*H713)-H713,IF(J713="Ref.",0,(-1*H713))))),0)</f>
        <v>-2</v>
      </c>
      <c r="S713" s="33">
        <f t="shared" ref="S713:V728" si="96">O713+S712</f>
        <v>283.70999999999998</v>
      </c>
      <c r="T713" s="33">
        <f t="shared" si="96"/>
        <v>127.67999999999998</v>
      </c>
      <c r="U713" s="33">
        <f t="shared" si="96"/>
        <v>171.07</v>
      </c>
      <c r="V713" s="33">
        <f t="shared" si="96"/>
        <v>262.13000000000005</v>
      </c>
      <c r="W713" s="4" t="s">
        <v>1470</v>
      </c>
    </row>
    <row r="714" spans="1:23" s="4" customFormat="1" ht="15" customHeight="1" x14ac:dyDescent="0.25">
      <c r="A714" s="1"/>
      <c r="B714" s="16">
        <v>44402</v>
      </c>
      <c r="C714" s="8" t="s">
        <v>24</v>
      </c>
      <c r="D714" s="8" t="s">
        <v>25</v>
      </c>
      <c r="E714" s="9">
        <v>7</v>
      </c>
      <c r="F714" s="8" t="s">
        <v>172</v>
      </c>
      <c r="G714" s="8" t="s">
        <v>20</v>
      </c>
      <c r="H714" s="68">
        <v>1</v>
      </c>
      <c r="I714" s="10">
        <v>5.83</v>
      </c>
      <c r="J714" s="8" t="s">
        <v>18</v>
      </c>
      <c r="K714" s="35"/>
      <c r="L714" s="35"/>
      <c r="M714" s="35"/>
      <c r="N714" s="35"/>
      <c r="O714" s="31">
        <f t="shared" si="92"/>
        <v>-1</v>
      </c>
      <c r="P714" s="31">
        <f t="shared" si="93"/>
        <v>-1</v>
      </c>
      <c r="Q714" s="31">
        <f t="shared" si="94"/>
        <v>-1</v>
      </c>
      <c r="R714" s="39">
        <f t="shared" si="95"/>
        <v>-1</v>
      </c>
      <c r="S714" s="33">
        <f t="shared" si="96"/>
        <v>282.70999999999998</v>
      </c>
      <c r="T714" s="33">
        <f t="shared" si="96"/>
        <v>126.67999999999998</v>
      </c>
      <c r="U714" s="33">
        <f t="shared" si="96"/>
        <v>170.07</v>
      </c>
      <c r="V714" s="33">
        <f t="shared" si="96"/>
        <v>261.13000000000005</v>
      </c>
      <c r="W714" s="4" t="s">
        <v>1470</v>
      </c>
    </row>
    <row r="715" spans="1:23" s="4" customFormat="1" ht="15" customHeight="1" x14ac:dyDescent="0.25">
      <c r="A715" s="1"/>
      <c r="B715" s="16">
        <v>44405</v>
      </c>
      <c r="C715" s="8" t="s">
        <v>17</v>
      </c>
      <c r="D715" s="8" t="s">
        <v>39</v>
      </c>
      <c r="E715" s="9">
        <v>1</v>
      </c>
      <c r="F715" s="8" t="s">
        <v>1472</v>
      </c>
      <c r="G715" s="8" t="s">
        <v>20</v>
      </c>
      <c r="H715" s="68">
        <v>2</v>
      </c>
      <c r="I715" s="10">
        <v>2.1800000000000002</v>
      </c>
      <c r="J715" s="8" t="s">
        <v>23</v>
      </c>
      <c r="K715" s="35"/>
      <c r="L715" s="35"/>
      <c r="M715" s="35"/>
      <c r="N715" s="35"/>
      <c r="O715" s="31">
        <f t="shared" si="92"/>
        <v>-2</v>
      </c>
      <c r="P715" s="31">
        <f t="shared" si="93"/>
        <v>-2</v>
      </c>
      <c r="Q715" s="31">
        <f t="shared" si="94"/>
        <v>-2</v>
      </c>
      <c r="R715" s="39">
        <f t="shared" si="95"/>
        <v>-2</v>
      </c>
      <c r="S715" s="33">
        <f t="shared" si="96"/>
        <v>280.70999999999998</v>
      </c>
      <c r="T715" s="33">
        <f t="shared" si="96"/>
        <v>124.67999999999998</v>
      </c>
      <c r="U715" s="33">
        <f t="shared" si="96"/>
        <v>168.07</v>
      </c>
      <c r="V715" s="33">
        <f t="shared" si="96"/>
        <v>259.13000000000005</v>
      </c>
      <c r="W715" s="4" t="s">
        <v>1471</v>
      </c>
    </row>
    <row r="716" spans="1:23" s="4" customFormat="1" ht="15" customHeight="1" x14ac:dyDescent="0.25">
      <c r="A716" s="1"/>
      <c r="B716" s="16">
        <v>44405</v>
      </c>
      <c r="C716" s="8" t="s">
        <v>17</v>
      </c>
      <c r="D716" s="8" t="s">
        <v>39</v>
      </c>
      <c r="E716" s="9">
        <v>3</v>
      </c>
      <c r="F716" s="8" t="s">
        <v>1474</v>
      </c>
      <c r="G716" s="8" t="s">
        <v>20</v>
      </c>
      <c r="H716" s="68">
        <v>1</v>
      </c>
      <c r="I716" s="10">
        <v>3.11</v>
      </c>
      <c r="J716" s="8" t="s">
        <v>6</v>
      </c>
      <c r="K716" s="35">
        <v>3.15</v>
      </c>
      <c r="L716" s="35">
        <v>2.5</v>
      </c>
      <c r="M716" s="35">
        <v>3.3</v>
      </c>
      <c r="N716" s="35">
        <v>2.83</v>
      </c>
      <c r="O716" s="31">
        <f t="shared" si="92"/>
        <v>2.15</v>
      </c>
      <c r="P716" s="31">
        <f t="shared" si="93"/>
        <v>1.5</v>
      </c>
      <c r="Q716" s="31">
        <f t="shared" si="94"/>
        <v>2.2999999999999998</v>
      </c>
      <c r="R716" s="39">
        <f t="shared" si="95"/>
        <v>1.83</v>
      </c>
      <c r="S716" s="33">
        <f t="shared" si="96"/>
        <v>282.85999999999996</v>
      </c>
      <c r="T716" s="33">
        <f t="shared" si="96"/>
        <v>126.17999999999998</v>
      </c>
      <c r="U716" s="33">
        <f t="shared" si="96"/>
        <v>170.37</v>
      </c>
      <c r="V716" s="33">
        <f t="shared" si="96"/>
        <v>260.96000000000004</v>
      </c>
      <c r="W716" s="4" t="s">
        <v>1473</v>
      </c>
    </row>
    <row r="717" spans="1:23" s="4" customFormat="1" ht="15" customHeight="1" x14ac:dyDescent="0.25">
      <c r="A717" s="1"/>
      <c r="B717" s="16">
        <v>44405</v>
      </c>
      <c r="C717" s="8" t="s">
        <v>17</v>
      </c>
      <c r="D717" s="8" t="s">
        <v>39</v>
      </c>
      <c r="E717" s="9">
        <v>7</v>
      </c>
      <c r="F717" s="8" t="s">
        <v>1476</v>
      </c>
      <c r="G717" s="8" t="s">
        <v>20</v>
      </c>
      <c r="H717" s="68">
        <v>1.5</v>
      </c>
      <c r="I717" s="10">
        <v>3.79</v>
      </c>
      <c r="J717" s="8" t="s">
        <v>6</v>
      </c>
      <c r="K717" s="35">
        <v>4.1500000000000004</v>
      </c>
      <c r="L717" s="35">
        <v>4.4000000000000004</v>
      </c>
      <c r="M717" s="35">
        <v>4.2</v>
      </c>
      <c r="N717" s="35">
        <v>4.55</v>
      </c>
      <c r="O717" s="31">
        <f t="shared" si="92"/>
        <v>4.7250000000000005</v>
      </c>
      <c r="P717" s="31">
        <f t="shared" si="93"/>
        <v>5.1000000000000005</v>
      </c>
      <c r="Q717" s="31">
        <f t="shared" si="94"/>
        <v>4.8000000000000007</v>
      </c>
      <c r="R717" s="39">
        <f t="shared" si="95"/>
        <v>5.3249999999999993</v>
      </c>
      <c r="S717" s="33">
        <f t="shared" si="96"/>
        <v>287.58499999999998</v>
      </c>
      <c r="T717" s="33">
        <f t="shared" si="96"/>
        <v>131.27999999999997</v>
      </c>
      <c r="U717" s="33">
        <f t="shared" si="96"/>
        <v>175.17000000000002</v>
      </c>
      <c r="V717" s="33">
        <f t="shared" si="96"/>
        <v>266.28500000000003</v>
      </c>
      <c r="W717" s="4" t="s">
        <v>1475</v>
      </c>
    </row>
    <row r="718" spans="1:23" s="4" customFormat="1" ht="15" customHeight="1" x14ac:dyDescent="0.25">
      <c r="A718" s="1"/>
      <c r="B718" s="16">
        <v>44405</v>
      </c>
      <c r="C718" s="8" t="s">
        <v>17</v>
      </c>
      <c r="D718" s="8" t="s">
        <v>39</v>
      </c>
      <c r="E718" s="9">
        <v>7</v>
      </c>
      <c r="F718" s="8" t="s">
        <v>1352</v>
      </c>
      <c r="G718" s="8" t="s">
        <v>20</v>
      </c>
      <c r="H718" s="68">
        <v>1.5</v>
      </c>
      <c r="I718" s="10">
        <v>4.37</v>
      </c>
      <c r="J718" s="8" t="s">
        <v>23</v>
      </c>
      <c r="K718" s="35"/>
      <c r="L718" s="35"/>
      <c r="M718" s="35"/>
      <c r="N718" s="35"/>
      <c r="O718" s="31">
        <f t="shared" si="92"/>
        <v>-1.5</v>
      </c>
      <c r="P718" s="31">
        <f t="shared" si="93"/>
        <v>-1.5</v>
      </c>
      <c r="Q718" s="31">
        <f t="shared" si="94"/>
        <v>-1.5</v>
      </c>
      <c r="R718" s="39">
        <f t="shared" si="95"/>
        <v>-1.5</v>
      </c>
      <c r="S718" s="33">
        <f t="shared" si="96"/>
        <v>286.08499999999998</v>
      </c>
      <c r="T718" s="33">
        <f t="shared" si="96"/>
        <v>129.77999999999997</v>
      </c>
      <c r="U718" s="33">
        <f t="shared" si="96"/>
        <v>173.67000000000002</v>
      </c>
      <c r="V718" s="33">
        <f t="shared" si="96"/>
        <v>264.78500000000003</v>
      </c>
      <c r="W718" s="4" t="s">
        <v>1475</v>
      </c>
    </row>
    <row r="719" spans="1:23" s="4" customFormat="1" ht="15" customHeight="1" x14ac:dyDescent="0.25">
      <c r="A719" s="1"/>
      <c r="B719" s="16">
        <v>44407</v>
      </c>
      <c r="C719" s="8" t="s">
        <v>40</v>
      </c>
      <c r="D719" s="8" t="s">
        <v>67</v>
      </c>
      <c r="E719" s="9">
        <v>2</v>
      </c>
      <c r="F719" s="8" t="s">
        <v>1504</v>
      </c>
      <c r="G719" s="8" t="s">
        <v>20</v>
      </c>
      <c r="H719" s="68">
        <v>2</v>
      </c>
      <c r="I719" s="10">
        <v>2.88</v>
      </c>
      <c r="J719" s="8" t="s">
        <v>6</v>
      </c>
      <c r="K719" s="35">
        <v>3</v>
      </c>
      <c r="L719" s="35">
        <v>2.5</v>
      </c>
      <c r="M719" s="35">
        <v>2.7</v>
      </c>
      <c r="N719" s="35">
        <v>2.56</v>
      </c>
      <c r="O719" s="31">
        <f t="shared" si="92"/>
        <v>4</v>
      </c>
      <c r="P719" s="31">
        <f t="shared" si="93"/>
        <v>3</v>
      </c>
      <c r="Q719" s="31">
        <f t="shared" si="94"/>
        <v>3.4000000000000004</v>
      </c>
      <c r="R719" s="39">
        <f t="shared" si="95"/>
        <v>3.12</v>
      </c>
      <c r="S719" s="33">
        <f t="shared" si="96"/>
        <v>290.08499999999998</v>
      </c>
      <c r="T719" s="33">
        <f t="shared" si="96"/>
        <v>132.77999999999997</v>
      </c>
      <c r="U719" s="33">
        <f t="shared" si="96"/>
        <v>177.07000000000002</v>
      </c>
      <c r="V719" s="33">
        <f t="shared" si="96"/>
        <v>267.90500000000003</v>
      </c>
      <c r="W719" s="4" t="s">
        <v>1503</v>
      </c>
    </row>
    <row r="720" spans="1:23" s="4" customFormat="1" ht="15" customHeight="1" x14ac:dyDescent="0.25">
      <c r="A720" s="1"/>
      <c r="B720" s="16">
        <v>44407</v>
      </c>
      <c r="C720" s="8" t="s">
        <v>40</v>
      </c>
      <c r="D720" s="8" t="s">
        <v>67</v>
      </c>
      <c r="E720" s="9">
        <v>6</v>
      </c>
      <c r="F720" s="8" t="s">
        <v>1506</v>
      </c>
      <c r="G720" s="8" t="s">
        <v>20</v>
      </c>
      <c r="H720" s="68">
        <v>2</v>
      </c>
      <c r="I720" s="10">
        <v>4.8</v>
      </c>
      <c r="J720" s="8" t="s">
        <v>23</v>
      </c>
      <c r="K720" s="35"/>
      <c r="L720" s="35"/>
      <c r="M720" s="35"/>
      <c r="N720" s="35"/>
      <c r="O720" s="31">
        <f t="shared" si="92"/>
        <v>-2</v>
      </c>
      <c r="P720" s="31">
        <f t="shared" si="93"/>
        <v>-2</v>
      </c>
      <c r="Q720" s="31">
        <f t="shared" si="94"/>
        <v>-2</v>
      </c>
      <c r="R720" s="39">
        <f t="shared" si="95"/>
        <v>-2</v>
      </c>
      <c r="S720" s="33">
        <f t="shared" si="96"/>
        <v>288.08499999999998</v>
      </c>
      <c r="T720" s="33">
        <f t="shared" si="96"/>
        <v>130.77999999999997</v>
      </c>
      <c r="U720" s="33">
        <f t="shared" si="96"/>
        <v>175.07000000000002</v>
      </c>
      <c r="V720" s="33">
        <f t="shared" si="96"/>
        <v>265.90500000000003</v>
      </c>
      <c r="W720" s="4" t="s">
        <v>1505</v>
      </c>
    </row>
    <row r="721" spans="1:23" s="4" customFormat="1" ht="15" customHeight="1" x14ac:dyDescent="0.25">
      <c r="A721" s="1"/>
      <c r="B721" s="16">
        <v>44407</v>
      </c>
      <c r="C721" s="8" t="s">
        <v>40</v>
      </c>
      <c r="D721" s="8" t="s">
        <v>67</v>
      </c>
      <c r="E721" s="9">
        <v>6</v>
      </c>
      <c r="F721" s="8" t="s">
        <v>1507</v>
      </c>
      <c r="G721" s="8" t="s">
        <v>20</v>
      </c>
      <c r="H721" s="68">
        <v>1</v>
      </c>
      <c r="I721" s="10">
        <v>4.6500000000000004</v>
      </c>
      <c r="J721" s="8" t="s">
        <v>5</v>
      </c>
      <c r="K721" s="35"/>
      <c r="L721" s="35"/>
      <c r="M721" s="35"/>
      <c r="N721" s="35"/>
      <c r="O721" s="31">
        <f t="shared" si="92"/>
        <v>-1</v>
      </c>
      <c r="P721" s="31">
        <f t="shared" si="93"/>
        <v>-1</v>
      </c>
      <c r="Q721" s="31">
        <f t="shared" si="94"/>
        <v>-1</v>
      </c>
      <c r="R721" s="39">
        <f t="shared" si="95"/>
        <v>-1</v>
      </c>
      <c r="S721" s="33">
        <f t="shared" si="96"/>
        <v>287.08499999999998</v>
      </c>
      <c r="T721" s="33">
        <f t="shared" si="96"/>
        <v>129.77999999999997</v>
      </c>
      <c r="U721" s="33">
        <f t="shared" si="96"/>
        <v>174.07000000000002</v>
      </c>
      <c r="V721" s="33">
        <f t="shared" si="96"/>
        <v>264.90500000000003</v>
      </c>
      <c r="W721" s="4" t="s">
        <v>1505</v>
      </c>
    </row>
    <row r="722" spans="1:23" s="4" customFormat="1" ht="15" customHeight="1" x14ac:dyDescent="0.25">
      <c r="A722" s="1"/>
      <c r="B722" s="16">
        <v>44407</v>
      </c>
      <c r="C722" s="8" t="s">
        <v>40</v>
      </c>
      <c r="D722" s="8" t="s">
        <v>67</v>
      </c>
      <c r="E722" s="9">
        <v>8</v>
      </c>
      <c r="F722" s="8" t="s">
        <v>1509</v>
      </c>
      <c r="G722" s="8" t="s">
        <v>20</v>
      </c>
      <c r="H722" s="68">
        <v>1</v>
      </c>
      <c r="I722" s="10">
        <v>3.84</v>
      </c>
      <c r="J722" s="8" t="s">
        <v>18</v>
      </c>
      <c r="K722" s="35"/>
      <c r="L722" s="35"/>
      <c r="M722" s="35"/>
      <c r="N722" s="35"/>
      <c r="O722" s="31">
        <f t="shared" si="92"/>
        <v>-1</v>
      </c>
      <c r="P722" s="31">
        <f t="shared" si="93"/>
        <v>-1</v>
      </c>
      <c r="Q722" s="31">
        <f t="shared" si="94"/>
        <v>-1</v>
      </c>
      <c r="R722" s="39">
        <f t="shared" si="95"/>
        <v>-1</v>
      </c>
      <c r="S722" s="33">
        <f t="shared" si="96"/>
        <v>286.08499999999998</v>
      </c>
      <c r="T722" s="33">
        <f t="shared" si="96"/>
        <v>128.77999999999997</v>
      </c>
      <c r="U722" s="33">
        <f t="shared" si="96"/>
        <v>173.07000000000002</v>
      </c>
      <c r="V722" s="33">
        <f t="shared" si="96"/>
        <v>263.90500000000003</v>
      </c>
      <c r="W722" s="4" t="s">
        <v>1508</v>
      </c>
    </row>
    <row r="723" spans="1:23" s="4" customFormat="1" ht="15" customHeight="1" x14ac:dyDescent="0.25">
      <c r="A723" s="1"/>
      <c r="B723" s="16">
        <v>44408</v>
      </c>
      <c r="C723" s="8" t="s">
        <v>15</v>
      </c>
      <c r="D723" s="8" t="s">
        <v>0</v>
      </c>
      <c r="E723" s="9">
        <v>1</v>
      </c>
      <c r="F723" s="8" t="s">
        <v>1365</v>
      </c>
      <c r="G723" s="8" t="s">
        <v>21</v>
      </c>
      <c r="H723" s="68">
        <v>4</v>
      </c>
      <c r="I723" s="10">
        <v>4.2300000000000004</v>
      </c>
      <c r="J723" s="8" t="s">
        <v>18</v>
      </c>
      <c r="K723" s="35"/>
      <c r="L723" s="35"/>
      <c r="M723" s="35"/>
      <c r="N723" s="35"/>
      <c r="O723" s="31">
        <f t="shared" si="92"/>
        <v>-4</v>
      </c>
      <c r="P723" s="31">
        <f t="shared" si="93"/>
        <v>-4</v>
      </c>
      <c r="Q723" s="31">
        <f t="shared" si="94"/>
        <v>-4</v>
      </c>
      <c r="R723" s="39">
        <f t="shared" si="95"/>
        <v>-4</v>
      </c>
      <c r="S723" s="33">
        <f t="shared" si="96"/>
        <v>282.08499999999998</v>
      </c>
      <c r="T723" s="33">
        <f t="shared" si="96"/>
        <v>124.77999999999997</v>
      </c>
      <c r="U723" s="33">
        <f t="shared" si="96"/>
        <v>169.07000000000002</v>
      </c>
      <c r="V723" s="33">
        <f t="shared" si="96"/>
        <v>259.90500000000003</v>
      </c>
      <c r="W723" s="4" t="s">
        <v>1510</v>
      </c>
    </row>
    <row r="724" spans="1:23" s="4" customFormat="1" ht="15" customHeight="1" x14ac:dyDescent="0.25">
      <c r="A724" s="1"/>
      <c r="B724" s="16">
        <v>44408</v>
      </c>
      <c r="C724" s="8" t="s">
        <v>15</v>
      </c>
      <c r="D724" s="8" t="s">
        <v>0</v>
      </c>
      <c r="E724" s="9">
        <v>2</v>
      </c>
      <c r="F724" s="8" t="s">
        <v>1512</v>
      </c>
      <c r="G724" s="8" t="s">
        <v>20</v>
      </c>
      <c r="H724" s="68">
        <v>1.5</v>
      </c>
      <c r="I724" s="10">
        <v>2.74</v>
      </c>
      <c r="J724" s="8" t="s">
        <v>5</v>
      </c>
      <c r="K724" s="35"/>
      <c r="L724" s="35"/>
      <c r="M724" s="35"/>
      <c r="N724" s="35"/>
      <c r="O724" s="31">
        <f t="shared" si="92"/>
        <v>-1.5</v>
      </c>
      <c r="P724" s="31">
        <f t="shared" si="93"/>
        <v>-1.5</v>
      </c>
      <c r="Q724" s="31">
        <f t="shared" si="94"/>
        <v>-1.5</v>
      </c>
      <c r="R724" s="39">
        <f t="shared" si="95"/>
        <v>-1.5</v>
      </c>
      <c r="S724" s="33">
        <f t="shared" si="96"/>
        <v>280.58499999999998</v>
      </c>
      <c r="T724" s="33">
        <f t="shared" si="96"/>
        <v>123.27999999999997</v>
      </c>
      <c r="U724" s="33">
        <f t="shared" si="96"/>
        <v>167.57000000000002</v>
      </c>
      <c r="V724" s="33">
        <f t="shared" si="96"/>
        <v>258.40500000000003</v>
      </c>
      <c r="W724" s="4" t="s">
        <v>1511</v>
      </c>
    </row>
    <row r="725" spans="1:23" s="4" customFormat="1" ht="15" customHeight="1" x14ac:dyDescent="0.25">
      <c r="A725" s="1"/>
      <c r="B725" s="16">
        <v>44408</v>
      </c>
      <c r="C725" s="8" t="s">
        <v>15</v>
      </c>
      <c r="D725" s="8" t="s">
        <v>0</v>
      </c>
      <c r="E725" s="9">
        <v>2</v>
      </c>
      <c r="F725" s="8" t="s">
        <v>1513</v>
      </c>
      <c r="G725" s="8" t="s">
        <v>20</v>
      </c>
      <c r="H725" s="68">
        <v>1</v>
      </c>
      <c r="I725" s="10">
        <v>3.32</v>
      </c>
      <c r="J725" s="8" t="s">
        <v>6</v>
      </c>
      <c r="K725" s="35">
        <v>2.7</v>
      </c>
      <c r="L725" s="35">
        <v>3.4</v>
      </c>
      <c r="M725" s="35">
        <v>3.4</v>
      </c>
      <c r="N725" s="35">
        <v>3.62</v>
      </c>
      <c r="O725" s="31">
        <f t="shared" si="92"/>
        <v>1.7000000000000002</v>
      </c>
      <c r="P725" s="31">
        <f t="shared" si="93"/>
        <v>2.4</v>
      </c>
      <c r="Q725" s="31">
        <f t="shared" si="94"/>
        <v>2.4</v>
      </c>
      <c r="R725" s="39">
        <f t="shared" si="95"/>
        <v>2.62</v>
      </c>
      <c r="S725" s="33">
        <f t="shared" si="96"/>
        <v>282.28499999999997</v>
      </c>
      <c r="T725" s="33">
        <f t="shared" si="96"/>
        <v>125.67999999999998</v>
      </c>
      <c r="U725" s="33">
        <f t="shared" si="96"/>
        <v>169.97000000000003</v>
      </c>
      <c r="V725" s="33">
        <f t="shared" si="96"/>
        <v>261.02500000000003</v>
      </c>
      <c r="W725" s="4" t="s">
        <v>1511</v>
      </c>
    </row>
    <row r="726" spans="1:23" s="4" customFormat="1" ht="15" customHeight="1" x14ac:dyDescent="0.25">
      <c r="A726" s="1"/>
      <c r="B726" s="16">
        <v>44408</v>
      </c>
      <c r="C726" s="8" t="s">
        <v>15</v>
      </c>
      <c r="D726" s="8" t="s">
        <v>0</v>
      </c>
      <c r="E726" s="9">
        <v>3</v>
      </c>
      <c r="F726" s="8" t="s">
        <v>1255</v>
      </c>
      <c r="G726" s="8" t="s">
        <v>20</v>
      </c>
      <c r="H726" s="68">
        <v>2</v>
      </c>
      <c r="I726" s="10">
        <v>3.25</v>
      </c>
      <c r="J726" s="8" t="s">
        <v>18</v>
      </c>
      <c r="K726" s="35"/>
      <c r="L726" s="35"/>
      <c r="M726" s="35"/>
      <c r="N726" s="35"/>
      <c r="O726" s="31">
        <f t="shared" si="92"/>
        <v>-2</v>
      </c>
      <c r="P726" s="31">
        <f t="shared" si="93"/>
        <v>-2</v>
      </c>
      <c r="Q726" s="31">
        <f t="shared" si="94"/>
        <v>-2</v>
      </c>
      <c r="R726" s="39">
        <f t="shared" si="95"/>
        <v>-2</v>
      </c>
      <c r="S726" s="33">
        <f t="shared" si="96"/>
        <v>280.28499999999997</v>
      </c>
      <c r="T726" s="33">
        <f t="shared" si="96"/>
        <v>123.67999999999998</v>
      </c>
      <c r="U726" s="33">
        <f t="shared" si="96"/>
        <v>167.97000000000003</v>
      </c>
      <c r="V726" s="33">
        <f t="shared" si="96"/>
        <v>259.02500000000003</v>
      </c>
      <c r="W726" s="4" t="s">
        <v>1514</v>
      </c>
    </row>
    <row r="727" spans="1:23" s="4" customFormat="1" ht="15" customHeight="1" x14ac:dyDescent="0.25">
      <c r="A727" s="1"/>
      <c r="B727" s="16">
        <v>44408</v>
      </c>
      <c r="C727" s="8" t="s">
        <v>15</v>
      </c>
      <c r="D727" s="8" t="s">
        <v>0</v>
      </c>
      <c r="E727" s="9">
        <v>3</v>
      </c>
      <c r="F727" s="8" t="s">
        <v>1405</v>
      </c>
      <c r="G727" s="8" t="s">
        <v>20</v>
      </c>
      <c r="H727" s="68">
        <v>2</v>
      </c>
      <c r="I727" s="10">
        <v>4.42</v>
      </c>
      <c r="J727" s="8" t="s">
        <v>18</v>
      </c>
      <c r="K727" s="35"/>
      <c r="L727" s="35"/>
      <c r="M727" s="35"/>
      <c r="N727" s="35"/>
      <c r="O727" s="31">
        <f t="shared" si="92"/>
        <v>-2</v>
      </c>
      <c r="P727" s="31">
        <f t="shared" si="93"/>
        <v>-2</v>
      </c>
      <c r="Q727" s="31">
        <f t="shared" si="94"/>
        <v>-2</v>
      </c>
      <c r="R727" s="39">
        <f t="shared" si="95"/>
        <v>-2</v>
      </c>
      <c r="S727" s="33">
        <f t="shared" si="96"/>
        <v>278.28499999999997</v>
      </c>
      <c r="T727" s="33">
        <f t="shared" si="96"/>
        <v>121.67999999999998</v>
      </c>
      <c r="U727" s="33">
        <f t="shared" si="96"/>
        <v>165.97000000000003</v>
      </c>
      <c r="V727" s="33">
        <f t="shared" si="96"/>
        <v>257.02500000000003</v>
      </c>
      <c r="W727" s="4" t="s">
        <v>1514</v>
      </c>
    </row>
    <row r="728" spans="1:23" s="4" customFormat="1" ht="15" customHeight="1" x14ac:dyDescent="0.25">
      <c r="A728" s="1"/>
      <c r="B728" s="16">
        <v>44408</v>
      </c>
      <c r="C728" s="8" t="s">
        <v>15</v>
      </c>
      <c r="D728" s="8" t="s">
        <v>0</v>
      </c>
      <c r="E728" s="9">
        <v>6</v>
      </c>
      <c r="F728" s="8" t="s">
        <v>1516</v>
      </c>
      <c r="G728" s="8" t="s">
        <v>20</v>
      </c>
      <c r="H728" s="68">
        <v>1</v>
      </c>
      <c r="I728" s="10">
        <v>3.47</v>
      </c>
      <c r="J728" s="8" t="s">
        <v>18</v>
      </c>
      <c r="K728" s="35"/>
      <c r="L728" s="35"/>
      <c r="M728" s="35"/>
      <c r="N728" s="35"/>
      <c r="O728" s="31">
        <f t="shared" si="92"/>
        <v>-1</v>
      </c>
      <c r="P728" s="31">
        <f t="shared" si="93"/>
        <v>-1</v>
      </c>
      <c r="Q728" s="31">
        <f t="shared" si="94"/>
        <v>-1</v>
      </c>
      <c r="R728" s="39">
        <f t="shared" si="95"/>
        <v>-1</v>
      </c>
      <c r="S728" s="33">
        <f t="shared" si="96"/>
        <v>277.28499999999997</v>
      </c>
      <c r="T728" s="33">
        <f t="shared" si="96"/>
        <v>120.67999999999998</v>
      </c>
      <c r="U728" s="33">
        <f t="shared" si="96"/>
        <v>164.97000000000003</v>
      </c>
      <c r="V728" s="33">
        <f t="shared" si="96"/>
        <v>256.02500000000003</v>
      </c>
      <c r="W728" s="4" t="s">
        <v>1515</v>
      </c>
    </row>
    <row r="729" spans="1:23" s="4" customFormat="1" ht="15" customHeight="1" x14ac:dyDescent="0.25">
      <c r="A729" s="1"/>
      <c r="B729" s="16">
        <v>44408</v>
      </c>
      <c r="C729" s="8" t="s">
        <v>15</v>
      </c>
      <c r="D729" s="8" t="s">
        <v>0</v>
      </c>
      <c r="E729" s="9">
        <v>7</v>
      </c>
      <c r="F729" s="8" t="s">
        <v>1518</v>
      </c>
      <c r="G729" s="8" t="s">
        <v>20</v>
      </c>
      <c r="H729" s="68">
        <v>1</v>
      </c>
      <c r="I729" s="10">
        <v>6.23</v>
      </c>
      <c r="J729" s="8" t="s">
        <v>18</v>
      </c>
      <c r="K729" s="35"/>
      <c r="L729" s="35"/>
      <c r="M729" s="35"/>
      <c r="N729" s="35"/>
      <c r="O729" s="31">
        <f t="shared" si="92"/>
        <v>-1</v>
      </c>
      <c r="P729" s="31">
        <f t="shared" si="93"/>
        <v>-1</v>
      </c>
      <c r="Q729" s="31">
        <f t="shared" si="94"/>
        <v>-1</v>
      </c>
      <c r="R729" s="39">
        <f t="shared" si="95"/>
        <v>-1</v>
      </c>
      <c r="S729" s="33">
        <f t="shared" ref="S729:V744" si="97">O729+S728</f>
        <v>276.28499999999997</v>
      </c>
      <c r="T729" s="33">
        <f t="shared" si="97"/>
        <v>119.67999999999998</v>
      </c>
      <c r="U729" s="33">
        <f t="shared" si="97"/>
        <v>163.97000000000003</v>
      </c>
      <c r="V729" s="33">
        <f t="shared" si="97"/>
        <v>255.02500000000003</v>
      </c>
      <c r="W729" s="4" t="s">
        <v>1517</v>
      </c>
    </row>
    <row r="730" spans="1:23" s="4" customFormat="1" ht="15" customHeight="1" x14ac:dyDescent="0.25">
      <c r="A730" s="1"/>
      <c r="B730" s="16">
        <v>44408</v>
      </c>
      <c r="C730" s="8" t="s">
        <v>15</v>
      </c>
      <c r="D730" s="8" t="s">
        <v>0</v>
      </c>
      <c r="E730" s="9">
        <v>7</v>
      </c>
      <c r="F730" s="8" t="s">
        <v>1518</v>
      </c>
      <c r="G730" s="8" t="s">
        <v>21</v>
      </c>
      <c r="H730" s="68">
        <v>1</v>
      </c>
      <c r="I730" s="10">
        <v>6.23</v>
      </c>
      <c r="J730" s="8" t="s">
        <v>18</v>
      </c>
      <c r="K730" s="35"/>
      <c r="L730" s="35"/>
      <c r="M730" s="35"/>
      <c r="N730" s="35"/>
      <c r="O730" s="31">
        <f t="shared" si="92"/>
        <v>-1</v>
      </c>
      <c r="P730" s="31">
        <f t="shared" si="93"/>
        <v>-1</v>
      </c>
      <c r="Q730" s="31">
        <f t="shared" si="94"/>
        <v>-1</v>
      </c>
      <c r="R730" s="39">
        <f t="shared" si="95"/>
        <v>-1</v>
      </c>
      <c r="S730" s="33">
        <f t="shared" si="97"/>
        <v>275.28499999999997</v>
      </c>
      <c r="T730" s="33">
        <f t="shared" si="97"/>
        <v>118.67999999999998</v>
      </c>
      <c r="U730" s="33">
        <f t="shared" si="97"/>
        <v>162.97000000000003</v>
      </c>
      <c r="V730" s="33">
        <f t="shared" si="97"/>
        <v>254.02500000000003</v>
      </c>
      <c r="W730" s="4" t="s">
        <v>1517</v>
      </c>
    </row>
    <row r="731" spans="1:23" s="4" customFormat="1" ht="15" customHeight="1" x14ac:dyDescent="0.25">
      <c r="A731" s="1"/>
      <c r="B731" s="16">
        <v>44408</v>
      </c>
      <c r="C731" s="8" t="s">
        <v>15</v>
      </c>
      <c r="D731" s="8" t="s">
        <v>0</v>
      </c>
      <c r="E731" s="9">
        <v>9</v>
      </c>
      <c r="F731" s="8" t="s">
        <v>1522</v>
      </c>
      <c r="G731" s="8" t="s">
        <v>20</v>
      </c>
      <c r="H731" s="68">
        <v>1</v>
      </c>
      <c r="I731" s="10">
        <v>5.5</v>
      </c>
      <c r="J731" s="8" t="s">
        <v>18</v>
      </c>
      <c r="K731" s="35"/>
      <c r="L731" s="35"/>
      <c r="M731" s="35"/>
      <c r="N731" s="35"/>
      <c r="O731" s="31">
        <f t="shared" si="92"/>
        <v>-1</v>
      </c>
      <c r="P731" s="31">
        <f t="shared" si="93"/>
        <v>-1</v>
      </c>
      <c r="Q731" s="31">
        <f t="shared" si="94"/>
        <v>-1</v>
      </c>
      <c r="R731" s="39">
        <f t="shared" si="95"/>
        <v>-1</v>
      </c>
      <c r="S731" s="33">
        <f t="shared" si="97"/>
        <v>274.28499999999997</v>
      </c>
      <c r="T731" s="33">
        <f t="shared" si="97"/>
        <v>117.67999999999998</v>
      </c>
      <c r="U731" s="33">
        <f t="shared" si="97"/>
        <v>161.97000000000003</v>
      </c>
      <c r="V731" s="33">
        <f t="shared" si="97"/>
        <v>253.02500000000003</v>
      </c>
      <c r="W731" s="4" t="s">
        <v>1519</v>
      </c>
    </row>
    <row r="732" spans="1:23" s="4" customFormat="1" ht="15" customHeight="1" x14ac:dyDescent="0.25">
      <c r="A732" s="1"/>
      <c r="B732" s="16">
        <v>44408</v>
      </c>
      <c r="C732" s="8" t="s">
        <v>15</v>
      </c>
      <c r="D732" s="8" t="s">
        <v>0</v>
      </c>
      <c r="E732" s="9">
        <v>9</v>
      </c>
      <c r="F732" s="8" t="s">
        <v>1520</v>
      </c>
      <c r="G732" s="8" t="s">
        <v>20</v>
      </c>
      <c r="H732" s="68">
        <v>1</v>
      </c>
      <c r="I732" s="10">
        <v>7.34</v>
      </c>
      <c r="J732" s="8" t="s">
        <v>18</v>
      </c>
      <c r="K732" s="35"/>
      <c r="L732" s="35"/>
      <c r="M732" s="35"/>
      <c r="N732" s="35"/>
      <c r="O732" s="31">
        <f t="shared" si="92"/>
        <v>-1</v>
      </c>
      <c r="P732" s="31">
        <f t="shared" si="93"/>
        <v>-1</v>
      </c>
      <c r="Q732" s="31">
        <f t="shared" si="94"/>
        <v>-1</v>
      </c>
      <c r="R732" s="39">
        <f t="shared" si="95"/>
        <v>-1</v>
      </c>
      <c r="S732" s="33">
        <f t="shared" si="97"/>
        <v>273.28499999999997</v>
      </c>
      <c r="T732" s="33">
        <f t="shared" si="97"/>
        <v>116.67999999999998</v>
      </c>
      <c r="U732" s="33">
        <f t="shared" si="97"/>
        <v>160.97000000000003</v>
      </c>
      <c r="V732" s="33">
        <f t="shared" si="97"/>
        <v>252.02500000000003</v>
      </c>
      <c r="W732" s="4" t="s">
        <v>1519</v>
      </c>
    </row>
    <row r="733" spans="1:23" s="4" customFormat="1" ht="15" customHeight="1" x14ac:dyDescent="0.25">
      <c r="A733" s="1"/>
      <c r="B733" s="16">
        <v>44408</v>
      </c>
      <c r="C733" s="8" t="s">
        <v>15</v>
      </c>
      <c r="D733" s="8" t="s">
        <v>0</v>
      </c>
      <c r="E733" s="9">
        <v>9</v>
      </c>
      <c r="F733" s="8" t="s">
        <v>1521</v>
      </c>
      <c r="G733" s="8" t="s">
        <v>20</v>
      </c>
      <c r="H733" s="68">
        <v>1</v>
      </c>
      <c r="I733" s="10">
        <v>7.84</v>
      </c>
      <c r="J733" s="8" t="s">
        <v>23</v>
      </c>
      <c r="K733" s="35"/>
      <c r="L733" s="35"/>
      <c r="M733" s="35"/>
      <c r="N733" s="35"/>
      <c r="O733" s="31">
        <f t="shared" si="92"/>
        <v>-1</v>
      </c>
      <c r="P733" s="31">
        <f t="shared" si="93"/>
        <v>-1</v>
      </c>
      <c r="Q733" s="31">
        <f t="shared" si="94"/>
        <v>-1</v>
      </c>
      <c r="R733" s="39">
        <f t="shared" si="95"/>
        <v>-1</v>
      </c>
      <c r="S733" s="33">
        <f t="shared" si="97"/>
        <v>272.28499999999997</v>
      </c>
      <c r="T733" s="33">
        <f t="shared" si="97"/>
        <v>115.67999999999998</v>
      </c>
      <c r="U733" s="33">
        <f t="shared" si="97"/>
        <v>159.97000000000003</v>
      </c>
      <c r="V733" s="33">
        <f t="shared" si="97"/>
        <v>251.02500000000003</v>
      </c>
      <c r="W733" s="4" t="s">
        <v>1519</v>
      </c>
    </row>
    <row r="734" spans="1:23" s="4" customFormat="1" ht="15" customHeight="1" x14ac:dyDescent="0.25">
      <c r="A734" s="1"/>
      <c r="B734" s="16">
        <v>44408</v>
      </c>
      <c r="C734" s="8" t="s">
        <v>15</v>
      </c>
      <c r="D734" s="8" t="s">
        <v>27</v>
      </c>
      <c r="E734" s="9">
        <v>4</v>
      </c>
      <c r="F734" s="8" t="s">
        <v>1524</v>
      </c>
      <c r="G734" s="8" t="s">
        <v>20</v>
      </c>
      <c r="H734" s="68">
        <v>2</v>
      </c>
      <c r="I734" s="10">
        <v>2.48</v>
      </c>
      <c r="J734" s="8" t="s">
        <v>5</v>
      </c>
      <c r="K734" s="35"/>
      <c r="L734" s="35"/>
      <c r="M734" s="35"/>
      <c r="N734" s="35"/>
      <c r="O734" s="31">
        <f t="shared" si="92"/>
        <v>-2</v>
      </c>
      <c r="P734" s="31">
        <f t="shared" si="93"/>
        <v>-2</v>
      </c>
      <c r="Q734" s="31">
        <f t="shared" si="94"/>
        <v>-2</v>
      </c>
      <c r="R734" s="39">
        <f t="shared" si="95"/>
        <v>-2</v>
      </c>
      <c r="S734" s="33">
        <f t="shared" si="97"/>
        <v>270.28499999999997</v>
      </c>
      <c r="T734" s="33">
        <f t="shared" si="97"/>
        <v>113.67999999999998</v>
      </c>
      <c r="U734" s="33">
        <f t="shared" si="97"/>
        <v>157.97000000000003</v>
      </c>
      <c r="V734" s="33">
        <f t="shared" si="97"/>
        <v>249.02500000000003</v>
      </c>
      <c r="W734" s="4" t="s">
        <v>1523</v>
      </c>
    </row>
    <row r="735" spans="1:23" s="4" customFormat="1" ht="15" customHeight="1" x14ac:dyDescent="0.25">
      <c r="A735" s="1"/>
      <c r="B735" s="16">
        <v>44408</v>
      </c>
      <c r="C735" s="8" t="s">
        <v>15</v>
      </c>
      <c r="D735" s="8" t="s">
        <v>27</v>
      </c>
      <c r="E735" s="9">
        <v>4</v>
      </c>
      <c r="F735" s="8" t="s">
        <v>1525</v>
      </c>
      <c r="G735" s="8" t="s">
        <v>20</v>
      </c>
      <c r="H735" s="68">
        <v>1</v>
      </c>
      <c r="I735" s="10">
        <v>8.67</v>
      </c>
      <c r="J735" s="8" t="s">
        <v>18</v>
      </c>
      <c r="K735" s="35"/>
      <c r="L735" s="35"/>
      <c r="M735" s="35"/>
      <c r="N735" s="35"/>
      <c r="O735" s="31">
        <f t="shared" si="92"/>
        <v>-1</v>
      </c>
      <c r="P735" s="31">
        <f t="shared" si="93"/>
        <v>-1</v>
      </c>
      <c r="Q735" s="31">
        <f t="shared" si="94"/>
        <v>-1</v>
      </c>
      <c r="R735" s="39">
        <f t="shared" si="95"/>
        <v>-1</v>
      </c>
      <c r="S735" s="33">
        <f t="shared" si="97"/>
        <v>269.28499999999997</v>
      </c>
      <c r="T735" s="33">
        <f t="shared" si="97"/>
        <v>112.67999999999998</v>
      </c>
      <c r="U735" s="33">
        <f t="shared" si="97"/>
        <v>156.97000000000003</v>
      </c>
      <c r="V735" s="33">
        <f t="shared" si="97"/>
        <v>248.02500000000003</v>
      </c>
      <c r="W735" s="4" t="s">
        <v>1523</v>
      </c>
    </row>
    <row r="736" spans="1:23" s="4" customFormat="1" ht="15" customHeight="1" x14ac:dyDescent="0.25">
      <c r="A736" s="1"/>
      <c r="B736" s="16">
        <v>44408</v>
      </c>
      <c r="C736" s="8" t="s">
        <v>15</v>
      </c>
      <c r="D736" s="8" t="s">
        <v>27</v>
      </c>
      <c r="E736" s="9">
        <v>5</v>
      </c>
      <c r="F736" s="8" t="s">
        <v>1527</v>
      </c>
      <c r="G736" s="8" t="s">
        <v>20</v>
      </c>
      <c r="H736" s="68">
        <v>3</v>
      </c>
      <c r="I736" s="10">
        <v>2.21</v>
      </c>
      <c r="J736" s="8" t="s">
        <v>18</v>
      </c>
      <c r="K736" s="35"/>
      <c r="L736" s="35"/>
      <c r="M736" s="35"/>
      <c r="N736" s="35"/>
      <c r="O736" s="31">
        <f t="shared" si="92"/>
        <v>-3</v>
      </c>
      <c r="P736" s="31">
        <f t="shared" si="93"/>
        <v>-3</v>
      </c>
      <c r="Q736" s="31">
        <f t="shared" si="94"/>
        <v>-3</v>
      </c>
      <c r="R736" s="39">
        <f t="shared" si="95"/>
        <v>-3</v>
      </c>
      <c r="S736" s="33">
        <f t="shared" si="97"/>
        <v>266.28499999999997</v>
      </c>
      <c r="T736" s="33">
        <f t="shared" si="97"/>
        <v>109.67999999999998</v>
      </c>
      <c r="U736" s="33">
        <f t="shared" si="97"/>
        <v>153.97000000000003</v>
      </c>
      <c r="V736" s="33">
        <f t="shared" si="97"/>
        <v>245.02500000000003</v>
      </c>
      <c r="W736" s="4" t="s">
        <v>1526</v>
      </c>
    </row>
    <row r="737" spans="1:23" s="4" customFormat="1" ht="15" customHeight="1" x14ac:dyDescent="0.25">
      <c r="A737" s="1"/>
      <c r="B737" s="16">
        <v>44408</v>
      </c>
      <c r="C737" s="8" t="s">
        <v>15</v>
      </c>
      <c r="D737" s="8" t="s">
        <v>27</v>
      </c>
      <c r="E737" s="9">
        <v>7</v>
      </c>
      <c r="F737" s="8" t="s">
        <v>1529</v>
      </c>
      <c r="G737" s="8" t="s">
        <v>20</v>
      </c>
      <c r="H737" s="68">
        <v>1</v>
      </c>
      <c r="I737" s="10">
        <v>2.48</v>
      </c>
      <c r="J737" s="8" t="s">
        <v>6</v>
      </c>
      <c r="K737" s="35">
        <v>4.4000000000000004</v>
      </c>
      <c r="L737" s="35">
        <v>4</v>
      </c>
      <c r="M737" s="35">
        <v>4.2</v>
      </c>
      <c r="N737" s="35">
        <v>3.95</v>
      </c>
      <c r="O737" s="31">
        <f t="shared" si="92"/>
        <v>3.4000000000000004</v>
      </c>
      <c r="P737" s="31">
        <f t="shared" si="93"/>
        <v>3</v>
      </c>
      <c r="Q737" s="31">
        <f t="shared" si="94"/>
        <v>3.2</v>
      </c>
      <c r="R737" s="39">
        <f t="shared" si="95"/>
        <v>2.95</v>
      </c>
      <c r="S737" s="33">
        <f t="shared" si="97"/>
        <v>269.68499999999995</v>
      </c>
      <c r="T737" s="33">
        <f t="shared" si="97"/>
        <v>112.67999999999998</v>
      </c>
      <c r="U737" s="33">
        <f t="shared" si="97"/>
        <v>157.17000000000002</v>
      </c>
      <c r="V737" s="33">
        <f t="shared" si="97"/>
        <v>247.97500000000002</v>
      </c>
      <c r="W737" s="4" t="s">
        <v>1528</v>
      </c>
    </row>
    <row r="738" spans="1:23" s="4" customFormat="1" ht="15" customHeight="1" x14ac:dyDescent="0.25">
      <c r="A738" s="1"/>
      <c r="B738" s="16">
        <v>44408</v>
      </c>
      <c r="C738" s="8" t="s">
        <v>15</v>
      </c>
      <c r="D738" s="8" t="s">
        <v>27</v>
      </c>
      <c r="E738" s="9">
        <v>7</v>
      </c>
      <c r="F738" s="8" t="s">
        <v>647</v>
      </c>
      <c r="G738" s="8" t="s">
        <v>20</v>
      </c>
      <c r="H738" s="68">
        <v>1</v>
      </c>
      <c r="I738" s="10">
        <v>3.6</v>
      </c>
      <c r="J738" s="8" t="s">
        <v>23</v>
      </c>
      <c r="K738" s="35"/>
      <c r="L738" s="35"/>
      <c r="M738" s="35"/>
      <c r="N738" s="35"/>
      <c r="O738" s="31">
        <f t="shared" si="92"/>
        <v>-1</v>
      </c>
      <c r="P738" s="31">
        <f t="shared" si="93"/>
        <v>-1</v>
      </c>
      <c r="Q738" s="31">
        <f t="shared" si="94"/>
        <v>-1</v>
      </c>
      <c r="R738" s="39">
        <f t="shared" si="95"/>
        <v>-1</v>
      </c>
      <c r="S738" s="33">
        <f t="shared" si="97"/>
        <v>268.68499999999995</v>
      </c>
      <c r="T738" s="33">
        <f t="shared" si="97"/>
        <v>111.67999999999998</v>
      </c>
      <c r="U738" s="33">
        <f t="shared" si="97"/>
        <v>156.17000000000002</v>
      </c>
      <c r="V738" s="33">
        <f t="shared" si="97"/>
        <v>246.97500000000002</v>
      </c>
      <c r="W738" s="4" t="s">
        <v>1528</v>
      </c>
    </row>
    <row r="739" spans="1:23" s="4" customFormat="1" ht="15" customHeight="1" x14ac:dyDescent="0.25">
      <c r="A739" s="1"/>
      <c r="B739" s="16">
        <v>44409</v>
      </c>
      <c r="C739" s="8" t="s">
        <v>24</v>
      </c>
      <c r="D739" s="8" t="s">
        <v>25</v>
      </c>
      <c r="E739" s="9">
        <v>3</v>
      </c>
      <c r="F739" s="8" t="s">
        <v>1531</v>
      </c>
      <c r="G739" s="8" t="s">
        <v>20</v>
      </c>
      <c r="H739" s="68">
        <v>2</v>
      </c>
      <c r="I739" s="10">
        <v>4.4000000000000004</v>
      </c>
      <c r="J739" s="8" t="s">
        <v>18</v>
      </c>
      <c r="K739" s="35"/>
      <c r="L739" s="35"/>
      <c r="M739" s="35"/>
      <c r="N739" s="35"/>
      <c r="O739" s="31">
        <f t="shared" si="92"/>
        <v>-2</v>
      </c>
      <c r="P739" s="31">
        <f t="shared" si="93"/>
        <v>-2</v>
      </c>
      <c r="Q739" s="31">
        <f t="shared" si="94"/>
        <v>-2</v>
      </c>
      <c r="R739" s="39">
        <f t="shared" si="95"/>
        <v>-2</v>
      </c>
      <c r="S739" s="33">
        <f t="shared" si="97"/>
        <v>266.68499999999995</v>
      </c>
      <c r="T739" s="33">
        <f t="shared" si="97"/>
        <v>109.67999999999998</v>
      </c>
      <c r="U739" s="33">
        <f t="shared" si="97"/>
        <v>154.17000000000002</v>
      </c>
      <c r="V739" s="33">
        <f t="shared" si="97"/>
        <v>244.97500000000002</v>
      </c>
      <c r="W739" s="4" t="s">
        <v>1530</v>
      </c>
    </row>
    <row r="740" spans="1:23" s="4" customFormat="1" ht="15" customHeight="1" x14ac:dyDescent="0.25">
      <c r="A740" s="1"/>
      <c r="B740" s="16">
        <v>44409</v>
      </c>
      <c r="C740" s="8" t="s">
        <v>24</v>
      </c>
      <c r="D740" s="8" t="s">
        <v>25</v>
      </c>
      <c r="E740" s="9">
        <v>3</v>
      </c>
      <c r="F740" s="8" t="s">
        <v>1532</v>
      </c>
      <c r="G740" s="8" t="s">
        <v>20</v>
      </c>
      <c r="H740" s="68">
        <v>1</v>
      </c>
      <c r="I740" s="10">
        <v>5.16</v>
      </c>
      <c r="J740" s="8" t="s">
        <v>18</v>
      </c>
      <c r="K740" s="35"/>
      <c r="L740" s="35"/>
      <c r="M740" s="35"/>
      <c r="N740" s="35"/>
      <c r="O740" s="31">
        <f t="shared" si="92"/>
        <v>-1</v>
      </c>
      <c r="P740" s="31">
        <f t="shared" si="93"/>
        <v>-1</v>
      </c>
      <c r="Q740" s="31">
        <f t="shared" si="94"/>
        <v>-1</v>
      </c>
      <c r="R740" s="39">
        <f t="shared" si="95"/>
        <v>-1</v>
      </c>
      <c r="S740" s="33">
        <f t="shared" si="97"/>
        <v>265.68499999999995</v>
      </c>
      <c r="T740" s="33">
        <f t="shared" si="97"/>
        <v>108.67999999999998</v>
      </c>
      <c r="U740" s="33">
        <f t="shared" si="97"/>
        <v>153.17000000000002</v>
      </c>
      <c r="V740" s="33">
        <f t="shared" si="97"/>
        <v>243.97500000000002</v>
      </c>
      <c r="W740" s="4" t="s">
        <v>1530</v>
      </c>
    </row>
    <row r="741" spans="1:23" s="4" customFormat="1" ht="15" customHeight="1" x14ac:dyDescent="0.25">
      <c r="A741" s="1"/>
      <c r="B741" s="16">
        <v>44409</v>
      </c>
      <c r="C741" s="8" t="s">
        <v>24</v>
      </c>
      <c r="D741" s="8" t="s">
        <v>25</v>
      </c>
      <c r="E741" s="9">
        <v>3</v>
      </c>
      <c r="F741" s="8" t="s">
        <v>1533</v>
      </c>
      <c r="G741" s="8" t="s">
        <v>20</v>
      </c>
      <c r="H741" s="68">
        <v>1</v>
      </c>
      <c r="I741" s="10">
        <v>11</v>
      </c>
      <c r="J741" s="8" t="s">
        <v>18</v>
      </c>
      <c r="K741" s="35"/>
      <c r="L741" s="35"/>
      <c r="M741" s="35"/>
      <c r="N741" s="35"/>
      <c r="O741" s="31">
        <f t="shared" si="92"/>
        <v>-1</v>
      </c>
      <c r="P741" s="31">
        <f t="shared" si="93"/>
        <v>-1</v>
      </c>
      <c r="Q741" s="31">
        <f t="shared" si="94"/>
        <v>-1</v>
      </c>
      <c r="R741" s="39">
        <f t="shared" si="95"/>
        <v>-1</v>
      </c>
      <c r="S741" s="33">
        <f t="shared" si="97"/>
        <v>264.68499999999995</v>
      </c>
      <c r="T741" s="33">
        <f t="shared" si="97"/>
        <v>107.67999999999998</v>
      </c>
      <c r="U741" s="33">
        <f t="shared" si="97"/>
        <v>152.17000000000002</v>
      </c>
      <c r="V741" s="33">
        <f t="shared" si="97"/>
        <v>242.97500000000002</v>
      </c>
      <c r="W741" s="4" t="s">
        <v>1530</v>
      </c>
    </row>
    <row r="742" spans="1:23" s="4" customFormat="1" ht="15" customHeight="1" x14ac:dyDescent="0.25">
      <c r="A742" s="1"/>
      <c r="B742" s="16">
        <v>44409</v>
      </c>
      <c r="C742" s="8" t="s">
        <v>24</v>
      </c>
      <c r="D742" s="8" t="s">
        <v>25</v>
      </c>
      <c r="E742" s="9">
        <v>4</v>
      </c>
      <c r="F742" s="8" t="s">
        <v>1535</v>
      </c>
      <c r="G742" s="8" t="s">
        <v>20</v>
      </c>
      <c r="H742" s="68">
        <v>1</v>
      </c>
      <c r="I742" s="10">
        <v>3.26</v>
      </c>
      <c r="J742" s="8" t="s">
        <v>18</v>
      </c>
      <c r="K742" s="35"/>
      <c r="L742" s="35"/>
      <c r="M742" s="35"/>
      <c r="N742" s="35"/>
      <c r="O742" s="31">
        <f t="shared" si="92"/>
        <v>-1</v>
      </c>
      <c r="P742" s="31">
        <f t="shared" si="93"/>
        <v>-1</v>
      </c>
      <c r="Q742" s="31">
        <f t="shared" si="94"/>
        <v>-1</v>
      </c>
      <c r="R742" s="39">
        <f t="shared" si="95"/>
        <v>-1</v>
      </c>
      <c r="S742" s="33">
        <f t="shared" si="97"/>
        <v>263.68499999999995</v>
      </c>
      <c r="T742" s="33">
        <f t="shared" si="97"/>
        <v>106.67999999999998</v>
      </c>
      <c r="U742" s="33">
        <f t="shared" si="97"/>
        <v>151.17000000000002</v>
      </c>
      <c r="V742" s="33">
        <f t="shared" si="97"/>
        <v>241.97500000000002</v>
      </c>
      <c r="W742" s="4" t="s">
        <v>1534</v>
      </c>
    </row>
    <row r="743" spans="1:23" s="4" customFormat="1" ht="15" customHeight="1" x14ac:dyDescent="0.25">
      <c r="A743" s="1"/>
      <c r="B743" s="16">
        <v>44409</v>
      </c>
      <c r="C743" s="8" t="s">
        <v>24</v>
      </c>
      <c r="D743" s="8" t="s">
        <v>25</v>
      </c>
      <c r="E743" s="9">
        <v>8</v>
      </c>
      <c r="F743" s="8" t="s">
        <v>1537</v>
      </c>
      <c r="G743" s="8" t="s">
        <v>20</v>
      </c>
      <c r="H743" s="68">
        <v>1</v>
      </c>
      <c r="I743" s="10">
        <v>3.55</v>
      </c>
      <c r="J743" s="8" t="s">
        <v>18</v>
      </c>
      <c r="K743" s="35"/>
      <c r="L743" s="35"/>
      <c r="M743" s="35"/>
      <c r="N743" s="35"/>
      <c r="O743" s="31">
        <f t="shared" si="92"/>
        <v>-1</v>
      </c>
      <c r="P743" s="31">
        <f t="shared" si="93"/>
        <v>-1</v>
      </c>
      <c r="Q743" s="31">
        <f t="shared" si="94"/>
        <v>-1</v>
      </c>
      <c r="R743" s="39">
        <f t="shared" si="95"/>
        <v>-1</v>
      </c>
      <c r="S743" s="33">
        <f t="shared" si="97"/>
        <v>262.68499999999995</v>
      </c>
      <c r="T743" s="33">
        <f t="shared" si="97"/>
        <v>105.67999999999998</v>
      </c>
      <c r="U743" s="33">
        <f t="shared" si="97"/>
        <v>150.17000000000002</v>
      </c>
      <c r="V743" s="33">
        <f t="shared" si="97"/>
        <v>240.97500000000002</v>
      </c>
      <c r="W743" s="4" t="s">
        <v>1536</v>
      </c>
    </row>
    <row r="744" spans="1:23" s="4" customFormat="1" ht="15" customHeight="1" x14ac:dyDescent="0.25">
      <c r="A744" s="1"/>
      <c r="B744" s="16">
        <v>44409</v>
      </c>
      <c r="C744" s="8" t="s">
        <v>24</v>
      </c>
      <c r="D744" s="8" t="s">
        <v>25</v>
      </c>
      <c r="E744" s="9">
        <v>8</v>
      </c>
      <c r="F744" s="8" t="s">
        <v>1538</v>
      </c>
      <c r="G744" s="8" t="s">
        <v>20</v>
      </c>
      <c r="H744" s="68">
        <v>1</v>
      </c>
      <c r="I744" s="10">
        <v>3.86</v>
      </c>
      <c r="J744" s="8" t="s">
        <v>6</v>
      </c>
      <c r="K744" s="35">
        <v>3.6</v>
      </c>
      <c r="L744" s="35">
        <v>4.0999999999999996</v>
      </c>
      <c r="M744" s="35">
        <v>4.4000000000000004</v>
      </c>
      <c r="N744" s="35">
        <v>5.2</v>
      </c>
      <c r="O744" s="31">
        <f t="shared" si="92"/>
        <v>2.6</v>
      </c>
      <c r="P744" s="31">
        <f t="shared" si="93"/>
        <v>3.0999999999999996</v>
      </c>
      <c r="Q744" s="31">
        <f t="shared" si="94"/>
        <v>3.4000000000000004</v>
      </c>
      <c r="R744" s="39">
        <f t="shared" si="95"/>
        <v>4.2</v>
      </c>
      <c r="S744" s="33">
        <f t="shared" si="97"/>
        <v>265.28499999999997</v>
      </c>
      <c r="T744" s="33">
        <f t="shared" si="97"/>
        <v>108.77999999999997</v>
      </c>
      <c r="U744" s="33">
        <f t="shared" si="97"/>
        <v>153.57000000000002</v>
      </c>
      <c r="V744" s="33">
        <f t="shared" si="97"/>
        <v>245.17500000000001</v>
      </c>
      <c r="W744" s="4" t="s">
        <v>1536</v>
      </c>
    </row>
    <row r="745" spans="1:23" s="4" customFormat="1" ht="15" customHeight="1" x14ac:dyDescent="0.25">
      <c r="A745" s="1"/>
      <c r="B745" s="16">
        <v>44412</v>
      </c>
      <c r="C745" s="8" t="s">
        <v>17</v>
      </c>
      <c r="D745" s="8" t="s">
        <v>0</v>
      </c>
      <c r="E745" s="9">
        <v>2</v>
      </c>
      <c r="F745" s="8" t="s">
        <v>529</v>
      </c>
      <c r="G745" s="8" t="s">
        <v>20</v>
      </c>
      <c r="H745" s="68">
        <v>2</v>
      </c>
      <c r="I745" s="10">
        <v>3.37</v>
      </c>
      <c r="J745" s="8" t="s">
        <v>23</v>
      </c>
      <c r="K745" s="35"/>
      <c r="L745" s="35"/>
      <c r="M745" s="35"/>
      <c r="N745" s="35"/>
      <c r="O745" s="31">
        <f t="shared" si="92"/>
        <v>-2</v>
      </c>
      <c r="P745" s="31">
        <f t="shared" si="93"/>
        <v>-2</v>
      </c>
      <c r="Q745" s="31">
        <f t="shared" si="94"/>
        <v>-2</v>
      </c>
      <c r="R745" s="39">
        <f t="shared" si="95"/>
        <v>-2</v>
      </c>
      <c r="S745" s="33">
        <f t="shared" ref="S745:V760" si="98">O745+S744</f>
        <v>263.28499999999997</v>
      </c>
      <c r="T745" s="33">
        <f t="shared" si="98"/>
        <v>106.77999999999997</v>
      </c>
      <c r="U745" s="33">
        <f t="shared" si="98"/>
        <v>151.57000000000002</v>
      </c>
      <c r="V745" s="33">
        <f t="shared" si="98"/>
        <v>243.17500000000001</v>
      </c>
      <c r="W745" s="4" t="s">
        <v>1539</v>
      </c>
    </row>
    <row r="746" spans="1:23" s="4" customFormat="1" ht="15" customHeight="1" x14ac:dyDescent="0.25">
      <c r="A746" s="1"/>
      <c r="B746" s="16">
        <v>44412</v>
      </c>
      <c r="C746" s="8" t="s">
        <v>17</v>
      </c>
      <c r="D746" s="8" t="s">
        <v>0</v>
      </c>
      <c r="E746" s="9">
        <v>7</v>
      </c>
      <c r="F746" s="8" t="s">
        <v>1541</v>
      </c>
      <c r="G746" s="8" t="s">
        <v>20</v>
      </c>
      <c r="H746" s="68">
        <v>1</v>
      </c>
      <c r="I746" s="10">
        <v>3.36</v>
      </c>
      <c r="J746" s="8" t="s">
        <v>18</v>
      </c>
      <c r="K746" s="35"/>
      <c r="L746" s="35"/>
      <c r="M746" s="35"/>
      <c r="N746" s="35"/>
      <c r="O746" s="31">
        <f t="shared" si="92"/>
        <v>-1</v>
      </c>
      <c r="P746" s="31">
        <f t="shared" si="93"/>
        <v>-1</v>
      </c>
      <c r="Q746" s="31">
        <f t="shared" si="94"/>
        <v>-1</v>
      </c>
      <c r="R746" s="39">
        <f t="shared" si="95"/>
        <v>-1</v>
      </c>
      <c r="S746" s="33">
        <f t="shared" si="98"/>
        <v>262.28499999999997</v>
      </c>
      <c r="T746" s="33">
        <f t="shared" si="98"/>
        <v>105.77999999999997</v>
      </c>
      <c r="U746" s="33">
        <f t="shared" si="98"/>
        <v>150.57000000000002</v>
      </c>
      <c r="V746" s="33">
        <f t="shared" si="98"/>
        <v>242.17500000000001</v>
      </c>
      <c r="W746" s="4" t="s">
        <v>1540</v>
      </c>
    </row>
    <row r="747" spans="1:23" s="4" customFormat="1" ht="15" customHeight="1" x14ac:dyDescent="0.25">
      <c r="A747" s="1"/>
      <c r="B747" s="16">
        <v>44413</v>
      </c>
      <c r="C747" s="8" t="s">
        <v>43</v>
      </c>
      <c r="D747" s="8" t="s">
        <v>67</v>
      </c>
      <c r="E747" s="9">
        <v>2</v>
      </c>
      <c r="F747" s="8" t="s">
        <v>1556</v>
      </c>
      <c r="G747" s="8" t="s">
        <v>20</v>
      </c>
      <c r="H747" s="68">
        <v>3</v>
      </c>
      <c r="I747" s="10">
        <v>1.67</v>
      </c>
      <c r="J747" s="8" t="s">
        <v>5</v>
      </c>
      <c r="K747" s="35"/>
      <c r="L747" s="35"/>
      <c r="M747" s="35"/>
      <c r="N747" s="35"/>
      <c r="O747" s="31">
        <f t="shared" si="92"/>
        <v>-3</v>
      </c>
      <c r="P747" s="31">
        <f t="shared" si="93"/>
        <v>-3</v>
      </c>
      <c r="Q747" s="31">
        <f t="shared" si="94"/>
        <v>-3</v>
      </c>
      <c r="R747" s="39">
        <f t="shared" si="95"/>
        <v>-3</v>
      </c>
      <c r="S747" s="33">
        <f t="shared" si="98"/>
        <v>259.28499999999997</v>
      </c>
      <c r="T747" s="33">
        <f t="shared" si="98"/>
        <v>102.77999999999997</v>
      </c>
      <c r="U747" s="33">
        <f t="shared" si="98"/>
        <v>147.57000000000002</v>
      </c>
      <c r="V747" s="33">
        <f t="shared" si="98"/>
        <v>239.17500000000001</v>
      </c>
      <c r="W747" s="4" t="s">
        <v>1555</v>
      </c>
    </row>
    <row r="748" spans="1:23" s="4" customFormat="1" ht="15" customHeight="1" x14ac:dyDescent="0.25">
      <c r="A748" s="1"/>
      <c r="B748" s="16">
        <v>44415</v>
      </c>
      <c r="C748" s="8" t="s">
        <v>15</v>
      </c>
      <c r="D748" s="8" t="s">
        <v>39</v>
      </c>
      <c r="E748" s="9">
        <v>3</v>
      </c>
      <c r="F748" s="8" t="s">
        <v>128</v>
      </c>
      <c r="G748" s="8" t="s">
        <v>20</v>
      </c>
      <c r="H748" s="68">
        <v>4</v>
      </c>
      <c r="I748" s="10">
        <v>1.78</v>
      </c>
      <c r="J748" s="8" t="s">
        <v>6</v>
      </c>
      <c r="K748" s="35">
        <v>2.35</v>
      </c>
      <c r="L748" s="35">
        <v>2</v>
      </c>
      <c r="M748" s="35">
        <v>2.2000000000000002</v>
      </c>
      <c r="N748" s="35">
        <v>2.27</v>
      </c>
      <c r="O748" s="31">
        <f t="shared" si="92"/>
        <v>5.4</v>
      </c>
      <c r="P748" s="31">
        <f t="shared" si="93"/>
        <v>4</v>
      </c>
      <c r="Q748" s="31">
        <f t="shared" si="94"/>
        <v>4.8000000000000007</v>
      </c>
      <c r="R748" s="39">
        <f t="shared" si="95"/>
        <v>5.08</v>
      </c>
      <c r="S748" s="33">
        <f t="shared" si="98"/>
        <v>264.68499999999995</v>
      </c>
      <c r="T748" s="33">
        <f t="shared" si="98"/>
        <v>106.77999999999997</v>
      </c>
      <c r="U748" s="33">
        <f t="shared" si="98"/>
        <v>152.37000000000003</v>
      </c>
      <c r="V748" s="33">
        <f t="shared" si="98"/>
        <v>244.25500000000002</v>
      </c>
      <c r="W748" s="4" t="s">
        <v>1557</v>
      </c>
    </row>
    <row r="749" spans="1:23" s="4" customFormat="1" ht="15" customHeight="1" x14ac:dyDescent="0.25">
      <c r="A749" s="1"/>
      <c r="B749" s="16">
        <v>44415</v>
      </c>
      <c r="C749" s="8" t="s">
        <v>15</v>
      </c>
      <c r="D749" s="8" t="s">
        <v>39</v>
      </c>
      <c r="E749" s="9">
        <v>4</v>
      </c>
      <c r="F749" s="8" t="s">
        <v>1559</v>
      </c>
      <c r="G749" s="8" t="s">
        <v>20</v>
      </c>
      <c r="H749" s="68">
        <v>2</v>
      </c>
      <c r="I749" s="10">
        <v>2.78</v>
      </c>
      <c r="J749" s="8" t="s">
        <v>18</v>
      </c>
      <c r="K749" s="35"/>
      <c r="L749" s="35"/>
      <c r="M749" s="35"/>
      <c r="N749" s="35"/>
      <c r="O749" s="31">
        <f t="shared" si="92"/>
        <v>-2</v>
      </c>
      <c r="P749" s="31">
        <f t="shared" si="93"/>
        <v>-2</v>
      </c>
      <c r="Q749" s="31">
        <f t="shared" si="94"/>
        <v>-2</v>
      </c>
      <c r="R749" s="39">
        <f t="shared" si="95"/>
        <v>-2</v>
      </c>
      <c r="S749" s="33">
        <f t="shared" si="98"/>
        <v>262.68499999999995</v>
      </c>
      <c r="T749" s="33">
        <f t="shared" si="98"/>
        <v>104.77999999999997</v>
      </c>
      <c r="U749" s="33">
        <f t="shared" si="98"/>
        <v>150.37000000000003</v>
      </c>
      <c r="V749" s="33">
        <f t="shared" si="98"/>
        <v>242.25500000000002</v>
      </c>
      <c r="W749" s="4" t="s">
        <v>1558</v>
      </c>
    </row>
    <row r="750" spans="1:23" s="4" customFormat="1" ht="15" customHeight="1" x14ac:dyDescent="0.25">
      <c r="A750" s="1"/>
      <c r="B750" s="16">
        <v>44415</v>
      </c>
      <c r="C750" s="8" t="s">
        <v>15</v>
      </c>
      <c r="D750" s="8" t="s">
        <v>39</v>
      </c>
      <c r="E750" s="9">
        <v>9</v>
      </c>
      <c r="F750" s="8" t="s">
        <v>1561</v>
      </c>
      <c r="G750" s="8" t="s">
        <v>20</v>
      </c>
      <c r="H750" s="68">
        <v>1</v>
      </c>
      <c r="I750" s="10">
        <v>5.7</v>
      </c>
      <c r="J750" s="8" t="s">
        <v>18</v>
      </c>
      <c r="K750" s="35"/>
      <c r="L750" s="35"/>
      <c r="M750" s="35"/>
      <c r="N750" s="35"/>
      <c r="O750" s="31">
        <f t="shared" si="92"/>
        <v>-1</v>
      </c>
      <c r="P750" s="31">
        <f t="shared" si="93"/>
        <v>-1</v>
      </c>
      <c r="Q750" s="31">
        <f t="shared" si="94"/>
        <v>-1</v>
      </c>
      <c r="R750" s="39">
        <f t="shared" si="95"/>
        <v>-1</v>
      </c>
      <c r="S750" s="33">
        <f t="shared" si="98"/>
        <v>261.68499999999995</v>
      </c>
      <c r="T750" s="33">
        <f t="shared" si="98"/>
        <v>103.77999999999997</v>
      </c>
      <c r="U750" s="33">
        <f t="shared" si="98"/>
        <v>149.37000000000003</v>
      </c>
      <c r="V750" s="33">
        <f t="shared" si="98"/>
        <v>241.25500000000002</v>
      </c>
      <c r="W750" s="4" t="s">
        <v>1560</v>
      </c>
    </row>
    <row r="751" spans="1:23" s="4" customFormat="1" ht="15" customHeight="1" x14ac:dyDescent="0.25">
      <c r="A751" s="1"/>
      <c r="B751" s="16">
        <v>44415</v>
      </c>
      <c r="C751" s="8" t="s">
        <v>15</v>
      </c>
      <c r="D751" s="8" t="s">
        <v>27</v>
      </c>
      <c r="E751" s="9">
        <v>3</v>
      </c>
      <c r="F751" s="8" t="s">
        <v>1563</v>
      </c>
      <c r="G751" s="8" t="s">
        <v>20</v>
      </c>
      <c r="H751" s="68">
        <v>2</v>
      </c>
      <c r="I751" s="10">
        <v>3.04</v>
      </c>
      <c r="J751" s="8" t="s">
        <v>23</v>
      </c>
      <c r="K751" s="35"/>
      <c r="L751" s="35"/>
      <c r="M751" s="35"/>
      <c r="N751" s="35"/>
      <c r="O751" s="31">
        <f t="shared" si="92"/>
        <v>-2</v>
      </c>
      <c r="P751" s="31">
        <f t="shared" si="93"/>
        <v>-2</v>
      </c>
      <c r="Q751" s="31">
        <f t="shared" si="94"/>
        <v>-2</v>
      </c>
      <c r="R751" s="39">
        <f t="shared" si="95"/>
        <v>-2</v>
      </c>
      <c r="S751" s="33">
        <f t="shared" si="98"/>
        <v>259.68499999999995</v>
      </c>
      <c r="T751" s="33">
        <f t="shared" si="98"/>
        <v>101.77999999999997</v>
      </c>
      <c r="U751" s="33">
        <f t="shared" si="98"/>
        <v>147.37000000000003</v>
      </c>
      <c r="V751" s="33">
        <f t="shared" si="98"/>
        <v>239.25500000000002</v>
      </c>
      <c r="W751" s="4" t="s">
        <v>1562</v>
      </c>
    </row>
    <row r="752" spans="1:23" s="4" customFormat="1" ht="15" customHeight="1" x14ac:dyDescent="0.25">
      <c r="A752" s="1"/>
      <c r="B752" s="16">
        <v>44415</v>
      </c>
      <c r="C752" s="8" t="s">
        <v>15</v>
      </c>
      <c r="D752" s="8" t="s">
        <v>27</v>
      </c>
      <c r="E752" s="9">
        <v>4</v>
      </c>
      <c r="F752" s="8" t="s">
        <v>1565</v>
      </c>
      <c r="G752" s="8" t="s">
        <v>20</v>
      </c>
      <c r="H752" s="68">
        <v>4</v>
      </c>
      <c r="I752" s="10">
        <v>2.11</v>
      </c>
      <c r="J752" s="8" t="s">
        <v>5</v>
      </c>
      <c r="K752" s="35"/>
      <c r="L752" s="35"/>
      <c r="M752" s="35"/>
      <c r="N752" s="35"/>
      <c r="O752" s="31">
        <f t="shared" si="92"/>
        <v>-4</v>
      </c>
      <c r="P752" s="31">
        <f t="shared" si="93"/>
        <v>-4</v>
      </c>
      <c r="Q752" s="31">
        <f t="shared" si="94"/>
        <v>-4</v>
      </c>
      <c r="R752" s="39">
        <f t="shared" si="95"/>
        <v>-4</v>
      </c>
      <c r="S752" s="33">
        <f t="shared" si="98"/>
        <v>255.68499999999995</v>
      </c>
      <c r="T752" s="33">
        <f t="shared" si="98"/>
        <v>97.779999999999973</v>
      </c>
      <c r="U752" s="33">
        <f t="shared" si="98"/>
        <v>143.37000000000003</v>
      </c>
      <c r="V752" s="33">
        <f t="shared" si="98"/>
        <v>235.25500000000002</v>
      </c>
      <c r="W752" s="4" t="s">
        <v>1564</v>
      </c>
    </row>
    <row r="753" spans="1:23" s="4" customFormat="1" ht="15" customHeight="1" x14ac:dyDescent="0.25">
      <c r="A753" s="1"/>
      <c r="B753" s="16">
        <v>44416</v>
      </c>
      <c r="C753" s="8" t="s">
        <v>24</v>
      </c>
      <c r="D753" s="8" t="s">
        <v>25</v>
      </c>
      <c r="E753" s="9">
        <v>1</v>
      </c>
      <c r="F753" s="8" t="s">
        <v>1566</v>
      </c>
      <c r="G753" s="8" t="s">
        <v>20</v>
      </c>
      <c r="H753" s="68">
        <v>2</v>
      </c>
      <c r="I753" s="10">
        <v>4.1100000000000003</v>
      </c>
      <c r="J753" s="8" t="s">
        <v>23</v>
      </c>
      <c r="K753" s="35"/>
      <c r="L753" s="35"/>
      <c r="M753" s="35"/>
      <c r="N753" s="35"/>
      <c r="O753" s="31">
        <f t="shared" si="92"/>
        <v>-2</v>
      </c>
      <c r="P753" s="31">
        <f t="shared" si="93"/>
        <v>-2</v>
      </c>
      <c r="Q753" s="31">
        <f t="shared" si="94"/>
        <v>-2</v>
      </c>
      <c r="R753" s="39">
        <f t="shared" si="95"/>
        <v>-2</v>
      </c>
      <c r="S753" s="33">
        <f t="shared" si="98"/>
        <v>253.68499999999995</v>
      </c>
      <c r="T753" s="33">
        <f t="shared" si="98"/>
        <v>95.779999999999973</v>
      </c>
      <c r="U753" s="33">
        <f t="shared" si="98"/>
        <v>141.37000000000003</v>
      </c>
      <c r="V753" s="33">
        <f t="shared" si="98"/>
        <v>233.25500000000002</v>
      </c>
      <c r="W753" s="4" t="s">
        <v>1569</v>
      </c>
    </row>
    <row r="754" spans="1:23" s="4" customFormat="1" ht="15" customHeight="1" x14ac:dyDescent="0.25">
      <c r="A754" s="1"/>
      <c r="B754" s="16">
        <v>44416</v>
      </c>
      <c r="C754" s="8" t="s">
        <v>24</v>
      </c>
      <c r="D754" s="8" t="s">
        <v>25</v>
      </c>
      <c r="E754" s="9">
        <v>1</v>
      </c>
      <c r="F754" s="8" t="s">
        <v>1567</v>
      </c>
      <c r="G754" s="8" t="s">
        <v>20</v>
      </c>
      <c r="H754" s="68">
        <v>1</v>
      </c>
      <c r="I754" s="10">
        <v>4.1100000000000003</v>
      </c>
      <c r="J754" s="8" t="s">
        <v>6</v>
      </c>
      <c r="K754" s="35">
        <v>2.8</v>
      </c>
      <c r="L754" s="35">
        <v>3.8</v>
      </c>
      <c r="M754" s="35">
        <v>3.5</v>
      </c>
      <c r="N754" s="35">
        <v>3.66</v>
      </c>
      <c r="O754" s="31">
        <f t="shared" si="92"/>
        <v>1.7999999999999998</v>
      </c>
      <c r="P754" s="31">
        <f t="shared" si="93"/>
        <v>2.8</v>
      </c>
      <c r="Q754" s="31">
        <f t="shared" si="94"/>
        <v>2.5</v>
      </c>
      <c r="R754" s="39">
        <f t="shared" si="95"/>
        <v>2.66</v>
      </c>
      <c r="S754" s="33">
        <f t="shared" si="98"/>
        <v>255.48499999999996</v>
      </c>
      <c r="T754" s="33">
        <f t="shared" si="98"/>
        <v>98.57999999999997</v>
      </c>
      <c r="U754" s="33">
        <f t="shared" si="98"/>
        <v>143.87000000000003</v>
      </c>
      <c r="V754" s="33">
        <f t="shared" si="98"/>
        <v>235.91500000000002</v>
      </c>
      <c r="W754" s="4" t="s">
        <v>1569</v>
      </c>
    </row>
    <row r="755" spans="1:23" s="4" customFormat="1" ht="15" customHeight="1" x14ac:dyDescent="0.25">
      <c r="A755" s="1"/>
      <c r="B755" s="16">
        <v>44416</v>
      </c>
      <c r="C755" s="8" t="s">
        <v>24</v>
      </c>
      <c r="D755" s="8" t="s">
        <v>25</v>
      </c>
      <c r="E755" s="9">
        <v>1</v>
      </c>
      <c r="F755" s="8" t="s">
        <v>1568</v>
      </c>
      <c r="G755" s="8" t="s">
        <v>20</v>
      </c>
      <c r="H755" s="68">
        <v>0.5</v>
      </c>
      <c r="I755" s="10">
        <v>11</v>
      </c>
      <c r="J755" s="8" t="s">
        <v>5</v>
      </c>
      <c r="K755" s="35"/>
      <c r="L755" s="35"/>
      <c r="M755" s="35"/>
      <c r="N755" s="35"/>
      <c r="O755" s="31">
        <f t="shared" si="92"/>
        <v>-0.5</v>
      </c>
      <c r="P755" s="31">
        <f t="shared" si="93"/>
        <v>-0.5</v>
      </c>
      <c r="Q755" s="31">
        <f t="shared" si="94"/>
        <v>-0.5</v>
      </c>
      <c r="R755" s="39">
        <f t="shared" si="95"/>
        <v>-0.5</v>
      </c>
      <c r="S755" s="33">
        <f t="shared" si="98"/>
        <v>254.98499999999996</v>
      </c>
      <c r="T755" s="33">
        <f t="shared" si="98"/>
        <v>98.07999999999997</v>
      </c>
      <c r="U755" s="33">
        <f t="shared" si="98"/>
        <v>143.37000000000003</v>
      </c>
      <c r="V755" s="33">
        <f t="shared" si="98"/>
        <v>235.41500000000002</v>
      </c>
      <c r="W755" s="4" t="s">
        <v>1569</v>
      </c>
    </row>
    <row r="756" spans="1:23" s="4" customFormat="1" ht="15" customHeight="1" x14ac:dyDescent="0.25">
      <c r="A756" s="1"/>
      <c r="B756" s="16">
        <v>44416</v>
      </c>
      <c r="C756" s="8" t="s">
        <v>24</v>
      </c>
      <c r="D756" s="8" t="s">
        <v>25</v>
      </c>
      <c r="E756" s="9">
        <v>3</v>
      </c>
      <c r="F756" s="8" t="s">
        <v>1571</v>
      </c>
      <c r="G756" s="8" t="s">
        <v>20</v>
      </c>
      <c r="H756" s="68">
        <v>2</v>
      </c>
      <c r="I756" s="10">
        <v>2.44</v>
      </c>
      <c r="J756" s="8" t="s">
        <v>18</v>
      </c>
      <c r="K756" s="35"/>
      <c r="L756" s="35"/>
      <c r="M756" s="35"/>
      <c r="N756" s="35"/>
      <c r="O756" s="31">
        <f t="shared" si="92"/>
        <v>-2</v>
      </c>
      <c r="P756" s="31">
        <f t="shared" si="93"/>
        <v>-2</v>
      </c>
      <c r="Q756" s="31">
        <f t="shared" si="94"/>
        <v>-2</v>
      </c>
      <c r="R756" s="39">
        <f t="shared" si="95"/>
        <v>-2</v>
      </c>
      <c r="S756" s="33">
        <f t="shared" si="98"/>
        <v>252.98499999999996</v>
      </c>
      <c r="T756" s="33">
        <f t="shared" si="98"/>
        <v>96.07999999999997</v>
      </c>
      <c r="U756" s="33">
        <f t="shared" si="98"/>
        <v>141.37000000000003</v>
      </c>
      <c r="V756" s="33">
        <f t="shared" si="98"/>
        <v>233.41500000000002</v>
      </c>
      <c r="W756" s="4" t="s">
        <v>1570</v>
      </c>
    </row>
    <row r="757" spans="1:23" s="4" customFormat="1" ht="15" customHeight="1" x14ac:dyDescent="0.25">
      <c r="A757" s="1"/>
      <c r="B757" s="16">
        <v>44416</v>
      </c>
      <c r="C757" s="8" t="s">
        <v>24</v>
      </c>
      <c r="D757" s="8" t="s">
        <v>25</v>
      </c>
      <c r="E757" s="9">
        <v>6</v>
      </c>
      <c r="F757" s="8" t="s">
        <v>1433</v>
      </c>
      <c r="G757" s="8" t="s">
        <v>20</v>
      </c>
      <c r="H757" s="68">
        <v>1</v>
      </c>
      <c r="I757" s="10">
        <v>10</v>
      </c>
      <c r="J757" s="8" t="s">
        <v>18</v>
      </c>
      <c r="K757" s="35"/>
      <c r="L757" s="35"/>
      <c r="M757" s="35"/>
      <c r="N757" s="35"/>
      <c r="O757" s="31">
        <f t="shared" si="92"/>
        <v>-1</v>
      </c>
      <c r="P757" s="31">
        <f t="shared" si="93"/>
        <v>-1</v>
      </c>
      <c r="Q757" s="31">
        <f t="shared" si="94"/>
        <v>-1</v>
      </c>
      <c r="R757" s="39">
        <f t="shared" si="95"/>
        <v>-1</v>
      </c>
      <c r="S757" s="33">
        <f t="shared" si="98"/>
        <v>251.98499999999996</v>
      </c>
      <c r="T757" s="33">
        <f t="shared" si="98"/>
        <v>95.07999999999997</v>
      </c>
      <c r="U757" s="33">
        <f t="shared" si="98"/>
        <v>140.37000000000003</v>
      </c>
      <c r="V757" s="33">
        <f t="shared" si="98"/>
        <v>232.41500000000002</v>
      </c>
      <c r="W757" s="4" t="s">
        <v>1572</v>
      </c>
    </row>
    <row r="758" spans="1:23" s="4" customFormat="1" ht="15" customHeight="1" x14ac:dyDescent="0.25">
      <c r="A758" s="1"/>
      <c r="B758" s="16">
        <v>44416</v>
      </c>
      <c r="C758" s="8" t="s">
        <v>24</v>
      </c>
      <c r="D758" s="8" t="s">
        <v>25</v>
      </c>
      <c r="E758" s="9">
        <v>6</v>
      </c>
      <c r="F758" s="8" t="s">
        <v>1433</v>
      </c>
      <c r="G758" s="8" t="s">
        <v>21</v>
      </c>
      <c r="H758" s="68">
        <v>1</v>
      </c>
      <c r="I758" s="10">
        <v>10</v>
      </c>
      <c r="J758" s="8" t="s">
        <v>18</v>
      </c>
      <c r="K758" s="35"/>
      <c r="L758" s="35"/>
      <c r="M758" s="35"/>
      <c r="N758" s="35"/>
      <c r="O758" s="31">
        <f t="shared" si="92"/>
        <v>-1</v>
      </c>
      <c r="P758" s="31">
        <f t="shared" si="93"/>
        <v>-1</v>
      </c>
      <c r="Q758" s="31">
        <f t="shared" si="94"/>
        <v>-1</v>
      </c>
      <c r="R758" s="39">
        <f t="shared" si="95"/>
        <v>-1</v>
      </c>
      <c r="S758" s="33">
        <f t="shared" si="98"/>
        <v>250.98499999999996</v>
      </c>
      <c r="T758" s="33">
        <f t="shared" si="98"/>
        <v>94.07999999999997</v>
      </c>
      <c r="U758" s="33">
        <f t="shared" si="98"/>
        <v>139.37000000000003</v>
      </c>
      <c r="V758" s="33">
        <f t="shared" si="98"/>
        <v>231.41500000000002</v>
      </c>
      <c r="W758" s="4" t="s">
        <v>1572</v>
      </c>
    </row>
    <row r="759" spans="1:23" s="4" customFormat="1" ht="15" customHeight="1" x14ac:dyDescent="0.25">
      <c r="A759" s="1"/>
      <c r="B759" s="16">
        <v>44419</v>
      </c>
      <c r="C759" s="8" t="s">
        <v>17</v>
      </c>
      <c r="D759" s="8" t="s">
        <v>39</v>
      </c>
      <c r="E759" s="9">
        <v>2</v>
      </c>
      <c r="F759" s="8" t="s">
        <v>1580</v>
      </c>
      <c r="G759" s="8" t="s">
        <v>20</v>
      </c>
      <c r="H759" s="68">
        <v>1.5</v>
      </c>
      <c r="I759" s="10">
        <v>2.75</v>
      </c>
      <c r="J759" s="8" t="s">
        <v>6</v>
      </c>
      <c r="K759" s="35">
        <v>3.7</v>
      </c>
      <c r="L759" s="35">
        <v>2.6</v>
      </c>
      <c r="M759" s="35">
        <v>3.2</v>
      </c>
      <c r="N759" s="35">
        <v>3.15</v>
      </c>
      <c r="O759" s="31">
        <f t="shared" si="92"/>
        <v>4.0500000000000007</v>
      </c>
      <c r="P759" s="31">
        <f t="shared" si="93"/>
        <v>2.4000000000000004</v>
      </c>
      <c r="Q759" s="31">
        <f t="shared" si="94"/>
        <v>3.3000000000000007</v>
      </c>
      <c r="R759" s="39">
        <f t="shared" si="95"/>
        <v>3.2249999999999996</v>
      </c>
      <c r="S759" s="33">
        <f t="shared" si="98"/>
        <v>255.03499999999997</v>
      </c>
      <c r="T759" s="33">
        <f t="shared" si="98"/>
        <v>96.479999999999976</v>
      </c>
      <c r="U759" s="33">
        <f t="shared" si="98"/>
        <v>142.67000000000004</v>
      </c>
      <c r="V759" s="33">
        <f t="shared" si="98"/>
        <v>234.64000000000001</v>
      </c>
      <c r="W759" s="4" t="s">
        <v>1573</v>
      </c>
    </row>
    <row r="760" spans="1:23" s="4" customFormat="1" ht="15" customHeight="1" x14ac:dyDescent="0.25">
      <c r="A760" s="1"/>
      <c r="B760" s="16">
        <v>44419</v>
      </c>
      <c r="C760" s="8" t="s">
        <v>17</v>
      </c>
      <c r="D760" s="8" t="s">
        <v>39</v>
      </c>
      <c r="E760" s="9">
        <v>2</v>
      </c>
      <c r="F760" s="8" t="s">
        <v>1581</v>
      </c>
      <c r="G760" s="8" t="s">
        <v>20</v>
      </c>
      <c r="H760" s="68">
        <v>1</v>
      </c>
      <c r="I760" s="10">
        <v>8.5</v>
      </c>
      <c r="J760" s="8" t="s">
        <v>18</v>
      </c>
      <c r="K760" s="35"/>
      <c r="L760" s="35"/>
      <c r="M760" s="35"/>
      <c r="N760" s="35"/>
      <c r="O760" s="31">
        <f t="shared" si="92"/>
        <v>-1</v>
      </c>
      <c r="P760" s="31">
        <f t="shared" si="93"/>
        <v>-1</v>
      </c>
      <c r="Q760" s="31">
        <f t="shared" si="94"/>
        <v>-1</v>
      </c>
      <c r="R760" s="39">
        <f t="shared" si="95"/>
        <v>-1</v>
      </c>
      <c r="S760" s="33">
        <f t="shared" si="98"/>
        <v>254.03499999999997</v>
      </c>
      <c r="T760" s="33">
        <f t="shared" si="98"/>
        <v>95.479999999999976</v>
      </c>
      <c r="U760" s="33">
        <f t="shared" si="98"/>
        <v>141.67000000000004</v>
      </c>
      <c r="V760" s="33">
        <f t="shared" si="98"/>
        <v>233.64000000000001</v>
      </c>
      <c r="W760" s="4" t="s">
        <v>1573</v>
      </c>
    </row>
    <row r="761" spans="1:23" s="4" customFormat="1" ht="15" customHeight="1" x14ac:dyDescent="0.25">
      <c r="A761" s="1"/>
      <c r="B761" s="16">
        <v>44419</v>
      </c>
      <c r="C761" s="8" t="s">
        <v>17</v>
      </c>
      <c r="D761" s="8" t="s">
        <v>39</v>
      </c>
      <c r="E761" s="9">
        <v>3</v>
      </c>
      <c r="F761" s="8" t="s">
        <v>1582</v>
      </c>
      <c r="G761" s="8" t="s">
        <v>20</v>
      </c>
      <c r="H761" s="68">
        <v>4</v>
      </c>
      <c r="I761" s="10">
        <v>2.81</v>
      </c>
      <c r="J761" s="8" t="s">
        <v>18</v>
      </c>
      <c r="K761" s="35"/>
      <c r="L761" s="35"/>
      <c r="M761" s="35"/>
      <c r="N761" s="35"/>
      <c r="O761" s="31">
        <f t="shared" si="92"/>
        <v>-4</v>
      </c>
      <c r="P761" s="31">
        <f t="shared" si="93"/>
        <v>-4</v>
      </c>
      <c r="Q761" s="31">
        <f t="shared" si="94"/>
        <v>-4</v>
      </c>
      <c r="R761" s="39">
        <f t="shared" si="95"/>
        <v>-4</v>
      </c>
      <c r="S761" s="33">
        <f t="shared" ref="S761:V776" si="99">O761+S760</f>
        <v>250.03499999999997</v>
      </c>
      <c r="T761" s="33">
        <f t="shared" si="99"/>
        <v>91.479999999999976</v>
      </c>
      <c r="U761" s="33">
        <f t="shared" si="99"/>
        <v>137.67000000000004</v>
      </c>
      <c r="V761" s="33">
        <f t="shared" si="99"/>
        <v>229.64000000000001</v>
      </c>
      <c r="W761" s="4" t="s">
        <v>1574</v>
      </c>
    </row>
    <row r="762" spans="1:23" s="4" customFormat="1" ht="15" customHeight="1" x14ac:dyDescent="0.25">
      <c r="A762" s="1"/>
      <c r="B762" s="16">
        <v>44419</v>
      </c>
      <c r="C762" s="8" t="s">
        <v>17</v>
      </c>
      <c r="D762" s="8" t="s">
        <v>39</v>
      </c>
      <c r="E762" s="9">
        <v>4</v>
      </c>
      <c r="F762" s="8" t="s">
        <v>1583</v>
      </c>
      <c r="G762" s="8" t="s">
        <v>20</v>
      </c>
      <c r="H762" s="68">
        <v>1</v>
      </c>
      <c r="I762" s="10">
        <v>4.32</v>
      </c>
      <c r="J762" s="8" t="s">
        <v>6</v>
      </c>
      <c r="K762" s="35">
        <v>5.5</v>
      </c>
      <c r="L762" s="35">
        <v>2.8</v>
      </c>
      <c r="M762" s="35">
        <v>4</v>
      </c>
      <c r="N762" s="35">
        <v>3.11</v>
      </c>
      <c r="O762" s="31">
        <f t="shared" si="92"/>
        <v>4.5</v>
      </c>
      <c r="P762" s="31">
        <f t="shared" si="93"/>
        <v>1.7999999999999998</v>
      </c>
      <c r="Q762" s="31">
        <f t="shared" si="94"/>
        <v>3</v>
      </c>
      <c r="R762" s="39">
        <f t="shared" si="95"/>
        <v>2.11</v>
      </c>
      <c r="S762" s="33">
        <f t="shared" si="99"/>
        <v>254.53499999999997</v>
      </c>
      <c r="T762" s="33">
        <f t="shared" si="99"/>
        <v>93.279999999999973</v>
      </c>
      <c r="U762" s="33">
        <f t="shared" si="99"/>
        <v>140.67000000000004</v>
      </c>
      <c r="V762" s="33">
        <f t="shared" si="99"/>
        <v>231.75000000000003</v>
      </c>
      <c r="W762" s="4" t="s">
        <v>1575</v>
      </c>
    </row>
    <row r="763" spans="1:23" s="4" customFormat="1" ht="15" customHeight="1" x14ac:dyDescent="0.25">
      <c r="A763" s="1"/>
      <c r="B763" s="16">
        <v>44419</v>
      </c>
      <c r="C763" s="8" t="s">
        <v>17</v>
      </c>
      <c r="D763" s="8" t="s">
        <v>39</v>
      </c>
      <c r="E763" s="9">
        <v>4</v>
      </c>
      <c r="F763" s="8" t="s">
        <v>1583</v>
      </c>
      <c r="G763" s="8" t="s">
        <v>21</v>
      </c>
      <c r="H763" s="68">
        <v>1</v>
      </c>
      <c r="I763" s="10">
        <v>4.32</v>
      </c>
      <c r="J763" s="8" t="s">
        <v>6</v>
      </c>
      <c r="K763" s="35">
        <v>1.9</v>
      </c>
      <c r="L763" s="35">
        <v>1.1000000000000001</v>
      </c>
      <c r="M763" s="35"/>
      <c r="N763" s="35">
        <v>1.31</v>
      </c>
      <c r="O763" s="31">
        <f t="shared" si="92"/>
        <v>0.89999999999999991</v>
      </c>
      <c r="P763" s="31">
        <f t="shared" si="93"/>
        <v>0.10000000000000009</v>
      </c>
      <c r="Q763" s="31">
        <f t="shared" si="94"/>
        <v>0.31000000000000005</v>
      </c>
      <c r="R763" s="39">
        <f t="shared" si="95"/>
        <v>0.31000000000000005</v>
      </c>
      <c r="S763" s="33">
        <f t="shared" si="99"/>
        <v>255.43499999999997</v>
      </c>
      <c r="T763" s="33">
        <f t="shared" si="99"/>
        <v>93.379999999999967</v>
      </c>
      <c r="U763" s="33">
        <f t="shared" si="99"/>
        <v>140.98000000000005</v>
      </c>
      <c r="V763" s="33">
        <f t="shared" si="99"/>
        <v>232.06000000000003</v>
      </c>
      <c r="W763" s="4" t="s">
        <v>1577</v>
      </c>
    </row>
    <row r="764" spans="1:23" s="4" customFormat="1" ht="15" customHeight="1" x14ac:dyDescent="0.25">
      <c r="A764" s="1"/>
      <c r="B764" s="16">
        <v>44419</v>
      </c>
      <c r="C764" s="8" t="s">
        <v>17</v>
      </c>
      <c r="D764" s="8" t="s">
        <v>39</v>
      </c>
      <c r="E764" s="9">
        <v>5</v>
      </c>
      <c r="F764" s="8" t="s">
        <v>308</v>
      </c>
      <c r="G764" s="8" t="s">
        <v>20</v>
      </c>
      <c r="H764" s="68">
        <v>1</v>
      </c>
      <c r="I764" s="10">
        <v>3.9</v>
      </c>
      <c r="J764" s="8" t="s">
        <v>5</v>
      </c>
      <c r="K764" s="35"/>
      <c r="L764" s="35"/>
      <c r="M764" s="35"/>
      <c r="N764" s="35"/>
      <c r="O764" s="31">
        <f t="shared" si="92"/>
        <v>-1</v>
      </c>
      <c r="P764" s="31">
        <f t="shared" si="93"/>
        <v>-1</v>
      </c>
      <c r="Q764" s="31">
        <f t="shared" si="94"/>
        <v>-1</v>
      </c>
      <c r="R764" s="39">
        <f t="shared" si="95"/>
        <v>-1</v>
      </c>
      <c r="S764" s="33">
        <f t="shared" si="99"/>
        <v>254.43499999999997</v>
      </c>
      <c r="T764" s="33">
        <f t="shared" si="99"/>
        <v>92.379999999999967</v>
      </c>
      <c r="U764" s="33">
        <f t="shared" si="99"/>
        <v>139.98000000000005</v>
      </c>
      <c r="V764" s="33">
        <f t="shared" si="99"/>
        <v>231.06000000000003</v>
      </c>
      <c r="W764" s="4" t="s">
        <v>1576</v>
      </c>
    </row>
    <row r="765" spans="1:23" s="4" customFormat="1" ht="15" customHeight="1" x14ac:dyDescent="0.25">
      <c r="A765" s="1"/>
      <c r="B765" s="16">
        <v>44419</v>
      </c>
      <c r="C765" s="8" t="s">
        <v>17</v>
      </c>
      <c r="D765" s="8" t="s">
        <v>39</v>
      </c>
      <c r="E765" s="9">
        <v>7</v>
      </c>
      <c r="F765" s="8" t="s">
        <v>1584</v>
      </c>
      <c r="G765" s="8" t="s">
        <v>20</v>
      </c>
      <c r="H765" s="68">
        <v>0.5</v>
      </c>
      <c r="I765" s="10">
        <v>14</v>
      </c>
      <c r="J765" s="8" t="s">
        <v>18</v>
      </c>
      <c r="K765" s="35"/>
      <c r="L765" s="35"/>
      <c r="M765" s="35"/>
      <c r="N765" s="35"/>
      <c r="O765" s="31">
        <f t="shared" si="92"/>
        <v>-0.5</v>
      </c>
      <c r="P765" s="31">
        <f t="shared" si="93"/>
        <v>-0.5</v>
      </c>
      <c r="Q765" s="31">
        <f t="shared" si="94"/>
        <v>-0.5</v>
      </c>
      <c r="R765" s="39">
        <f t="shared" si="95"/>
        <v>-0.5</v>
      </c>
      <c r="S765" s="33">
        <f t="shared" si="99"/>
        <v>253.93499999999997</v>
      </c>
      <c r="T765" s="33">
        <f t="shared" si="99"/>
        <v>91.879999999999967</v>
      </c>
      <c r="U765" s="33">
        <f t="shared" si="99"/>
        <v>139.48000000000005</v>
      </c>
      <c r="V765" s="33">
        <f t="shared" si="99"/>
        <v>230.56000000000003</v>
      </c>
      <c r="W765" s="4" t="s">
        <v>1578</v>
      </c>
    </row>
    <row r="766" spans="1:23" s="4" customFormat="1" ht="15" customHeight="1" x14ac:dyDescent="0.25">
      <c r="A766" s="1"/>
      <c r="B766" s="16">
        <v>44419</v>
      </c>
      <c r="C766" s="8" t="s">
        <v>17</v>
      </c>
      <c r="D766" s="8" t="s">
        <v>39</v>
      </c>
      <c r="E766" s="9">
        <v>7</v>
      </c>
      <c r="F766" s="8" t="s">
        <v>1584</v>
      </c>
      <c r="G766" s="8" t="s">
        <v>21</v>
      </c>
      <c r="H766" s="68">
        <v>0.5</v>
      </c>
      <c r="I766" s="10">
        <v>14</v>
      </c>
      <c r="J766" s="8" t="s">
        <v>18</v>
      </c>
      <c r="K766" s="35"/>
      <c r="L766" s="35"/>
      <c r="M766" s="35"/>
      <c r="N766" s="35"/>
      <c r="O766" s="31">
        <f t="shared" si="92"/>
        <v>-0.5</v>
      </c>
      <c r="P766" s="31">
        <f t="shared" si="93"/>
        <v>-0.5</v>
      </c>
      <c r="Q766" s="31">
        <f t="shared" si="94"/>
        <v>-0.5</v>
      </c>
      <c r="R766" s="39">
        <f t="shared" si="95"/>
        <v>-0.5</v>
      </c>
      <c r="S766" s="33">
        <f t="shared" si="99"/>
        <v>253.43499999999997</v>
      </c>
      <c r="T766" s="33">
        <f t="shared" si="99"/>
        <v>91.379999999999967</v>
      </c>
      <c r="U766" s="33">
        <f t="shared" si="99"/>
        <v>138.98000000000005</v>
      </c>
      <c r="V766" s="33">
        <f t="shared" si="99"/>
        <v>230.06000000000003</v>
      </c>
      <c r="W766" s="4" t="s">
        <v>1578</v>
      </c>
    </row>
    <row r="767" spans="1:23" s="4" customFormat="1" ht="15" customHeight="1" x14ac:dyDescent="0.25">
      <c r="A767" s="1"/>
      <c r="B767" s="16">
        <v>44419</v>
      </c>
      <c r="C767" s="8" t="s">
        <v>17</v>
      </c>
      <c r="D767" s="8" t="s">
        <v>39</v>
      </c>
      <c r="E767" s="9">
        <v>8</v>
      </c>
      <c r="F767" s="8" t="s">
        <v>1585</v>
      </c>
      <c r="G767" s="8" t="s">
        <v>20</v>
      </c>
      <c r="H767" s="68">
        <v>1</v>
      </c>
      <c r="I767" s="10">
        <v>3.95</v>
      </c>
      <c r="J767" s="8" t="s">
        <v>5</v>
      </c>
      <c r="K767" s="35"/>
      <c r="L767" s="35"/>
      <c r="M767" s="35"/>
      <c r="N767" s="35"/>
      <c r="O767" s="31">
        <f t="shared" si="92"/>
        <v>-1</v>
      </c>
      <c r="P767" s="31">
        <f t="shared" si="93"/>
        <v>-1</v>
      </c>
      <c r="Q767" s="31">
        <f t="shared" si="94"/>
        <v>-1</v>
      </c>
      <c r="R767" s="39">
        <f t="shared" si="95"/>
        <v>-1</v>
      </c>
      <c r="S767" s="33">
        <f t="shared" si="99"/>
        <v>252.43499999999997</v>
      </c>
      <c r="T767" s="33">
        <f t="shared" si="99"/>
        <v>90.379999999999967</v>
      </c>
      <c r="U767" s="33">
        <f t="shared" si="99"/>
        <v>137.98000000000005</v>
      </c>
      <c r="V767" s="33">
        <f t="shared" si="99"/>
        <v>229.06000000000003</v>
      </c>
      <c r="W767" s="4" t="s">
        <v>1579</v>
      </c>
    </row>
    <row r="768" spans="1:23" s="4" customFormat="1" ht="15" customHeight="1" x14ac:dyDescent="0.25">
      <c r="A768" s="1"/>
      <c r="B768" s="16">
        <v>44421</v>
      </c>
      <c r="C768" s="8" t="s">
        <v>40</v>
      </c>
      <c r="D768" s="8" t="s">
        <v>67</v>
      </c>
      <c r="E768" s="9">
        <v>4</v>
      </c>
      <c r="F768" s="8" t="s">
        <v>1266</v>
      </c>
      <c r="G768" s="8" t="s">
        <v>20</v>
      </c>
      <c r="H768" s="68">
        <v>4</v>
      </c>
      <c r="I768" s="10">
        <v>1.7</v>
      </c>
      <c r="J768" s="8" t="s">
        <v>23</v>
      </c>
      <c r="K768" s="35"/>
      <c r="L768" s="35"/>
      <c r="M768" s="35"/>
      <c r="N768" s="35"/>
      <c r="O768" s="31">
        <f t="shared" si="92"/>
        <v>-4</v>
      </c>
      <c r="P768" s="31">
        <f t="shared" si="93"/>
        <v>-4</v>
      </c>
      <c r="Q768" s="31">
        <f t="shared" si="94"/>
        <v>-4</v>
      </c>
      <c r="R768" s="39">
        <f t="shared" si="95"/>
        <v>-4</v>
      </c>
      <c r="S768" s="33">
        <f t="shared" si="99"/>
        <v>248.43499999999997</v>
      </c>
      <c r="T768" s="33">
        <f t="shared" si="99"/>
        <v>86.379999999999967</v>
      </c>
      <c r="U768" s="33">
        <f t="shared" si="99"/>
        <v>133.98000000000005</v>
      </c>
      <c r="V768" s="33">
        <f t="shared" si="99"/>
        <v>225.06000000000003</v>
      </c>
      <c r="W768" s="4" t="s">
        <v>1602</v>
      </c>
    </row>
    <row r="769" spans="1:23" s="4" customFormat="1" ht="15" customHeight="1" x14ac:dyDescent="0.25">
      <c r="A769" s="1"/>
      <c r="B769" s="16">
        <v>44421</v>
      </c>
      <c r="C769" s="8" t="s">
        <v>40</v>
      </c>
      <c r="D769" s="8" t="s">
        <v>67</v>
      </c>
      <c r="E769" s="9">
        <v>5</v>
      </c>
      <c r="F769" s="8" t="s">
        <v>1604</v>
      </c>
      <c r="G769" s="8" t="s">
        <v>20</v>
      </c>
      <c r="H769" s="68">
        <v>1</v>
      </c>
      <c r="I769" s="10">
        <v>2.4900000000000002</v>
      </c>
      <c r="J769" s="8" t="s">
        <v>5</v>
      </c>
      <c r="K769" s="35"/>
      <c r="L769" s="35"/>
      <c r="M769" s="35"/>
      <c r="N769" s="35"/>
      <c r="O769" s="31">
        <f t="shared" si="92"/>
        <v>-1</v>
      </c>
      <c r="P769" s="31">
        <f t="shared" si="93"/>
        <v>-1</v>
      </c>
      <c r="Q769" s="31">
        <f t="shared" si="94"/>
        <v>-1</v>
      </c>
      <c r="R769" s="39">
        <f t="shared" si="95"/>
        <v>-1</v>
      </c>
      <c r="S769" s="33">
        <f t="shared" si="99"/>
        <v>247.43499999999997</v>
      </c>
      <c r="T769" s="33">
        <f t="shared" si="99"/>
        <v>85.379999999999967</v>
      </c>
      <c r="U769" s="33">
        <f t="shared" si="99"/>
        <v>132.98000000000005</v>
      </c>
      <c r="V769" s="33">
        <f t="shared" si="99"/>
        <v>224.06000000000003</v>
      </c>
      <c r="W769" s="4" t="s">
        <v>1603</v>
      </c>
    </row>
    <row r="770" spans="1:23" s="4" customFormat="1" ht="15" customHeight="1" x14ac:dyDescent="0.25">
      <c r="A770" s="1"/>
      <c r="B770" s="16">
        <v>44421</v>
      </c>
      <c r="C770" s="8" t="s">
        <v>40</v>
      </c>
      <c r="D770" s="8" t="s">
        <v>67</v>
      </c>
      <c r="E770" s="9">
        <v>5</v>
      </c>
      <c r="F770" s="8" t="s">
        <v>1605</v>
      </c>
      <c r="G770" s="8" t="s">
        <v>20</v>
      </c>
      <c r="H770" s="68">
        <v>1</v>
      </c>
      <c r="I770" s="10">
        <v>4.5599999999999996</v>
      </c>
      <c r="J770" s="8" t="s">
        <v>18</v>
      </c>
      <c r="K770" s="35"/>
      <c r="L770" s="35"/>
      <c r="M770" s="35"/>
      <c r="N770" s="35"/>
      <c r="O770" s="31">
        <f t="shared" si="92"/>
        <v>-1</v>
      </c>
      <c r="P770" s="31">
        <f t="shared" si="93"/>
        <v>-1</v>
      </c>
      <c r="Q770" s="31">
        <f t="shared" si="94"/>
        <v>-1</v>
      </c>
      <c r="R770" s="39">
        <f t="shared" si="95"/>
        <v>-1</v>
      </c>
      <c r="S770" s="33">
        <f t="shared" si="99"/>
        <v>246.43499999999997</v>
      </c>
      <c r="T770" s="33">
        <f t="shared" si="99"/>
        <v>84.379999999999967</v>
      </c>
      <c r="U770" s="33">
        <f t="shared" si="99"/>
        <v>131.98000000000005</v>
      </c>
      <c r="V770" s="33">
        <f t="shared" si="99"/>
        <v>223.06000000000003</v>
      </c>
      <c r="W770" s="4" t="s">
        <v>1603</v>
      </c>
    </row>
    <row r="771" spans="1:23" s="4" customFormat="1" ht="15" customHeight="1" x14ac:dyDescent="0.25">
      <c r="A771" s="1"/>
      <c r="B771" s="16">
        <v>44422</v>
      </c>
      <c r="C771" s="8" t="s">
        <v>15</v>
      </c>
      <c r="D771" s="8" t="s">
        <v>0</v>
      </c>
      <c r="E771" s="9">
        <v>2</v>
      </c>
      <c r="F771" s="8" t="s">
        <v>1607</v>
      </c>
      <c r="G771" s="8" t="s">
        <v>20</v>
      </c>
      <c r="H771" s="68">
        <v>2</v>
      </c>
      <c r="I771" s="10">
        <v>2.5099999999999998</v>
      </c>
      <c r="J771" s="8" t="s">
        <v>18</v>
      </c>
      <c r="K771" s="35"/>
      <c r="L771" s="35"/>
      <c r="M771" s="35"/>
      <c r="N771" s="35"/>
      <c r="O771" s="31">
        <f t="shared" si="92"/>
        <v>-2</v>
      </c>
      <c r="P771" s="31">
        <f t="shared" si="93"/>
        <v>-2</v>
      </c>
      <c r="Q771" s="31">
        <f t="shared" si="94"/>
        <v>-2</v>
      </c>
      <c r="R771" s="39">
        <f t="shared" si="95"/>
        <v>-2</v>
      </c>
      <c r="S771" s="33">
        <f t="shared" si="99"/>
        <v>244.43499999999997</v>
      </c>
      <c r="T771" s="33">
        <f t="shared" si="99"/>
        <v>82.379999999999967</v>
      </c>
      <c r="U771" s="33">
        <f t="shared" si="99"/>
        <v>129.98000000000005</v>
      </c>
      <c r="V771" s="33">
        <f t="shared" si="99"/>
        <v>221.06000000000003</v>
      </c>
      <c r="W771" s="4" t="s">
        <v>1606</v>
      </c>
    </row>
    <row r="772" spans="1:23" s="4" customFormat="1" ht="15" customHeight="1" x14ac:dyDescent="0.25">
      <c r="A772" s="1"/>
      <c r="B772" s="16">
        <v>44422</v>
      </c>
      <c r="C772" s="8" t="s">
        <v>15</v>
      </c>
      <c r="D772" s="8" t="s">
        <v>0</v>
      </c>
      <c r="E772" s="9">
        <v>3</v>
      </c>
      <c r="F772" s="8" t="s">
        <v>119</v>
      </c>
      <c r="G772" s="8" t="s">
        <v>20</v>
      </c>
      <c r="H772" s="68">
        <v>2</v>
      </c>
      <c r="I772" s="10">
        <v>5</v>
      </c>
      <c r="J772" s="8" t="s">
        <v>6</v>
      </c>
      <c r="K772" s="35">
        <v>8</v>
      </c>
      <c r="L772" s="35">
        <v>4.2</v>
      </c>
      <c r="M772" s="35">
        <v>5.5</v>
      </c>
      <c r="N772" s="35">
        <v>5.0999999999999996</v>
      </c>
      <c r="O772" s="31">
        <f t="shared" si="92"/>
        <v>14</v>
      </c>
      <c r="P772" s="31">
        <f t="shared" si="93"/>
        <v>6.4</v>
      </c>
      <c r="Q772" s="31">
        <f t="shared" si="94"/>
        <v>9</v>
      </c>
      <c r="R772" s="39">
        <f t="shared" si="95"/>
        <v>8.1999999999999993</v>
      </c>
      <c r="S772" s="33">
        <f t="shared" si="99"/>
        <v>258.43499999999995</v>
      </c>
      <c r="T772" s="33">
        <f t="shared" si="99"/>
        <v>88.779999999999973</v>
      </c>
      <c r="U772" s="33">
        <f t="shared" si="99"/>
        <v>138.98000000000005</v>
      </c>
      <c r="V772" s="33">
        <f t="shared" si="99"/>
        <v>229.26000000000002</v>
      </c>
      <c r="W772" s="4" t="s">
        <v>1608</v>
      </c>
    </row>
    <row r="773" spans="1:23" s="4" customFormat="1" ht="15" customHeight="1" x14ac:dyDescent="0.25">
      <c r="A773" s="1"/>
      <c r="B773" s="16">
        <v>44422</v>
      </c>
      <c r="C773" s="8" t="s">
        <v>15</v>
      </c>
      <c r="D773" s="8" t="s">
        <v>0</v>
      </c>
      <c r="E773" s="9">
        <v>3</v>
      </c>
      <c r="F773" s="8" t="s">
        <v>1323</v>
      </c>
      <c r="G773" s="8" t="s">
        <v>20</v>
      </c>
      <c r="H773" s="68">
        <v>1</v>
      </c>
      <c r="I773" s="10">
        <v>3.41</v>
      </c>
      <c r="J773" s="8" t="s">
        <v>18</v>
      </c>
      <c r="K773" s="35"/>
      <c r="L773" s="35"/>
      <c r="M773" s="35"/>
      <c r="N773" s="35"/>
      <c r="O773" s="31">
        <f t="shared" si="92"/>
        <v>-1</v>
      </c>
      <c r="P773" s="31">
        <f t="shared" si="93"/>
        <v>-1</v>
      </c>
      <c r="Q773" s="31">
        <f t="shared" si="94"/>
        <v>-1</v>
      </c>
      <c r="R773" s="39">
        <f t="shared" si="95"/>
        <v>-1</v>
      </c>
      <c r="S773" s="33">
        <f t="shared" si="99"/>
        <v>257.43499999999995</v>
      </c>
      <c r="T773" s="33">
        <f t="shared" si="99"/>
        <v>87.779999999999973</v>
      </c>
      <c r="U773" s="33">
        <f t="shared" si="99"/>
        <v>137.98000000000005</v>
      </c>
      <c r="V773" s="33">
        <f t="shared" si="99"/>
        <v>228.26000000000002</v>
      </c>
      <c r="W773" s="4" t="s">
        <v>1608</v>
      </c>
    </row>
    <row r="774" spans="1:23" s="4" customFormat="1" ht="15" customHeight="1" x14ac:dyDescent="0.25">
      <c r="A774" s="1"/>
      <c r="B774" s="16">
        <v>44422</v>
      </c>
      <c r="C774" s="8" t="s">
        <v>15</v>
      </c>
      <c r="D774" s="8" t="s">
        <v>0</v>
      </c>
      <c r="E774" s="9">
        <v>3</v>
      </c>
      <c r="F774" s="8" t="s">
        <v>1609</v>
      </c>
      <c r="G774" s="8" t="s">
        <v>20</v>
      </c>
      <c r="H774" s="68">
        <v>1</v>
      </c>
      <c r="I774" s="10">
        <v>5.55</v>
      </c>
      <c r="J774" s="8" t="s">
        <v>18</v>
      </c>
      <c r="K774" s="35"/>
      <c r="L774" s="35"/>
      <c r="M774" s="35"/>
      <c r="N774" s="35"/>
      <c r="O774" s="31">
        <f t="shared" si="92"/>
        <v>-1</v>
      </c>
      <c r="P774" s="31">
        <f t="shared" si="93"/>
        <v>-1</v>
      </c>
      <c r="Q774" s="31">
        <f t="shared" si="94"/>
        <v>-1</v>
      </c>
      <c r="R774" s="39">
        <f t="shared" si="95"/>
        <v>-1</v>
      </c>
      <c r="S774" s="33">
        <f t="shared" si="99"/>
        <v>256.43499999999995</v>
      </c>
      <c r="T774" s="33">
        <f t="shared" si="99"/>
        <v>86.779999999999973</v>
      </c>
      <c r="U774" s="33">
        <f t="shared" si="99"/>
        <v>136.98000000000005</v>
      </c>
      <c r="V774" s="33">
        <f t="shared" si="99"/>
        <v>227.26000000000002</v>
      </c>
      <c r="W774" s="4" t="s">
        <v>1608</v>
      </c>
    </row>
    <row r="775" spans="1:23" s="4" customFormat="1" ht="15" customHeight="1" x14ac:dyDescent="0.25">
      <c r="A775" s="1"/>
      <c r="B775" s="16">
        <v>44422</v>
      </c>
      <c r="C775" s="8" t="s">
        <v>15</v>
      </c>
      <c r="D775" s="8" t="s">
        <v>0</v>
      </c>
      <c r="E775" s="9">
        <v>7</v>
      </c>
      <c r="F775" s="8" t="s">
        <v>1403</v>
      </c>
      <c r="G775" s="8" t="s">
        <v>20</v>
      </c>
      <c r="H775" s="68">
        <v>3</v>
      </c>
      <c r="I775" s="10">
        <v>1.69</v>
      </c>
      <c r="J775" s="8" t="s">
        <v>6</v>
      </c>
      <c r="K775" s="35">
        <v>2.1</v>
      </c>
      <c r="L775" s="35">
        <v>2.4</v>
      </c>
      <c r="M775" s="35">
        <v>2.4</v>
      </c>
      <c r="N775" s="35">
        <v>2.42</v>
      </c>
      <c r="O775" s="31">
        <f t="shared" si="92"/>
        <v>3.3000000000000007</v>
      </c>
      <c r="P775" s="31">
        <f t="shared" si="93"/>
        <v>4.1999999999999993</v>
      </c>
      <c r="Q775" s="31">
        <f t="shared" si="94"/>
        <v>4.1999999999999993</v>
      </c>
      <c r="R775" s="39">
        <f t="shared" si="95"/>
        <v>4.26</v>
      </c>
      <c r="S775" s="33">
        <f t="shared" si="99"/>
        <v>259.73499999999996</v>
      </c>
      <c r="T775" s="33">
        <f t="shared" si="99"/>
        <v>90.979999999999976</v>
      </c>
      <c r="U775" s="33">
        <f t="shared" si="99"/>
        <v>141.18000000000004</v>
      </c>
      <c r="V775" s="33">
        <f t="shared" si="99"/>
        <v>231.52</v>
      </c>
      <c r="W775" s="4" t="s">
        <v>1610</v>
      </c>
    </row>
    <row r="776" spans="1:23" s="4" customFormat="1" ht="15" customHeight="1" x14ac:dyDescent="0.25">
      <c r="A776" s="1"/>
      <c r="B776" s="16">
        <v>44422</v>
      </c>
      <c r="C776" s="8" t="s">
        <v>15</v>
      </c>
      <c r="D776" s="8" t="s">
        <v>0</v>
      </c>
      <c r="E776" s="9">
        <v>8</v>
      </c>
      <c r="F776" s="8" t="s">
        <v>1612</v>
      </c>
      <c r="G776" s="8" t="s">
        <v>20</v>
      </c>
      <c r="H776" s="68">
        <v>4</v>
      </c>
      <c r="I776" s="10">
        <v>2.11</v>
      </c>
      <c r="J776" s="8" t="s">
        <v>23</v>
      </c>
      <c r="K776" s="35"/>
      <c r="L776" s="35"/>
      <c r="M776" s="35"/>
      <c r="N776" s="35"/>
      <c r="O776" s="31">
        <f t="shared" si="92"/>
        <v>-4</v>
      </c>
      <c r="P776" s="31">
        <f t="shared" si="93"/>
        <v>-4</v>
      </c>
      <c r="Q776" s="31">
        <f t="shared" si="94"/>
        <v>-4</v>
      </c>
      <c r="R776" s="39">
        <f t="shared" si="95"/>
        <v>-4</v>
      </c>
      <c r="S776" s="33">
        <f t="shared" si="99"/>
        <v>255.73499999999996</v>
      </c>
      <c r="T776" s="33">
        <f t="shared" si="99"/>
        <v>86.979999999999976</v>
      </c>
      <c r="U776" s="33">
        <f t="shared" si="99"/>
        <v>137.18000000000004</v>
      </c>
      <c r="V776" s="33">
        <f t="shared" si="99"/>
        <v>227.52</v>
      </c>
      <c r="W776" s="4" t="s">
        <v>1611</v>
      </c>
    </row>
    <row r="777" spans="1:23" s="4" customFormat="1" ht="15" customHeight="1" x14ac:dyDescent="0.25">
      <c r="A777" s="1"/>
      <c r="B777" s="16">
        <v>44422</v>
      </c>
      <c r="C777" s="8" t="s">
        <v>15</v>
      </c>
      <c r="D777" s="8" t="s">
        <v>27</v>
      </c>
      <c r="E777" s="9">
        <v>1</v>
      </c>
      <c r="F777" s="8" t="s">
        <v>1614</v>
      </c>
      <c r="G777" s="8" t="s">
        <v>20</v>
      </c>
      <c r="H777" s="68">
        <v>3</v>
      </c>
      <c r="I777" s="10">
        <v>1.75</v>
      </c>
      <c r="J777" s="8" t="s">
        <v>23</v>
      </c>
      <c r="K777" s="35"/>
      <c r="L777" s="35"/>
      <c r="M777" s="35"/>
      <c r="N777" s="35"/>
      <c r="O777" s="31">
        <f t="shared" ref="O777:O840" si="100">IF(J777&lt;&gt;0,(IF(G777="Win",IF(J777="1st",(K777*H777)-H777,IF(J777="Ref.",0,(-1*H777))),IF(OR(J777="1st",J777="2nd",J777="3rd"),(K777*H777)-H777,IF(J777="Ref.",0,(-1*H777))))),0)</f>
        <v>-3</v>
      </c>
      <c r="P777" s="31">
        <f t="shared" ref="P777:P840" si="101">IF(J777&lt;&gt;0,(IF(G777="Win",IF(J777="1st",(L777*H777)-H777,IF(J777="Ref.",0,(-1*H777))),IF(OR(J777="1st",J777="2nd",J777="3rd"),(L777*H777)-H777,IF(J777="Ref.",0,(-1*H777))))),0)</f>
        <v>-3</v>
      </c>
      <c r="Q777" s="31">
        <f t="shared" ref="Q777:Q840" si="102">IF(J777&lt;&gt;0,(IF(G777="Win",IF(J777="1st",(M777*H777)-H777,IF(J777="Ref.",0,(-1*H777))),IF(J777&lt;&gt;0,R777,0))),0)</f>
        <v>-3</v>
      </c>
      <c r="R777" s="39">
        <f t="shared" ref="R777:R840" si="103">IF(J777&lt;&gt;0,(IF(G777="Win",IF(J777="1st",(N777*H777)-H777,IF(J777="Ref.",0,(-1*H777))),IF(OR(J777="1st",J777="2nd",J777="3rd"),(N777*H777)-H777,IF(J777="Ref.",0,(-1*H777))))),0)</f>
        <v>-3</v>
      </c>
      <c r="S777" s="33">
        <f t="shared" ref="S777:V792" si="104">O777+S776</f>
        <v>252.73499999999996</v>
      </c>
      <c r="T777" s="33">
        <f t="shared" si="104"/>
        <v>83.979999999999976</v>
      </c>
      <c r="U777" s="33">
        <f t="shared" si="104"/>
        <v>134.18000000000004</v>
      </c>
      <c r="V777" s="33">
        <f t="shared" si="104"/>
        <v>224.52</v>
      </c>
      <c r="W777" s="4" t="s">
        <v>1613</v>
      </c>
    </row>
    <row r="778" spans="1:23" s="4" customFormat="1" ht="15" customHeight="1" x14ac:dyDescent="0.25">
      <c r="A778" s="1"/>
      <c r="B778" s="16">
        <v>44422</v>
      </c>
      <c r="C778" s="8" t="s">
        <v>15</v>
      </c>
      <c r="D778" s="8" t="s">
        <v>27</v>
      </c>
      <c r="E778" s="9">
        <v>1</v>
      </c>
      <c r="F778" s="8" t="s">
        <v>1615</v>
      </c>
      <c r="G778" s="8" t="s">
        <v>20</v>
      </c>
      <c r="H778" s="68">
        <v>1</v>
      </c>
      <c r="I778" s="10">
        <v>12</v>
      </c>
      <c r="J778" s="8" t="s">
        <v>5</v>
      </c>
      <c r="K778" s="35"/>
      <c r="L778" s="35"/>
      <c r="M778" s="35"/>
      <c r="N778" s="35"/>
      <c r="O778" s="31">
        <f t="shared" si="100"/>
        <v>-1</v>
      </c>
      <c r="P778" s="31">
        <f t="shared" si="101"/>
        <v>-1</v>
      </c>
      <c r="Q778" s="31">
        <f t="shared" si="102"/>
        <v>-1</v>
      </c>
      <c r="R778" s="39">
        <f t="shared" si="103"/>
        <v>-1</v>
      </c>
      <c r="S778" s="33">
        <f t="shared" si="104"/>
        <v>251.73499999999996</v>
      </c>
      <c r="T778" s="33">
        <f t="shared" si="104"/>
        <v>82.979999999999976</v>
      </c>
      <c r="U778" s="33">
        <f t="shared" si="104"/>
        <v>133.18000000000004</v>
      </c>
      <c r="V778" s="33">
        <f t="shared" si="104"/>
        <v>223.52</v>
      </c>
      <c r="W778" s="4" t="s">
        <v>1613</v>
      </c>
    </row>
    <row r="779" spans="1:23" s="4" customFormat="1" ht="15" customHeight="1" x14ac:dyDescent="0.25">
      <c r="A779" s="1"/>
      <c r="B779" s="16">
        <v>44422</v>
      </c>
      <c r="C779" s="8" t="s">
        <v>15</v>
      </c>
      <c r="D779" s="8" t="s">
        <v>27</v>
      </c>
      <c r="E779" s="9">
        <v>5</v>
      </c>
      <c r="F779" s="8" t="s">
        <v>1616</v>
      </c>
      <c r="G779" s="8" t="s">
        <v>20</v>
      </c>
      <c r="H779" s="68">
        <v>3</v>
      </c>
      <c r="I779" s="10">
        <v>2.09</v>
      </c>
      <c r="J779" s="8" t="s">
        <v>18</v>
      </c>
      <c r="K779" s="35"/>
      <c r="L779" s="35"/>
      <c r="M779" s="35"/>
      <c r="N779" s="35"/>
      <c r="O779" s="31">
        <f t="shared" si="100"/>
        <v>-3</v>
      </c>
      <c r="P779" s="31">
        <f t="shared" si="101"/>
        <v>-3</v>
      </c>
      <c r="Q779" s="31">
        <f t="shared" si="102"/>
        <v>-3</v>
      </c>
      <c r="R779" s="39">
        <f t="shared" si="103"/>
        <v>-3</v>
      </c>
      <c r="S779" s="33">
        <f t="shared" si="104"/>
        <v>248.73499999999996</v>
      </c>
      <c r="T779" s="33">
        <f t="shared" si="104"/>
        <v>79.979999999999976</v>
      </c>
      <c r="U779" s="33">
        <f t="shared" si="104"/>
        <v>130.18000000000004</v>
      </c>
      <c r="V779" s="33">
        <f t="shared" si="104"/>
        <v>220.52</v>
      </c>
      <c r="W779" s="4" t="s">
        <v>1618</v>
      </c>
    </row>
    <row r="780" spans="1:23" s="4" customFormat="1" ht="15" customHeight="1" x14ac:dyDescent="0.25">
      <c r="A780" s="1"/>
      <c r="B780" s="16">
        <v>44422</v>
      </c>
      <c r="C780" s="8" t="s">
        <v>15</v>
      </c>
      <c r="D780" s="8" t="s">
        <v>27</v>
      </c>
      <c r="E780" s="9">
        <v>5</v>
      </c>
      <c r="F780" s="8" t="s">
        <v>1617</v>
      </c>
      <c r="G780" s="8" t="s">
        <v>20</v>
      </c>
      <c r="H780" s="68">
        <v>1</v>
      </c>
      <c r="I780" s="10">
        <v>5.17</v>
      </c>
      <c r="J780" s="8" t="s">
        <v>6</v>
      </c>
      <c r="K780" s="35">
        <v>5</v>
      </c>
      <c r="L780" s="35">
        <v>5.8</v>
      </c>
      <c r="M780" s="35">
        <v>5</v>
      </c>
      <c r="N780" s="35">
        <v>4.59</v>
      </c>
      <c r="O780" s="31">
        <f t="shared" si="100"/>
        <v>4</v>
      </c>
      <c r="P780" s="31">
        <f t="shared" si="101"/>
        <v>4.8</v>
      </c>
      <c r="Q780" s="31">
        <f t="shared" si="102"/>
        <v>4</v>
      </c>
      <c r="R780" s="39">
        <f t="shared" si="103"/>
        <v>3.59</v>
      </c>
      <c r="S780" s="33">
        <f t="shared" si="104"/>
        <v>252.73499999999996</v>
      </c>
      <c r="T780" s="33">
        <f t="shared" si="104"/>
        <v>84.779999999999973</v>
      </c>
      <c r="U780" s="33">
        <f t="shared" si="104"/>
        <v>134.18000000000004</v>
      </c>
      <c r="V780" s="33">
        <f t="shared" si="104"/>
        <v>224.11</v>
      </c>
      <c r="W780" s="4" t="s">
        <v>1618</v>
      </c>
    </row>
    <row r="781" spans="1:23" s="4" customFormat="1" ht="15" customHeight="1" x14ac:dyDescent="0.25">
      <c r="A781" s="1"/>
      <c r="B781" s="16">
        <v>44422</v>
      </c>
      <c r="C781" s="8" t="s">
        <v>15</v>
      </c>
      <c r="D781" s="8" t="s">
        <v>27</v>
      </c>
      <c r="E781" s="9">
        <v>8</v>
      </c>
      <c r="F781" s="8" t="s">
        <v>149</v>
      </c>
      <c r="G781" s="8" t="s">
        <v>20</v>
      </c>
      <c r="H781" s="68">
        <v>1</v>
      </c>
      <c r="I781" s="10">
        <v>4.58</v>
      </c>
      <c r="J781" s="8" t="s">
        <v>18</v>
      </c>
      <c r="K781" s="35"/>
      <c r="L781" s="35"/>
      <c r="M781" s="35"/>
      <c r="N781" s="35"/>
      <c r="O781" s="31">
        <f t="shared" si="100"/>
        <v>-1</v>
      </c>
      <c r="P781" s="31">
        <f t="shared" si="101"/>
        <v>-1</v>
      </c>
      <c r="Q781" s="31">
        <f t="shared" si="102"/>
        <v>-1</v>
      </c>
      <c r="R781" s="39">
        <f t="shared" si="103"/>
        <v>-1</v>
      </c>
      <c r="S781" s="33">
        <f t="shared" si="104"/>
        <v>251.73499999999996</v>
      </c>
      <c r="T781" s="33">
        <f t="shared" si="104"/>
        <v>83.779999999999973</v>
      </c>
      <c r="U781" s="33">
        <f t="shared" si="104"/>
        <v>133.18000000000004</v>
      </c>
      <c r="V781" s="33">
        <f t="shared" si="104"/>
        <v>223.11</v>
      </c>
      <c r="W781" s="4" t="s">
        <v>1619</v>
      </c>
    </row>
    <row r="782" spans="1:23" s="4" customFormat="1" ht="15" customHeight="1" x14ac:dyDescent="0.25">
      <c r="A782" s="1"/>
      <c r="B782" s="16">
        <v>44422</v>
      </c>
      <c r="C782" s="8" t="s">
        <v>15</v>
      </c>
      <c r="D782" s="8" t="s">
        <v>27</v>
      </c>
      <c r="E782" s="9">
        <v>8</v>
      </c>
      <c r="F782" s="8" t="s">
        <v>1620</v>
      </c>
      <c r="G782" s="8" t="s">
        <v>20</v>
      </c>
      <c r="H782" s="68">
        <v>1</v>
      </c>
      <c r="I782" s="10">
        <v>5.19</v>
      </c>
      <c r="J782" s="8" t="s">
        <v>6</v>
      </c>
      <c r="K782" s="35">
        <v>4.2</v>
      </c>
      <c r="L782" s="35">
        <v>4.9000000000000004</v>
      </c>
      <c r="M782" s="35">
        <v>4.5999999999999996</v>
      </c>
      <c r="N782" s="35">
        <v>5.41</v>
      </c>
      <c r="O782" s="31">
        <f t="shared" si="100"/>
        <v>3.2</v>
      </c>
      <c r="P782" s="31">
        <f t="shared" si="101"/>
        <v>3.9000000000000004</v>
      </c>
      <c r="Q782" s="31">
        <f t="shared" si="102"/>
        <v>3.5999999999999996</v>
      </c>
      <c r="R782" s="39">
        <f t="shared" si="103"/>
        <v>4.41</v>
      </c>
      <c r="S782" s="33">
        <f t="shared" si="104"/>
        <v>254.93499999999995</v>
      </c>
      <c r="T782" s="33">
        <f t="shared" si="104"/>
        <v>87.679999999999978</v>
      </c>
      <c r="U782" s="33">
        <f t="shared" si="104"/>
        <v>136.78000000000003</v>
      </c>
      <c r="V782" s="33">
        <f t="shared" si="104"/>
        <v>227.52</v>
      </c>
      <c r="W782" s="4" t="s">
        <v>1619</v>
      </c>
    </row>
    <row r="783" spans="1:23" s="4" customFormat="1" ht="15" customHeight="1" x14ac:dyDescent="0.25">
      <c r="A783" s="1"/>
      <c r="B783" s="16">
        <v>44423</v>
      </c>
      <c r="C783" s="8" t="s">
        <v>24</v>
      </c>
      <c r="D783" s="8" t="s">
        <v>25</v>
      </c>
      <c r="E783" s="9">
        <v>6</v>
      </c>
      <c r="F783" s="8" t="s">
        <v>1625</v>
      </c>
      <c r="G783" s="8" t="s">
        <v>20</v>
      </c>
      <c r="H783" s="68">
        <v>2</v>
      </c>
      <c r="I783" s="10">
        <v>1.84</v>
      </c>
      <c r="J783" s="8" t="s">
        <v>6</v>
      </c>
      <c r="K783" s="35">
        <v>2.2000000000000002</v>
      </c>
      <c r="L783" s="35">
        <v>2.4</v>
      </c>
      <c r="M783" s="35">
        <v>2.2999999999999998</v>
      </c>
      <c r="N783" s="35">
        <v>2.62</v>
      </c>
      <c r="O783" s="31">
        <f t="shared" si="100"/>
        <v>2.4000000000000004</v>
      </c>
      <c r="P783" s="31">
        <f t="shared" si="101"/>
        <v>2.8</v>
      </c>
      <c r="Q783" s="31">
        <f t="shared" si="102"/>
        <v>2.5999999999999996</v>
      </c>
      <c r="R783" s="39">
        <f t="shared" si="103"/>
        <v>3.24</v>
      </c>
      <c r="S783" s="33">
        <f t="shared" si="104"/>
        <v>257.33499999999992</v>
      </c>
      <c r="T783" s="33">
        <f t="shared" si="104"/>
        <v>90.479999999999976</v>
      </c>
      <c r="U783" s="33">
        <f t="shared" si="104"/>
        <v>139.38000000000002</v>
      </c>
      <c r="V783" s="33">
        <f t="shared" si="104"/>
        <v>230.76000000000002</v>
      </c>
      <c r="W783" s="4" t="s">
        <v>1621</v>
      </c>
    </row>
    <row r="784" spans="1:23" s="4" customFormat="1" ht="15" customHeight="1" x14ac:dyDescent="0.25">
      <c r="A784" s="1"/>
      <c r="B784" s="16">
        <v>44423</v>
      </c>
      <c r="C784" s="8" t="s">
        <v>24</v>
      </c>
      <c r="D784" s="8" t="s">
        <v>25</v>
      </c>
      <c r="E784" s="9">
        <v>7</v>
      </c>
      <c r="F784" s="8" t="s">
        <v>1623</v>
      </c>
      <c r="G784" s="8" t="s">
        <v>20</v>
      </c>
      <c r="H784" s="68">
        <v>1</v>
      </c>
      <c r="I784" s="10">
        <v>3.42</v>
      </c>
      <c r="J784" s="8" t="s">
        <v>18</v>
      </c>
      <c r="K784" s="35"/>
      <c r="L784" s="35"/>
      <c r="M784" s="35"/>
      <c r="N784" s="35"/>
      <c r="O784" s="31">
        <f t="shared" si="100"/>
        <v>-1</v>
      </c>
      <c r="P784" s="31">
        <f t="shared" si="101"/>
        <v>-1</v>
      </c>
      <c r="Q784" s="31">
        <f t="shared" si="102"/>
        <v>-1</v>
      </c>
      <c r="R784" s="39">
        <f t="shared" si="103"/>
        <v>-1</v>
      </c>
      <c r="S784" s="33">
        <f t="shared" si="104"/>
        <v>256.33499999999992</v>
      </c>
      <c r="T784" s="33">
        <f t="shared" si="104"/>
        <v>89.479999999999976</v>
      </c>
      <c r="U784" s="33">
        <f t="shared" si="104"/>
        <v>138.38000000000002</v>
      </c>
      <c r="V784" s="33">
        <f t="shared" si="104"/>
        <v>229.76000000000002</v>
      </c>
      <c r="W784" s="4" t="s">
        <v>1622</v>
      </c>
    </row>
    <row r="785" spans="1:23" s="4" customFormat="1" ht="15" customHeight="1" x14ac:dyDescent="0.25">
      <c r="A785" s="1"/>
      <c r="B785" s="16">
        <v>44423</v>
      </c>
      <c r="C785" s="8" t="s">
        <v>24</v>
      </c>
      <c r="D785" s="8" t="s">
        <v>25</v>
      </c>
      <c r="E785" s="9">
        <v>7</v>
      </c>
      <c r="F785" s="8" t="s">
        <v>1624</v>
      </c>
      <c r="G785" s="8" t="s">
        <v>20</v>
      </c>
      <c r="H785" s="68">
        <v>1</v>
      </c>
      <c r="I785" s="10">
        <v>9.7200000000000006</v>
      </c>
      <c r="J785" s="8" t="s">
        <v>18</v>
      </c>
      <c r="K785" s="35"/>
      <c r="L785" s="35"/>
      <c r="M785" s="35"/>
      <c r="N785" s="35"/>
      <c r="O785" s="31">
        <f t="shared" si="100"/>
        <v>-1</v>
      </c>
      <c r="P785" s="31">
        <f t="shared" si="101"/>
        <v>-1</v>
      </c>
      <c r="Q785" s="31">
        <f t="shared" si="102"/>
        <v>-1</v>
      </c>
      <c r="R785" s="39">
        <f t="shared" si="103"/>
        <v>-1</v>
      </c>
      <c r="S785" s="33">
        <f t="shared" si="104"/>
        <v>255.33499999999992</v>
      </c>
      <c r="T785" s="33">
        <f t="shared" si="104"/>
        <v>88.479999999999976</v>
      </c>
      <c r="U785" s="33">
        <f t="shared" si="104"/>
        <v>137.38000000000002</v>
      </c>
      <c r="V785" s="33">
        <f t="shared" si="104"/>
        <v>228.76000000000002</v>
      </c>
      <c r="W785" s="4" t="s">
        <v>1622</v>
      </c>
    </row>
    <row r="786" spans="1:23" s="4" customFormat="1" ht="15" customHeight="1" x14ac:dyDescent="0.25">
      <c r="A786" s="1"/>
      <c r="B786" s="16">
        <v>44426</v>
      </c>
      <c r="C786" s="8" t="s">
        <v>17</v>
      </c>
      <c r="D786" s="8" t="s">
        <v>39</v>
      </c>
      <c r="E786" s="9">
        <v>1</v>
      </c>
      <c r="F786" s="8" t="s">
        <v>1627</v>
      </c>
      <c r="G786" s="8" t="s">
        <v>20</v>
      </c>
      <c r="H786" s="68">
        <v>4</v>
      </c>
      <c r="I786" s="10">
        <v>1.65</v>
      </c>
      <c r="J786" s="8" t="s">
        <v>23</v>
      </c>
      <c r="K786" s="35"/>
      <c r="L786" s="35"/>
      <c r="M786" s="35"/>
      <c r="N786" s="35"/>
      <c r="O786" s="31">
        <f t="shared" si="100"/>
        <v>-4</v>
      </c>
      <c r="P786" s="31">
        <f t="shared" si="101"/>
        <v>-4</v>
      </c>
      <c r="Q786" s="31">
        <f t="shared" si="102"/>
        <v>-4</v>
      </c>
      <c r="R786" s="39">
        <f t="shared" si="103"/>
        <v>-4</v>
      </c>
      <c r="S786" s="33">
        <f t="shared" si="104"/>
        <v>251.33499999999992</v>
      </c>
      <c r="T786" s="33">
        <f t="shared" si="104"/>
        <v>84.479999999999976</v>
      </c>
      <c r="U786" s="33">
        <f t="shared" si="104"/>
        <v>133.38000000000002</v>
      </c>
      <c r="V786" s="33">
        <f t="shared" si="104"/>
        <v>224.76000000000002</v>
      </c>
      <c r="W786" s="4" t="s">
        <v>1626</v>
      </c>
    </row>
    <row r="787" spans="1:23" s="4" customFormat="1" ht="15" customHeight="1" x14ac:dyDescent="0.25">
      <c r="A787" s="1"/>
      <c r="B787" s="16">
        <v>44426</v>
      </c>
      <c r="C787" s="8" t="s">
        <v>17</v>
      </c>
      <c r="D787" s="8" t="s">
        <v>39</v>
      </c>
      <c r="E787" s="9">
        <v>3</v>
      </c>
      <c r="F787" s="8" t="s">
        <v>1629</v>
      </c>
      <c r="G787" s="8" t="s">
        <v>20</v>
      </c>
      <c r="H787" s="68">
        <v>3</v>
      </c>
      <c r="I787" s="10">
        <v>2.59</v>
      </c>
      <c r="J787" s="8" t="s">
        <v>23</v>
      </c>
      <c r="K787" s="35"/>
      <c r="L787" s="35"/>
      <c r="M787" s="35"/>
      <c r="N787" s="35"/>
      <c r="O787" s="31">
        <f t="shared" si="100"/>
        <v>-3</v>
      </c>
      <c r="P787" s="31">
        <f t="shared" si="101"/>
        <v>-3</v>
      </c>
      <c r="Q787" s="31">
        <f t="shared" si="102"/>
        <v>-3</v>
      </c>
      <c r="R787" s="39">
        <f t="shared" si="103"/>
        <v>-3</v>
      </c>
      <c r="S787" s="33">
        <f t="shared" si="104"/>
        <v>248.33499999999992</v>
      </c>
      <c r="T787" s="33">
        <f t="shared" si="104"/>
        <v>81.479999999999976</v>
      </c>
      <c r="U787" s="33">
        <f t="shared" si="104"/>
        <v>130.38000000000002</v>
      </c>
      <c r="V787" s="33">
        <f t="shared" si="104"/>
        <v>221.76000000000002</v>
      </c>
      <c r="W787" s="4" t="s">
        <v>1628</v>
      </c>
    </row>
    <row r="788" spans="1:23" s="4" customFormat="1" ht="15" customHeight="1" x14ac:dyDescent="0.25">
      <c r="A788" s="1"/>
      <c r="B788" s="16">
        <v>44426</v>
      </c>
      <c r="C788" s="8" t="s">
        <v>17</v>
      </c>
      <c r="D788" s="8" t="s">
        <v>39</v>
      </c>
      <c r="E788" s="9">
        <v>3</v>
      </c>
      <c r="F788" s="8" t="s">
        <v>1565</v>
      </c>
      <c r="G788" s="8" t="s">
        <v>20</v>
      </c>
      <c r="H788" s="68">
        <v>1.5</v>
      </c>
      <c r="I788" s="10">
        <v>4.66</v>
      </c>
      <c r="J788" s="8" t="s">
        <v>5</v>
      </c>
      <c r="K788" s="35"/>
      <c r="L788" s="35"/>
      <c r="M788" s="35"/>
      <c r="N788" s="35"/>
      <c r="O788" s="31">
        <f t="shared" si="100"/>
        <v>-1.5</v>
      </c>
      <c r="P788" s="31">
        <f t="shared" si="101"/>
        <v>-1.5</v>
      </c>
      <c r="Q788" s="31">
        <f t="shared" si="102"/>
        <v>-1.5</v>
      </c>
      <c r="R788" s="39">
        <f t="shared" si="103"/>
        <v>-1.5</v>
      </c>
      <c r="S788" s="33">
        <f t="shared" si="104"/>
        <v>246.83499999999992</v>
      </c>
      <c r="T788" s="33">
        <f t="shared" si="104"/>
        <v>79.979999999999976</v>
      </c>
      <c r="U788" s="33">
        <f t="shared" si="104"/>
        <v>128.88000000000002</v>
      </c>
      <c r="V788" s="33">
        <f t="shared" si="104"/>
        <v>220.26000000000002</v>
      </c>
      <c r="W788" s="4" t="s">
        <v>1628</v>
      </c>
    </row>
    <row r="789" spans="1:23" s="4" customFormat="1" ht="15" customHeight="1" x14ac:dyDescent="0.25">
      <c r="A789" s="1"/>
      <c r="B789" s="16">
        <v>44426</v>
      </c>
      <c r="C789" s="8" t="s">
        <v>17</v>
      </c>
      <c r="D789" s="8" t="s">
        <v>39</v>
      </c>
      <c r="E789" s="9">
        <v>8</v>
      </c>
      <c r="F789" s="8" t="s">
        <v>1631</v>
      </c>
      <c r="G789" s="8" t="s">
        <v>20</v>
      </c>
      <c r="H789" s="68">
        <v>2</v>
      </c>
      <c r="I789" s="10">
        <v>3.39</v>
      </c>
      <c r="J789" s="8" t="s">
        <v>18</v>
      </c>
      <c r="K789" s="35"/>
      <c r="L789" s="35"/>
      <c r="M789" s="35"/>
      <c r="N789" s="35"/>
      <c r="O789" s="31">
        <f t="shared" si="100"/>
        <v>-2</v>
      </c>
      <c r="P789" s="31">
        <f t="shared" si="101"/>
        <v>-2</v>
      </c>
      <c r="Q789" s="31">
        <f t="shared" si="102"/>
        <v>-2</v>
      </c>
      <c r="R789" s="39">
        <f t="shared" si="103"/>
        <v>-2</v>
      </c>
      <c r="S789" s="33">
        <f t="shared" si="104"/>
        <v>244.83499999999992</v>
      </c>
      <c r="T789" s="33">
        <f t="shared" si="104"/>
        <v>77.979999999999976</v>
      </c>
      <c r="U789" s="33">
        <f t="shared" si="104"/>
        <v>126.88000000000002</v>
      </c>
      <c r="V789" s="33">
        <f t="shared" si="104"/>
        <v>218.26000000000002</v>
      </c>
      <c r="W789" s="4" t="s">
        <v>1630</v>
      </c>
    </row>
    <row r="790" spans="1:23" s="4" customFormat="1" ht="15" customHeight="1" x14ac:dyDescent="0.25">
      <c r="A790" s="1"/>
      <c r="B790" s="16">
        <v>44428</v>
      </c>
      <c r="C790" s="8" t="s">
        <v>40</v>
      </c>
      <c r="D790" s="8" t="s">
        <v>67</v>
      </c>
      <c r="E790" s="9">
        <v>2</v>
      </c>
      <c r="F790" s="8" t="s">
        <v>1654</v>
      </c>
      <c r="G790" s="8" t="s">
        <v>20</v>
      </c>
      <c r="H790" s="68">
        <v>2</v>
      </c>
      <c r="I790" s="10">
        <v>1.66</v>
      </c>
      <c r="J790" s="8" t="s">
        <v>23</v>
      </c>
      <c r="K790" s="35"/>
      <c r="L790" s="35"/>
      <c r="M790" s="35"/>
      <c r="N790" s="35"/>
      <c r="O790" s="31">
        <f t="shared" si="100"/>
        <v>-2</v>
      </c>
      <c r="P790" s="31">
        <f t="shared" si="101"/>
        <v>-2</v>
      </c>
      <c r="Q790" s="31">
        <f t="shared" si="102"/>
        <v>-2</v>
      </c>
      <c r="R790" s="39">
        <f t="shared" si="103"/>
        <v>-2</v>
      </c>
      <c r="S790" s="33">
        <f t="shared" si="104"/>
        <v>242.83499999999992</v>
      </c>
      <c r="T790" s="33">
        <f t="shared" si="104"/>
        <v>75.979999999999976</v>
      </c>
      <c r="U790" s="33">
        <f t="shared" si="104"/>
        <v>124.88000000000002</v>
      </c>
      <c r="V790" s="33">
        <f t="shared" si="104"/>
        <v>216.26000000000002</v>
      </c>
      <c r="W790" s="4" t="s">
        <v>1653</v>
      </c>
    </row>
    <row r="791" spans="1:23" s="4" customFormat="1" ht="15" customHeight="1" x14ac:dyDescent="0.25">
      <c r="A791" s="1"/>
      <c r="B791" s="16">
        <v>44428</v>
      </c>
      <c r="C791" s="8" t="s">
        <v>40</v>
      </c>
      <c r="D791" s="8" t="s">
        <v>67</v>
      </c>
      <c r="E791" s="9">
        <v>3</v>
      </c>
      <c r="F791" s="8" t="s">
        <v>1656</v>
      </c>
      <c r="G791" s="8" t="s">
        <v>20</v>
      </c>
      <c r="H791" s="68">
        <v>1</v>
      </c>
      <c r="I791" s="10">
        <v>3.05</v>
      </c>
      <c r="J791" s="8" t="s">
        <v>23</v>
      </c>
      <c r="K791" s="35"/>
      <c r="L791" s="35"/>
      <c r="M791" s="35"/>
      <c r="N791" s="35"/>
      <c r="O791" s="31">
        <f t="shared" si="100"/>
        <v>-1</v>
      </c>
      <c r="P791" s="31">
        <f t="shared" si="101"/>
        <v>-1</v>
      </c>
      <c r="Q791" s="31">
        <f t="shared" si="102"/>
        <v>-1</v>
      </c>
      <c r="R791" s="39">
        <f t="shared" si="103"/>
        <v>-1</v>
      </c>
      <c r="S791" s="33">
        <f t="shared" si="104"/>
        <v>241.83499999999992</v>
      </c>
      <c r="T791" s="33">
        <f t="shared" si="104"/>
        <v>74.979999999999976</v>
      </c>
      <c r="U791" s="33">
        <f t="shared" si="104"/>
        <v>123.88000000000002</v>
      </c>
      <c r="V791" s="33">
        <f t="shared" si="104"/>
        <v>215.26000000000002</v>
      </c>
      <c r="W791" s="4" t="s">
        <v>1655</v>
      </c>
    </row>
    <row r="792" spans="1:23" s="4" customFormat="1" ht="15" customHeight="1" x14ac:dyDescent="0.25">
      <c r="A792" s="1"/>
      <c r="B792" s="16">
        <v>44428</v>
      </c>
      <c r="C792" s="8" t="s">
        <v>40</v>
      </c>
      <c r="D792" s="8" t="s">
        <v>67</v>
      </c>
      <c r="E792" s="9">
        <v>4</v>
      </c>
      <c r="F792" s="8" t="s">
        <v>1658</v>
      </c>
      <c r="G792" s="8" t="s">
        <v>20</v>
      </c>
      <c r="H792" s="68">
        <v>2</v>
      </c>
      <c r="I792" s="10">
        <v>1.71</v>
      </c>
      <c r="J792" s="8" t="s">
        <v>23</v>
      </c>
      <c r="K792" s="35"/>
      <c r="L792" s="35"/>
      <c r="M792" s="35"/>
      <c r="N792" s="35"/>
      <c r="O792" s="31">
        <f t="shared" si="100"/>
        <v>-2</v>
      </c>
      <c r="P792" s="31">
        <f t="shared" si="101"/>
        <v>-2</v>
      </c>
      <c r="Q792" s="31">
        <f t="shared" si="102"/>
        <v>-2</v>
      </c>
      <c r="R792" s="39">
        <f t="shared" si="103"/>
        <v>-2</v>
      </c>
      <c r="S792" s="33">
        <f t="shared" si="104"/>
        <v>239.83499999999992</v>
      </c>
      <c r="T792" s="33">
        <f t="shared" si="104"/>
        <v>72.979999999999976</v>
      </c>
      <c r="U792" s="33">
        <f t="shared" si="104"/>
        <v>121.88000000000002</v>
      </c>
      <c r="V792" s="33">
        <f t="shared" si="104"/>
        <v>213.26000000000002</v>
      </c>
      <c r="W792" s="4" t="s">
        <v>1657</v>
      </c>
    </row>
    <row r="793" spans="1:23" s="4" customFormat="1" ht="15" customHeight="1" x14ac:dyDescent="0.25">
      <c r="A793" s="1"/>
      <c r="B793" s="16">
        <v>44429</v>
      </c>
      <c r="C793" s="8" t="s">
        <v>15</v>
      </c>
      <c r="D793" s="8" t="s">
        <v>0</v>
      </c>
      <c r="E793" s="9">
        <v>5</v>
      </c>
      <c r="F793" s="8" t="s">
        <v>1660</v>
      </c>
      <c r="G793" s="8" t="s">
        <v>20</v>
      </c>
      <c r="H793" s="68">
        <v>1</v>
      </c>
      <c r="I793" s="10">
        <v>2.79</v>
      </c>
      <c r="J793" s="8" t="s">
        <v>18</v>
      </c>
      <c r="K793" s="35"/>
      <c r="L793" s="35"/>
      <c r="M793" s="35"/>
      <c r="N793" s="35"/>
      <c r="O793" s="31">
        <f t="shared" si="100"/>
        <v>-1</v>
      </c>
      <c r="P793" s="31">
        <f t="shared" si="101"/>
        <v>-1</v>
      </c>
      <c r="Q793" s="31">
        <f t="shared" si="102"/>
        <v>-1</v>
      </c>
      <c r="R793" s="39">
        <f t="shared" si="103"/>
        <v>-1</v>
      </c>
      <c r="S793" s="33">
        <f t="shared" ref="S793:V808" si="105">O793+S792</f>
        <v>238.83499999999992</v>
      </c>
      <c r="T793" s="33">
        <f t="shared" si="105"/>
        <v>71.979999999999976</v>
      </c>
      <c r="U793" s="33">
        <f t="shared" si="105"/>
        <v>120.88000000000002</v>
      </c>
      <c r="V793" s="33">
        <f t="shared" si="105"/>
        <v>212.26000000000002</v>
      </c>
      <c r="W793" s="4" t="s">
        <v>1659</v>
      </c>
    </row>
    <row r="794" spans="1:23" s="4" customFormat="1" ht="15" customHeight="1" x14ac:dyDescent="0.25">
      <c r="A794" s="1"/>
      <c r="B794" s="16">
        <v>44429</v>
      </c>
      <c r="C794" s="8" t="s">
        <v>15</v>
      </c>
      <c r="D794" s="8" t="s">
        <v>0</v>
      </c>
      <c r="E794" s="9">
        <v>5</v>
      </c>
      <c r="F794" s="8" t="s">
        <v>1661</v>
      </c>
      <c r="G794" s="8" t="s">
        <v>20</v>
      </c>
      <c r="H794" s="68">
        <v>1</v>
      </c>
      <c r="I794" s="10">
        <v>5.43</v>
      </c>
      <c r="J794" s="8" t="s">
        <v>23</v>
      </c>
      <c r="K794" s="35"/>
      <c r="L794" s="35"/>
      <c r="M794" s="35"/>
      <c r="N794" s="35"/>
      <c r="O794" s="31">
        <f t="shared" si="100"/>
        <v>-1</v>
      </c>
      <c r="P794" s="31">
        <f t="shared" si="101"/>
        <v>-1</v>
      </c>
      <c r="Q794" s="31">
        <f t="shared" si="102"/>
        <v>-1</v>
      </c>
      <c r="R794" s="39">
        <f t="shared" si="103"/>
        <v>-1</v>
      </c>
      <c r="S794" s="33">
        <f t="shared" si="105"/>
        <v>237.83499999999992</v>
      </c>
      <c r="T794" s="33">
        <f t="shared" si="105"/>
        <v>70.979999999999976</v>
      </c>
      <c r="U794" s="33">
        <f t="shared" si="105"/>
        <v>119.88000000000002</v>
      </c>
      <c r="V794" s="33">
        <f t="shared" si="105"/>
        <v>211.26000000000002</v>
      </c>
      <c r="W794" s="4" t="s">
        <v>1659</v>
      </c>
    </row>
    <row r="795" spans="1:23" s="4" customFormat="1" ht="15" customHeight="1" x14ac:dyDescent="0.25">
      <c r="A795" s="1"/>
      <c r="B795" s="16">
        <v>44429</v>
      </c>
      <c r="C795" s="8" t="s">
        <v>15</v>
      </c>
      <c r="D795" s="8" t="s">
        <v>0</v>
      </c>
      <c r="E795" s="9">
        <v>6</v>
      </c>
      <c r="F795" s="8" t="s">
        <v>1663</v>
      </c>
      <c r="G795" s="8" t="s">
        <v>20</v>
      </c>
      <c r="H795" s="68">
        <v>1</v>
      </c>
      <c r="I795" s="10">
        <v>5.52</v>
      </c>
      <c r="J795" s="8" t="s">
        <v>18</v>
      </c>
      <c r="K795" s="35"/>
      <c r="L795" s="35"/>
      <c r="M795" s="35"/>
      <c r="N795" s="35"/>
      <c r="O795" s="31">
        <f t="shared" si="100"/>
        <v>-1</v>
      </c>
      <c r="P795" s="31">
        <f t="shared" si="101"/>
        <v>-1</v>
      </c>
      <c r="Q795" s="31">
        <f t="shared" si="102"/>
        <v>-1</v>
      </c>
      <c r="R795" s="39">
        <f t="shared" si="103"/>
        <v>-1</v>
      </c>
      <c r="S795" s="33">
        <f t="shared" si="105"/>
        <v>236.83499999999992</v>
      </c>
      <c r="T795" s="33">
        <f t="shared" si="105"/>
        <v>69.979999999999976</v>
      </c>
      <c r="U795" s="33">
        <f t="shared" si="105"/>
        <v>118.88000000000002</v>
      </c>
      <c r="V795" s="33">
        <f t="shared" si="105"/>
        <v>210.26000000000002</v>
      </c>
      <c r="W795" s="4" t="s">
        <v>1662</v>
      </c>
    </row>
    <row r="796" spans="1:23" s="4" customFormat="1" ht="15" customHeight="1" x14ac:dyDescent="0.25">
      <c r="A796" s="1"/>
      <c r="B796" s="16">
        <v>44429</v>
      </c>
      <c r="C796" s="8" t="s">
        <v>15</v>
      </c>
      <c r="D796" s="8" t="s">
        <v>0</v>
      </c>
      <c r="E796" s="9">
        <v>7</v>
      </c>
      <c r="F796" s="8" t="s">
        <v>1365</v>
      </c>
      <c r="G796" s="8" t="s">
        <v>20</v>
      </c>
      <c r="H796" s="68">
        <v>2</v>
      </c>
      <c r="I796" s="10">
        <v>2.63</v>
      </c>
      <c r="J796" s="8" t="s">
        <v>6</v>
      </c>
      <c r="K796" s="35">
        <v>4.4000000000000004</v>
      </c>
      <c r="L796" s="35">
        <v>3.5</v>
      </c>
      <c r="M796" s="35">
        <v>3.6</v>
      </c>
      <c r="N796" s="35">
        <v>3.62</v>
      </c>
      <c r="O796" s="31">
        <f t="shared" si="100"/>
        <v>6.8000000000000007</v>
      </c>
      <c r="P796" s="31">
        <f t="shared" si="101"/>
        <v>5</v>
      </c>
      <c r="Q796" s="31">
        <f t="shared" si="102"/>
        <v>5.2</v>
      </c>
      <c r="R796" s="39">
        <f t="shared" si="103"/>
        <v>5.24</v>
      </c>
      <c r="S796" s="33">
        <f t="shared" si="105"/>
        <v>243.63499999999993</v>
      </c>
      <c r="T796" s="33">
        <f t="shared" si="105"/>
        <v>74.979999999999976</v>
      </c>
      <c r="U796" s="33">
        <f t="shared" si="105"/>
        <v>124.08000000000003</v>
      </c>
      <c r="V796" s="33">
        <f t="shared" si="105"/>
        <v>215.50000000000003</v>
      </c>
      <c r="W796" s="4" t="s">
        <v>1664</v>
      </c>
    </row>
    <row r="797" spans="1:23" s="4" customFormat="1" ht="15" customHeight="1" x14ac:dyDescent="0.25">
      <c r="A797" s="1"/>
      <c r="B797" s="16">
        <v>44429</v>
      </c>
      <c r="C797" s="8" t="s">
        <v>15</v>
      </c>
      <c r="D797" s="8" t="s">
        <v>0</v>
      </c>
      <c r="E797" s="9">
        <v>8</v>
      </c>
      <c r="F797" s="8" t="s">
        <v>1666</v>
      </c>
      <c r="G797" s="8" t="s">
        <v>20</v>
      </c>
      <c r="H797" s="68">
        <v>2</v>
      </c>
      <c r="I797" s="10">
        <v>4.3099999999999996</v>
      </c>
      <c r="J797" s="8" t="s">
        <v>6</v>
      </c>
      <c r="K797" s="35">
        <v>6</v>
      </c>
      <c r="L797" s="35">
        <v>4.2</v>
      </c>
      <c r="M797" s="35">
        <v>5</v>
      </c>
      <c r="N797" s="35">
        <v>3.99</v>
      </c>
      <c r="O797" s="31">
        <f t="shared" si="100"/>
        <v>10</v>
      </c>
      <c r="P797" s="31">
        <f t="shared" si="101"/>
        <v>6.4</v>
      </c>
      <c r="Q797" s="31">
        <f t="shared" si="102"/>
        <v>8</v>
      </c>
      <c r="R797" s="39">
        <f t="shared" si="103"/>
        <v>5.98</v>
      </c>
      <c r="S797" s="33">
        <f t="shared" si="105"/>
        <v>253.63499999999993</v>
      </c>
      <c r="T797" s="33">
        <f t="shared" si="105"/>
        <v>81.379999999999981</v>
      </c>
      <c r="U797" s="33">
        <f t="shared" si="105"/>
        <v>132.08000000000004</v>
      </c>
      <c r="V797" s="33">
        <f t="shared" si="105"/>
        <v>221.48000000000002</v>
      </c>
      <c r="W797" s="4" t="s">
        <v>1665</v>
      </c>
    </row>
    <row r="798" spans="1:23" s="4" customFormat="1" ht="15" customHeight="1" x14ac:dyDescent="0.25">
      <c r="A798" s="1"/>
      <c r="B798" s="16">
        <v>44429</v>
      </c>
      <c r="C798" s="8" t="s">
        <v>15</v>
      </c>
      <c r="D798" s="8" t="s">
        <v>0</v>
      </c>
      <c r="E798" s="9">
        <v>8</v>
      </c>
      <c r="F798" s="8" t="s">
        <v>1666</v>
      </c>
      <c r="G798" s="8" t="s">
        <v>21</v>
      </c>
      <c r="H798" s="68">
        <v>2</v>
      </c>
      <c r="I798" s="10">
        <v>4.3099999999999996</v>
      </c>
      <c r="J798" s="8" t="s">
        <v>6</v>
      </c>
      <c r="K798" s="35">
        <v>1.8</v>
      </c>
      <c r="L798" s="35">
        <v>1.7</v>
      </c>
      <c r="M798" s="35"/>
      <c r="N798" s="35">
        <v>1.53</v>
      </c>
      <c r="O798" s="31">
        <f t="shared" si="100"/>
        <v>1.6</v>
      </c>
      <c r="P798" s="31">
        <f t="shared" si="101"/>
        <v>1.4</v>
      </c>
      <c r="Q798" s="31">
        <f t="shared" si="102"/>
        <v>1.06</v>
      </c>
      <c r="R798" s="39">
        <f t="shared" si="103"/>
        <v>1.06</v>
      </c>
      <c r="S798" s="33">
        <f t="shared" si="105"/>
        <v>255.23499999999993</v>
      </c>
      <c r="T798" s="33">
        <f t="shared" si="105"/>
        <v>82.779999999999987</v>
      </c>
      <c r="U798" s="33">
        <f t="shared" si="105"/>
        <v>133.14000000000004</v>
      </c>
      <c r="V798" s="33">
        <f t="shared" si="105"/>
        <v>222.54000000000002</v>
      </c>
      <c r="W798" s="4" t="s">
        <v>1667</v>
      </c>
    </row>
    <row r="799" spans="1:23" s="4" customFormat="1" ht="15" customHeight="1" x14ac:dyDescent="0.25">
      <c r="A799" s="1"/>
      <c r="B799" s="16">
        <v>44429</v>
      </c>
      <c r="C799" s="8" t="s">
        <v>15</v>
      </c>
      <c r="D799" s="8" t="s">
        <v>27</v>
      </c>
      <c r="E799" s="9">
        <v>2</v>
      </c>
      <c r="F799" s="8" t="s">
        <v>1507</v>
      </c>
      <c r="G799" s="8" t="s">
        <v>20</v>
      </c>
      <c r="H799" s="68">
        <v>1</v>
      </c>
      <c r="I799" s="10">
        <v>3.49</v>
      </c>
      <c r="J799" s="8" t="s">
        <v>23</v>
      </c>
      <c r="K799" s="35"/>
      <c r="L799" s="35"/>
      <c r="M799" s="35"/>
      <c r="N799" s="35"/>
      <c r="O799" s="31">
        <f t="shared" si="100"/>
        <v>-1</v>
      </c>
      <c r="P799" s="31">
        <f t="shared" si="101"/>
        <v>-1</v>
      </c>
      <c r="Q799" s="31">
        <f t="shared" si="102"/>
        <v>-1</v>
      </c>
      <c r="R799" s="39">
        <f t="shared" si="103"/>
        <v>-1</v>
      </c>
      <c r="S799" s="33">
        <f t="shared" si="105"/>
        <v>254.23499999999993</v>
      </c>
      <c r="T799" s="33">
        <f t="shared" si="105"/>
        <v>81.779999999999987</v>
      </c>
      <c r="U799" s="33">
        <f t="shared" si="105"/>
        <v>132.14000000000004</v>
      </c>
      <c r="V799" s="33">
        <f t="shared" si="105"/>
        <v>221.54000000000002</v>
      </c>
      <c r="W799" s="4" t="s">
        <v>1668</v>
      </c>
    </row>
    <row r="800" spans="1:23" s="4" customFormat="1" ht="15" customHeight="1" x14ac:dyDescent="0.25">
      <c r="A800" s="1"/>
      <c r="B800" s="16">
        <v>44429</v>
      </c>
      <c r="C800" s="8" t="s">
        <v>15</v>
      </c>
      <c r="D800" s="8" t="s">
        <v>27</v>
      </c>
      <c r="E800" s="9">
        <v>2</v>
      </c>
      <c r="F800" s="8" t="s">
        <v>1669</v>
      </c>
      <c r="G800" s="8" t="s">
        <v>20</v>
      </c>
      <c r="H800" s="68">
        <v>1</v>
      </c>
      <c r="I800" s="10">
        <v>5.26</v>
      </c>
      <c r="J800" s="8" t="s">
        <v>18</v>
      </c>
      <c r="K800" s="35"/>
      <c r="L800" s="35"/>
      <c r="M800" s="35"/>
      <c r="N800" s="35"/>
      <c r="O800" s="31">
        <f t="shared" si="100"/>
        <v>-1</v>
      </c>
      <c r="P800" s="31">
        <f t="shared" si="101"/>
        <v>-1</v>
      </c>
      <c r="Q800" s="31">
        <f t="shared" si="102"/>
        <v>-1</v>
      </c>
      <c r="R800" s="39">
        <f t="shared" si="103"/>
        <v>-1</v>
      </c>
      <c r="S800" s="33">
        <f t="shared" si="105"/>
        <v>253.23499999999993</v>
      </c>
      <c r="T800" s="33">
        <f t="shared" si="105"/>
        <v>80.779999999999987</v>
      </c>
      <c r="U800" s="33">
        <f t="shared" si="105"/>
        <v>131.14000000000004</v>
      </c>
      <c r="V800" s="33">
        <f t="shared" si="105"/>
        <v>220.54000000000002</v>
      </c>
      <c r="W800" s="4" t="s">
        <v>1668</v>
      </c>
    </row>
    <row r="801" spans="1:23" s="4" customFormat="1" ht="15" customHeight="1" x14ac:dyDescent="0.25">
      <c r="A801" s="1"/>
      <c r="B801" s="16">
        <v>44429</v>
      </c>
      <c r="C801" s="8" t="s">
        <v>15</v>
      </c>
      <c r="D801" s="8" t="s">
        <v>27</v>
      </c>
      <c r="E801" s="9">
        <v>3</v>
      </c>
      <c r="F801" s="8" t="s">
        <v>1671</v>
      </c>
      <c r="G801" s="8" t="s">
        <v>20</v>
      </c>
      <c r="H801" s="68">
        <v>1</v>
      </c>
      <c r="I801" s="10">
        <v>5.19</v>
      </c>
      <c r="J801" s="8" t="s">
        <v>18</v>
      </c>
      <c r="K801" s="35"/>
      <c r="L801" s="35"/>
      <c r="M801" s="35"/>
      <c r="N801" s="35"/>
      <c r="O801" s="31">
        <f t="shared" si="100"/>
        <v>-1</v>
      </c>
      <c r="P801" s="31">
        <f t="shared" si="101"/>
        <v>-1</v>
      </c>
      <c r="Q801" s="31">
        <f t="shared" si="102"/>
        <v>-1</v>
      </c>
      <c r="R801" s="39">
        <f t="shared" si="103"/>
        <v>-1</v>
      </c>
      <c r="S801" s="33">
        <f t="shared" si="105"/>
        <v>252.23499999999993</v>
      </c>
      <c r="T801" s="33">
        <f t="shared" si="105"/>
        <v>79.779999999999987</v>
      </c>
      <c r="U801" s="33">
        <f t="shared" si="105"/>
        <v>130.14000000000004</v>
      </c>
      <c r="V801" s="33">
        <f t="shared" si="105"/>
        <v>219.54000000000002</v>
      </c>
      <c r="W801" s="4" t="s">
        <v>1670</v>
      </c>
    </row>
    <row r="802" spans="1:23" s="4" customFormat="1" ht="15" customHeight="1" x14ac:dyDescent="0.25">
      <c r="A802" s="1"/>
      <c r="B802" s="16">
        <v>44429</v>
      </c>
      <c r="C802" s="8" t="s">
        <v>15</v>
      </c>
      <c r="D802" s="8" t="s">
        <v>27</v>
      </c>
      <c r="E802" s="9">
        <v>6</v>
      </c>
      <c r="F802" s="8" t="s">
        <v>1406</v>
      </c>
      <c r="G802" s="8" t="s">
        <v>20</v>
      </c>
      <c r="H802" s="68">
        <v>3</v>
      </c>
      <c r="I802" s="10">
        <v>3.2</v>
      </c>
      <c r="J802" s="8" t="s">
        <v>6</v>
      </c>
      <c r="K802" s="35">
        <v>3.1</v>
      </c>
      <c r="L802" s="35">
        <v>2.2999999999999998</v>
      </c>
      <c r="M802" s="35">
        <v>2.5</v>
      </c>
      <c r="N802" s="35">
        <v>2.7</v>
      </c>
      <c r="O802" s="31">
        <f t="shared" si="100"/>
        <v>6.3000000000000007</v>
      </c>
      <c r="P802" s="31">
        <f t="shared" si="101"/>
        <v>3.8999999999999995</v>
      </c>
      <c r="Q802" s="31">
        <f t="shared" si="102"/>
        <v>4.5</v>
      </c>
      <c r="R802" s="39">
        <f t="shared" si="103"/>
        <v>5.1000000000000014</v>
      </c>
      <c r="S802" s="33">
        <f t="shared" si="105"/>
        <v>258.53499999999991</v>
      </c>
      <c r="T802" s="33">
        <f t="shared" si="105"/>
        <v>83.679999999999993</v>
      </c>
      <c r="U802" s="33">
        <f t="shared" si="105"/>
        <v>134.64000000000004</v>
      </c>
      <c r="V802" s="33">
        <f t="shared" si="105"/>
        <v>224.64000000000001</v>
      </c>
      <c r="W802" s="4" t="s">
        <v>1672</v>
      </c>
    </row>
    <row r="803" spans="1:23" s="4" customFormat="1" ht="15" customHeight="1" x14ac:dyDescent="0.25">
      <c r="A803" s="1"/>
      <c r="B803" s="16">
        <v>44430</v>
      </c>
      <c r="C803" s="8" t="s">
        <v>24</v>
      </c>
      <c r="D803" s="8" t="s">
        <v>25</v>
      </c>
      <c r="E803" s="9">
        <v>3</v>
      </c>
      <c r="F803" s="8" t="s">
        <v>1674</v>
      </c>
      <c r="G803" s="8" t="s">
        <v>20</v>
      </c>
      <c r="H803" s="68">
        <v>2</v>
      </c>
      <c r="I803" s="10">
        <v>3.29</v>
      </c>
      <c r="J803" s="8" t="s">
        <v>18</v>
      </c>
      <c r="K803" s="35"/>
      <c r="L803" s="35"/>
      <c r="M803" s="35"/>
      <c r="N803" s="35"/>
      <c r="O803" s="31">
        <f t="shared" si="100"/>
        <v>-2</v>
      </c>
      <c r="P803" s="31">
        <f t="shared" si="101"/>
        <v>-2</v>
      </c>
      <c r="Q803" s="31">
        <f t="shared" si="102"/>
        <v>-2</v>
      </c>
      <c r="R803" s="39">
        <f t="shared" si="103"/>
        <v>-2</v>
      </c>
      <c r="S803" s="33">
        <f t="shared" si="105"/>
        <v>256.53499999999991</v>
      </c>
      <c r="T803" s="33">
        <f t="shared" si="105"/>
        <v>81.679999999999993</v>
      </c>
      <c r="U803" s="33">
        <f t="shared" si="105"/>
        <v>132.64000000000004</v>
      </c>
      <c r="V803" s="33">
        <f t="shared" si="105"/>
        <v>222.64000000000001</v>
      </c>
      <c r="W803" s="4" t="s">
        <v>1673</v>
      </c>
    </row>
    <row r="804" spans="1:23" s="4" customFormat="1" ht="15" customHeight="1" x14ac:dyDescent="0.25">
      <c r="A804" s="1"/>
      <c r="B804" s="16">
        <v>44430</v>
      </c>
      <c r="C804" s="8" t="s">
        <v>24</v>
      </c>
      <c r="D804" s="8" t="s">
        <v>25</v>
      </c>
      <c r="E804" s="9">
        <v>8</v>
      </c>
      <c r="F804" s="8" t="s">
        <v>1676</v>
      </c>
      <c r="G804" s="8" t="s">
        <v>20</v>
      </c>
      <c r="H804" s="68">
        <v>4</v>
      </c>
      <c r="I804" s="10">
        <v>2.61</v>
      </c>
      <c r="J804" s="8" t="s">
        <v>6</v>
      </c>
      <c r="K804" s="35">
        <v>2.7</v>
      </c>
      <c r="L804" s="35">
        <v>2.5</v>
      </c>
      <c r="M804" s="35">
        <v>2.35</v>
      </c>
      <c r="N804" s="35">
        <v>2.4300000000000002</v>
      </c>
      <c r="O804" s="31">
        <f t="shared" si="100"/>
        <v>6.8000000000000007</v>
      </c>
      <c r="P804" s="31">
        <f t="shared" si="101"/>
        <v>6</v>
      </c>
      <c r="Q804" s="31">
        <f t="shared" si="102"/>
        <v>5.4</v>
      </c>
      <c r="R804" s="39">
        <f t="shared" si="103"/>
        <v>5.7200000000000006</v>
      </c>
      <c r="S804" s="33">
        <f t="shared" si="105"/>
        <v>263.33499999999992</v>
      </c>
      <c r="T804" s="33">
        <f t="shared" si="105"/>
        <v>87.679999999999993</v>
      </c>
      <c r="U804" s="33">
        <f t="shared" si="105"/>
        <v>138.04000000000005</v>
      </c>
      <c r="V804" s="33">
        <f t="shared" si="105"/>
        <v>228.36</v>
      </c>
      <c r="W804" s="4" t="s">
        <v>1675</v>
      </c>
    </row>
    <row r="805" spans="1:23" s="4" customFormat="1" ht="15" customHeight="1" x14ac:dyDescent="0.25">
      <c r="A805" s="1"/>
      <c r="B805" s="16">
        <v>44430</v>
      </c>
      <c r="C805" s="8" t="s">
        <v>24</v>
      </c>
      <c r="D805" s="8" t="s">
        <v>25</v>
      </c>
      <c r="E805" s="9">
        <v>8</v>
      </c>
      <c r="F805" s="8" t="s">
        <v>1677</v>
      </c>
      <c r="G805" s="8" t="s">
        <v>20</v>
      </c>
      <c r="H805" s="68">
        <v>0.5</v>
      </c>
      <c r="I805" s="10">
        <v>6.68</v>
      </c>
      <c r="J805" s="8" t="s">
        <v>18</v>
      </c>
      <c r="K805" s="35"/>
      <c r="L805" s="35"/>
      <c r="M805" s="35"/>
      <c r="N805" s="35"/>
      <c r="O805" s="31">
        <f t="shared" si="100"/>
        <v>-0.5</v>
      </c>
      <c r="P805" s="31">
        <f t="shared" si="101"/>
        <v>-0.5</v>
      </c>
      <c r="Q805" s="31">
        <f t="shared" si="102"/>
        <v>-0.5</v>
      </c>
      <c r="R805" s="39">
        <f t="shared" si="103"/>
        <v>-0.5</v>
      </c>
      <c r="S805" s="33">
        <f t="shared" si="105"/>
        <v>262.83499999999992</v>
      </c>
      <c r="T805" s="33">
        <f t="shared" si="105"/>
        <v>87.179999999999993</v>
      </c>
      <c r="U805" s="33">
        <f t="shared" si="105"/>
        <v>137.54000000000005</v>
      </c>
      <c r="V805" s="33">
        <f t="shared" si="105"/>
        <v>227.86</v>
      </c>
      <c r="W805" s="4" t="s">
        <v>1675</v>
      </c>
    </row>
    <row r="806" spans="1:23" s="4" customFormat="1" ht="15" customHeight="1" x14ac:dyDescent="0.25">
      <c r="A806" s="1"/>
      <c r="B806" s="16">
        <v>44433</v>
      </c>
      <c r="C806" s="8" t="s">
        <v>17</v>
      </c>
      <c r="D806" s="8" t="s">
        <v>67</v>
      </c>
      <c r="E806" s="9">
        <v>1</v>
      </c>
      <c r="F806" s="8" t="s">
        <v>1679</v>
      </c>
      <c r="G806" s="8" t="s">
        <v>20</v>
      </c>
      <c r="H806" s="68">
        <v>1</v>
      </c>
      <c r="I806" s="10">
        <v>10</v>
      </c>
      <c r="J806" s="8" t="s">
        <v>18</v>
      </c>
      <c r="K806" s="35"/>
      <c r="L806" s="35"/>
      <c r="M806" s="35"/>
      <c r="N806" s="35"/>
      <c r="O806" s="31">
        <f t="shared" si="100"/>
        <v>-1</v>
      </c>
      <c r="P806" s="31">
        <f t="shared" si="101"/>
        <v>-1</v>
      </c>
      <c r="Q806" s="31">
        <f t="shared" si="102"/>
        <v>-1</v>
      </c>
      <c r="R806" s="39">
        <f t="shared" si="103"/>
        <v>-1</v>
      </c>
      <c r="S806" s="33">
        <f t="shared" si="105"/>
        <v>261.83499999999992</v>
      </c>
      <c r="T806" s="33">
        <f t="shared" si="105"/>
        <v>86.179999999999993</v>
      </c>
      <c r="U806" s="33">
        <f t="shared" si="105"/>
        <v>136.54000000000005</v>
      </c>
      <c r="V806" s="33">
        <f t="shared" si="105"/>
        <v>226.86</v>
      </c>
      <c r="W806" s="4" t="s">
        <v>1678</v>
      </c>
    </row>
    <row r="807" spans="1:23" s="4" customFormat="1" ht="15" customHeight="1" x14ac:dyDescent="0.25">
      <c r="A807" s="1"/>
      <c r="B807" s="16">
        <v>44433</v>
      </c>
      <c r="C807" s="8" t="s">
        <v>17</v>
      </c>
      <c r="D807" s="8" t="s">
        <v>67</v>
      </c>
      <c r="E807" s="9">
        <v>3</v>
      </c>
      <c r="F807" s="8" t="s">
        <v>1681</v>
      </c>
      <c r="G807" s="8" t="s">
        <v>20</v>
      </c>
      <c r="H807" s="68">
        <v>2</v>
      </c>
      <c r="I807" s="10">
        <v>2.34</v>
      </c>
      <c r="J807" s="8" t="s">
        <v>6</v>
      </c>
      <c r="K807" s="35">
        <v>3.5</v>
      </c>
      <c r="L807" s="35">
        <v>3.9</v>
      </c>
      <c r="M807" s="35">
        <v>3.2</v>
      </c>
      <c r="N807" s="35">
        <v>3.5</v>
      </c>
      <c r="O807" s="31">
        <f t="shared" si="100"/>
        <v>5</v>
      </c>
      <c r="P807" s="31">
        <f t="shared" si="101"/>
        <v>5.8</v>
      </c>
      <c r="Q807" s="31">
        <f t="shared" si="102"/>
        <v>4.4000000000000004</v>
      </c>
      <c r="R807" s="39">
        <f t="shared" si="103"/>
        <v>5</v>
      </c>
      <c r="S807" s="33">
        <f t="shared" si="105"/>
        <v>266.83499999999992</v>
      </c>
      <c r="T807" s="33">
        <f t="shared" si="105"/>
        <v>91.97999999999999</v>
      </c>
      <c r="U807" s="33">
        <f t="shared" si="105"/>
        <v>140.94000000000005</v>
      </c>
      <c r="V807" s="33">
        <f t="shared" si="105"/>
        <v>231.86</v>
      </c>
      <c r="W807" s="4" t="s">
        <v>1680</v>
      </c>
    </row>
    <row r="808" spans="1:23" s="4" customFormat="1" ht="15" customHeight="1" x14ac:dyDescent="0.25">
      <c r="A808" s="1"/>
      <c r="B808" s="16">
        <v>44433</v>
      </c>
      <c r="C808" s="8" t="s">
        <v>17</v>
      </c>
      <c r="D808" s="8" t="s">
        <v>67</v>
      </c>
      <c r="E808" s="9">
        <v>3</v>
      </c>
      <c r="F808" s="8" t="s">
        <v>1682</v>
      </c>
      <c r="G808" s="8" t="s">
        <v>20</v>
      </c>
      <c r="H808" s="68">
        <v>0.5</v>
      </c>
      <c r="I808" s="10">
        <v>6.82</v>
      </c>
      <c r="J808" s="8" t="s">
        <v>18</v>
      </c>
      <c r="K808" s="35"/>
      <c r="L808" s="35"/>
      <c r="M808" s="35"/>
      <c r="N808" s="35"/>
      <c r="O808" s="31">
        <f t="shared" si="100"/>
        <v>-0.5</v>
      </c>
      <c r="P808" s="31">
        <f t="shared" si="101"/>
        <v>-0.5</v>
      </c>
      <c r="Q808" s="31">
        <f t="shared" si="102"/>
        <v>-0.5</v>
      </c>
      <c r="R808" s="39">
        <f t="shared" si="103"/>
        <v>-0.5</v>
      </c>
      <c r="S808" s="33">
        <f t="shared" si="105"/>
        <v>266.33499999999992</v>
      </c>
      <c r="T808" s="33">
        <f t="shared" si="105"/>
        <v>91.47999999999999</v>
      </c>
      <c r="U808" s="33">
        <f t="shared" si="105"/>
        <v>140.44000000000005</v>
      </c>
      <c r="V808" s="33">
        <f t="shared" si="105"/>
        <v>231.36</v>
      </c>
      <c r="W808" s="4" t="s">
        <v>1680</v>
      </c>
    </row>
    <row r="809" spans="1:23" s="4" customFormat="1" ht="15" customHeight="1" x14ac:dyDescent="0.25">
      <c r="A809" s="1"/>
      <c r="B809" s="16">
        <v>44433</v>
      </c>
      <c r="C809" s="8" t="s">
        <v>17</v>
      </c>
      <c r="D809" s="8" t="s">
        <v>67</v>
      </c>
      <c r="E809" s="9">
        <v>4</v>
      </c>
      <c r="F809" s="8" t="s">
        <v>1684</v>
      </c>
      <c r="G809" s="8" t="s">
        <v>20</v>
      </c>
      <c r="H809" s="68">
        <v>1</v>
      </c>
      <c r="I809" s="10">
        <v>4.47</v>
      </c>
      <c r="J809" s="8" t="s">
        <v>18</v>
      </c>
      <c r="K809" s="35"/>
      <c r="L809" s="35"/>
      <c r="M809" s="35"/>
      <c r="N809" s="35"/>
      <c r="O809" s="31">
        <f t="shared" si="100"/>
        <v>-1</v>
      </c>
      <c r="P809" s="31">
        <f t="shared" si="101"/>
        <v>-1</v>
      </c>
      <c r="Q809" s="31">
        <f t="shared" si="102"/>
        <v>-1</v>
      </c>
      <c r="R809" s="39">
        <f t="shared" si="103"/>
        <v>-1</v>
      </c>
      <c r="S809" s="33">
        <f t="shared" ref="S809:V824" si="106">O809+S808</f>
        <v>265.33499999999992</v>
      </c>
      <c r="T809" s="33">
        <f t="shared" si="106"/>
        <v>90.47999999999999</v>
      </c>
      <c r="U809" s="33">
        <f t="shared" si="106"/>
        <v>139.44000000000005</v>
      </c>
      <c r="V809" s="33">
        <f t="shared" si="106"/>
        <v>230.36</v>
      </c>
      <c r="W809" s="4" t="s">
        <v>1683</v>
      </c>
    </row>
    <row r="810" spans="1:23" s="4" customFormat="1" ht="15" customHeight="1" x14ac:dyDescent="0.25">
      <c r="A810" s="1"/>
      <c r="B810" s="16">
        <v>44433</v>
      </c>
      <c r="C810" s="8" t="s">
        <v>17</v>
      </c>
      <c r="D810" s="8" t="s">
        <v>67</v>
      </c>
      <c r="E810" s="9">
        <v>5</v>
      </c>
      <c r="F810" s="8" t="s">
        <v>1686</v>
      </c>
      <c r="G810" s="8" t="s">
        <v>20</v>
      </c>
      <c r="H810" s="68">
        <v>2</v>
      </c>
      <c r="I810" s="10">
        <v>1.69</v>
      </c>
      <c r="J810" s="8" t="s">
        <v>6</v>
      </c>
      <c r="K810" s="35">
        <v>2.4</v>
      </c>
      <c r="L810" s="35">
        <v>1.9</v>
      </c>
      <c r="M810" s="35">
        <v>2.25</v>
      </c>
      <c r="N810" s="35">
        <v>2.2400000000000002</v>
      </c>
      <c r="O810" s="31">
        <f t="shared" si="100"/>
        <v>2.8</v>
      </c>
      <c r="P810" s="31">
        <f t="shared" si="101"/>
        <v>1.7999999999999998</v>
      </c>
      <c r="Q810" s="31">
        <f t="shared" si="102"/>
        <v>2.5</v>
      </c>
      <c r="R810" s="39">
        <f t="shared" si="103"/>
        <v>2.4800000000000004</v>
      </c>
      <c r="S810" s="33">
        <f t="shared" si="106"/>
        <v>268.13499999999993</v>
      </c>
      <c r="T810" s="33">
        <f t="shared" si="106"/>
        <v>92.279999999999987</v>
      </c>
      <c r="U810" s="33">
        <f t="shared" si="106"/>
        <v>141.94000000000005</v>
      </c>
      <c r="V810" s="33">
        <f t="shared" si="106"/>
        <v>232.84</v>
      </c>
      <c r="W810" s="4" t="s">
        <v>1685</v>
      </c>
    </row>
    <row r="811" spans="1:23" s="4" customFormat="1" ht="15" customHeight="1" x14ac:dyDescent="0.25">
      <c r="A811" s="1"/>
      <c r="B811" s="16">
        <v>44433</v>
      </c>
      <c r="C811" s="8" t="s">
        <v>17</v>
      </c>
      <c r="D811" s="8" t="s">
        <v>67</v>
      </c>
      <c r="E811" s="9">
        <v>6</v>
      </c>
      <c r="F811" s="8" t="s">
        <v>1688</v>
      </c>
      <c r="G811" s="8" t="s">
        <v>20</v>
      </c>
      <c r="H811" s="68">
        <v>2</v>
      </c>
      <c r="I811" s="10">
        <v>2.1800000000000002</v>
      </c>
      <c r="J811" s="8" t="s">
        <v>6</v>
      </c>
      <c r="K811" s="35">
        <v>3.8</v>
      </c>
      <c r="L811" s="35">
        <v>3</v>
      </c>
      <c r="M811" s="35">
        <v>3.6</v>
      </c>
      <c r="N811" s="35">
        <v>3.07</v>
      </c>
      <c r="O811" s="31">
        <f t="shared" si="100"/>
        <v>5.6</v>
      </c>
      <c r="P811" s="31">
        <f t="shared" si="101"/>
        <v>4</v>
      </c>
      <c r="Q811" s="31">
        <f t="shared" si="102"/>
        <v>5.2</v>
      </c>
      <c r="R811" s="39">
        <f t="shared" si="103"/>
        <v>4.1399999999999997</v>
      </c>
      <c r="S811" s="33">
        <f t="shared" si="106"/>
        <v>273.73499999999996</v>
      </c>
      <c r="T811" s="33">
        <f t="shared" si="106"/>
        <v>96.279999999999987</v>
      </c>
      <c r="U811" s="33">
        <f t="shared" si="106"/>
        <v>147.14000000000004</v>
      </c>
      <c r="V811" s="33">
        <f t="shared" si="106"/>
        <v>236.98</v>
      </c>
      <c r="W811" s="4" t="s">
        <v>1687</v>
      </c>
    </row>
    <row r="812" spans="1:23" s="4" customFormat="1" ht="15" customHeight="1" x14ac:dyDescent="0.25">
      <c r="A812" s="1"/>
      <c r="B812" s="16">
        <v>44433</v>
      </c>
      <c r="C812" s="8" t="s">
        <v>17</v>
      </c>
      <c r="D812" s="8" t="s">
        <v>67</v>
      </c>
      <c r="E812" s="9">
        <v>8</v>
      </c>
      <c r="F812" s="8" t="s">
        <v>1690</v>
      </c>
      <c r="G812" s="8" t="s">
        <v>20</v>
      </c>
      <c r="H812" s="68">
        <v>2</v>
      </c>
      <c r="I812" s="10">
        <v>2.58</v>
      </c>
      <c r="J812" s="8" t="s">
        <v>18</v>
      </c>
      <c r="K812" s="35"/>
      <c r="L812" s="35"/>
      <c r="M812" s="35"/>
      <c r="N812" s="35"/>
      <c r="O812" s="31">
        <f t="shared" si="100"/>
        <v>-2</v>
      </c>
      <c r="P812" s="31">
        <f t="shared" si="101"/>
        <v>-2</v>
      </c>
      <c r="Q812" s="31">
        <f t="shared" si="102"/>
        <v>-2</v>
      </c>
      <c r="R812" s="39">
        <f t="shared" si="103"/>
        <v>-2</v>
      </c>
      <c r="S812" s="33">
        <f t="shared" si="106"/>
        <v>271.73499999999996</v>
      </c>
      <c r="T812" s="33">
        <f t="shared" si="106"/>
        <v>94.279999999999987</v>
      </c>
      <c r="U812" s="33">
        <f t="shared" si="106"/>
        <v>145.14000000000004</v>
      </c>
      <c r="V812" s="33">
        <f t="shared" si="106"/>
        <v>234.98</v>
      </c>
      <c r="W812" s="4" t="s">
        <v>1689</v>
      </c>
    </row>
    <row r="813" spans="1:23" s="4" customFormat="1" ht="15" customHeight="1" x14ac:dyDescent="0.25">
      <c r="A813" s="1"/>
      <c r="B813" s="16">
        <v>44433</v>
      </c>
      <c r="C813" s="8" t="s">
        <v>17</v>
      </c>
      <c r="D813" s="8" t="s">
        <v>67</v>
      </c>
      <c r="E813" s="9">
        <v>8</v>
      </c>
      <c r="F813" s="8" t="s">
        <v>1691</v>
      </c>
      <c r="G813" s="8" t="s">
        <v>20</v>
      </c>
      <c r="H813" s="68">
        <v>1</v>
      </c>
      <c r="I813" s="10">
        <v>11</v>
      </c>
      <c r="J813" s="8" t="s">
        <v>23</v>
      </c>
      <c r="K813" s="35"/>
      <c r="L813" s="35"/>
      <c r="M813" s="35"/>
      <c r="N813" s="35"/>
      <c r="O813" s="31">
        <f t="shared" si="100"/>
        <v>-1</v>
      </c>
      <c r="P813" s="31">
        <f t="shared" si="101"/>
        <v>-1</v>
      </c>
      <c r="Q813" s="31">
        <f t="shared" si="102"/>
        <v>-1</v>
      </c>
      <c r="R813" s="39">
        <f t="shared" si="103"/>
        <v>-1</v>
      </c>
      <c r="S813" s="33">
        <f t="shared" si="106"/>
        <v>270.73499999999996</v>
      </c>
      <c r="T813" s="33">
        <f t="shared" si="106"/>
        <v>93.279999999999987</v>
      </c>
      <c r="U813" s="33">
        <f t="shared" si="106"/>
        <v>144.14000000000004</v>
      </c>
      <c r="V813" s="33">
        <f t="shared" si="106"/>
        <v>233.98</v>
      </c>
      <c r="W813" s="4" t="s">
        <v>1689</v>
      </c>
    </row>
    <row r="814" spans="1:23" s="4" customFormat="1" ht="15" customHeight="1" x14ac:dyDescent="0.25">
      <c r="A814" s="1"/>
      <c r="B814" s="16">
        <v>44435</v>
      </c>
      <c r="C814" s="8" t="s">
        <v>40</v>
      </c>
      <c r="D814" s="8" t="s">
        <v>27</v>
      </c>
      <c r="E814" s="9">
        <v>6</v>
      </c>
      <c r="F814" s="8" t="s">
        <v>1719</v>
      </c>
      <c r="G814" s="8" t="s">
        <v>20</v>
      </c>
      <c r="H814" s="68">
        <v>1</v>
      </c>
      <c r="I814" s="10">
        <v>5.43</v>
      </c>
      <c r="J814" s="8" t="s">
        <v>23</v>
      </c>
      <c r="K814" s="35"/>
      <c r="L814" s="35"/>
      <c r="M814" s="35"/>
      <c r="N814" s="35"/>
      <c r="O814" s="31">
        <f t="shared" si="100"/>
        <v>-1</v>
      </c>
      <c r="P814" s="31">
        <f t="shared" si="101"/>
        <v>-1</v>
      </c>
      <c r="Q814" s="31">
        <f t="shared" si="102"/>
        <v>-1</v>
      </c>
      <c r="R814" s="39">
        <f t="shared" si="103"/>
        <v>-1</v>
      </c>
      <c r="S814" s="33">
        <f t="shared" si="106"/>
        <v>269.73499999999996</v>
      </c>
      <c r="T814" s="33">
        <f t="shared" si="106"/>
        <v>92.279999999999987</v>
      </c>
      <c r="U814" s="33">
        <f t="shared" si="106"/>
        <v>143.14000000000004</v>
      </c>
      <c r="V814" s="33">
        <f t="shared" si="106"/>
        <v>232.98</v>
      </c>
      <c r="W814" s="4" t="s">
        <v>1718</v>
      </c>
    </row>
    <row r="815" spans="1:23" s="4" customFormat="1" ht="15" customHeight="1" x14ac:dyDescent="0.25">
      <c r="A815" s="1"/>
      <c r="B815" s="16">
        <v>44435</v>
      </c>
      <c r="C815" s="8" t="s">
        <v>40</v>
      </c>
      <c r="D815" s="8" t="s">
        <v>27</v>
      </c>
      <c r="E815" s="9">
        <v>6</v>
      </c>
      <c r="F815" s="8" t="s">
        <v>1054</v>
      </c>
      <c r="G815" s="8" t="s">
        <v>20</v>
      </c>
      <c r="H815" s="68">
        <v>1</v>
      </c>
      <c r="I815" s="10">
        <v>7.27</v>
      </c>
      <c r="J815" s="8" t="s">
        <v>18</v>
      </c>
      <c r="K815" s="35"/>
      <c r="L815" s="35"/>
      <c r="M815" s="35"/>
      <c r="N815" s="35"/>
      <c r="O815" s="31">
        <f t="shared" si="100"/>
        <v>-1</v>
      </c>
      <c r="P815" s="31">
        <f t="shared" si="101"/>
        <v>-1</v>
      </c>
      <c r="Q815" s="31">
        <f t="shared" si="102"/>
        <v>-1</v>
      </c>
      <c r="R815" s="39">
        <f t="shared" si="103"/>
        <v>-1</v>
      </c>
      <c r="S815" s="33">
        <f t="shared" si="106"/>
        <v>268.73499999999996</v>
      </c>
      <c r="T815" s="33">
        <f t="shared" si="106"/>
        <v>91.279999999999987</v>
      </c>
      <c r="U815" s="33">
        <f t="shared" si="106"/>
        <v>142.14000000000004</v>
      </c>
      <c r="V815" s="33">
        <f t="shared" si="106"/>
        <v>231.98</v>
      </c>
      <c r="W815" s="4" t="s">
        <v>1718</v>
      </c>
    </row>
    <row r="816" spans="1:23" s="4" customFormat="1" ht="15" customHeight="1" x14ac:dyDescent="0.25">
      <c r="A816" s="1"/>
      <c r="B816" s="16">
        <v>44435</v>
      </c>
      <c r="C816" s="8" t="s">
        <v>40</v>
      </c>
      <c r="D816" s="8" t="s">
        <v>27</v>
      </c>
      <c r="E816" s="9">
        <v>7</v>
      </c>
      <c r="F816" s="8" t="s">
        <v>1721</v>
      </c>
      <c r="G816" s="8" t="s">
        <v>20</v>
      </c>
      <c r="H816" s="68">
        <v>1</v>
      </c>
      <c r="I816" s="10">
        <v>3.51</v>
      </c>
      <c r="J816" s="8" t="s">
        <v>18</v>
      </c>
      <c r="K816" s="35"/>
      <c r="L816" s="35"/>
      <c r="M816" s="35"/>
      <c r="N816" s="35"/>
      <c r="O816" s="31">
        <f t="shared" si="100"/>
        <v>-1</v>
      </c>
      <c r="P816" s="31">
        <f t="shared" si="101"/>
        <v>-1</v>
      </c>
      <c r="Q816" s="31">
        <f t="shared" si="102"/>
        <v>-1</v>
      </c>
      <c r="R816" s="39">
        <f t="shared" si="103"/>
        <v>-1</v>
      </c>
      <c r="S816" s="33">
        <f t="shared" si="106"/>
        <v>267.73499999999996</v>
      </c>
      <c r="T816" s="33">
        <f t="shared" si="106"/>
        <v>90.279999999999987</v>
      </c>
      <c r="U816" s="33">
        <f t="shared" si="106"/>
        <v>141.14000000000004</v>
      </c>
      <c r="V816" s="33">
        <f t="shared" si="106"/>
        <v>230.98</v>
      </c>
      <c r="W816" s="4" t="s">
        <v>1720</v>
      </c>
    </row>
    <row r="817" spans="1:23" s="4" customFormat="1" ht="15" customHeight="1" x14ac:dyDescent="0.25">
      <c r="A817" s="1"/>
      <c r="B817" s="16">
        <v>44436</v>
      </c>
      <c r="C817" s="8" t="s">
        <v>15</v>
      </c>
      <c r="D817" s="8" t="s">
        <v>39</v>
      </c>
      <c r="E817" s="9">
        <v>3</v>
      </c>
      <c r="F817" s="8" t="s">
        <v>1723</v>
      </c>
      <c r="G817" s="8" t="s">
        <v>20</v>
      </c>
      <c r="H817" s="68">
        <v>0.5</v>
      </c>
      <c r="I817" s="10">
        <v>20</v>
      </c>
      <c r="J817" s="8" t="s">
        <v>18</v>
      </c>
      <c r="K817" s="35"/>
      <c r="L817" s="35"/>
      <c r="M817" s="35"/>
      <c r="N817" s="35"/>
      <c r="O817" s="31">
        <f t="shared" si="100"/>
        <v>-0.5</v>
      </c>
      <c r="P817" s="31">
        <f t="shared" si="101"/>
        <v>-0.5</v>
      </c>
      <c r="Q817" s="31">
        <f t="shared" si="102"/>
        <v>-0.5</v>
      </c>
      <c r="R817" s="39">
        <f t="shared" si="103"/>
        <v>-0.5</v>
      </c>
      <c r="S817" s="33">
        <f t="shared" si="106"/>
        <v>267.23499999999996</v>
      </c>
      <c r="T817" s="33">
        <f t="shared" si="106"/>
        <v>89.779999999999987</v>
      </c>
      <c r="U817" s="33">
        <f t="shared" si="106"/>
        <v>140.64000000000004</v>
      </c>
      <c r="V817" s="33">
        <f t="shared" si="106"/>
        <v>230.48</v>
      </c>
      <c r="W817" s="4" t="s">
        <v>1722</v>
      </c>
    </row>
    <row r="818" spans="1:23" s="4" customFormat="1" ht="15" customHeight="1" x14ac:dyDescent="0.25">
      <c r="A818" s="1"/>
      <c r="B818" s="16">
        <v>44436</v>
      </c>
      <c r="C818" s="8" t="s">
        <v>15</v>
      </c>
      <c r="D818" s="8" t="s">
        <v>39</v>
      </c>
      <c r="E818" s="9">
        <v>4</v>
      </c>
      <c r="F818" s="8" t="s">
        <v>1725</v>
      </c>
      <c r="G818" s="8" t="s">
        <v>20</v>
      </c>
      <c r="H818" s="68">
        <v>1.5</v>
      </c>
      <c r="I818" s="10">
        <v>4.33</v>
      </c>
      <c r="J818" s="8" t="s">
        <v>23</v>
      </c>
      <c r="K818" s="35"/>
      <c r="L818" s="35"/>
      <c r="M818" s="35"/>
      <c r="N818" s="35"/>
      <c r="O818" s="31">
        <f t="shared" si="100"/>
        <v>-1.5</v>
      </c>
      <c r="P818" s="31">
        <f t="shared" si="101"/>
        <v>-1.5</v>
      </c>
      <c r="Q818" s="31">
        <f t="shared" si="102"/>
        <v>-1.5</v>
      </c>
      <c r="R818" s="39">
        <f t="shared" si="103"/>
        <v>-1.5</v>
      </c>
      <c r="S818" s="33">
        <f t="shared" si="106"/>
        <v>265.73499999999996</v>
      </c>
      <c r="T818" s="33">
        <f t="shared" si="106"/>
        <v>88.279999999999987</v>
      </c>
      <c r="U818" s="33">
        <f t="shared" si="106"/>
        <v>139.14000000000004</v>
      </c>
      <c r="V818" s="33">
        <f t="shared" si="106"/>
        <v>228.98</v>
      </c>
      <c r="W818" s="4" t="s">
        <v>1724</v>
      </c>
    </row>
    <row r="819" spans="1:23" s="4" customFormat="1" ht="15" customHeight="1" x14ac:dyDescent="0.25">
      <c r="A819" s="1"/>
      <c r="B819" s="16">
        <v>44436</v>
      </c>
      <c r="C819" s="8" t="s">
        <v>15</v>
      </c>
      <c r="D819" s="8" t="s">
        <v>39</v>
      </c>
      <c r="E819" s="9">
        <v>4</v>
      </c>
      <c r="F819" s="8" t="s">
        <v>1726</v>
      </c>
      <c r="G819" s="8" t="s">
        <v>20</v>
      </c>
      <c r="H819" s="68">
        <v>0.5</v>
      </c>
      <c r="I819" s="10">
        <v>4.75</v>
      </c>
      <c r="J819" s="8" t="s">
        <v>18</v>
      </c>
      <c r="K819" s="35"/>
      <c r="L819" s="35"/>
      <c r="M819" s="35"/>
      <c r="N819" s="35"/>
      <c r="O819" s="31">
        <f t="shared" si="100"/>
        <v>-0.5</v>
      </c>
      <c r="P819" s="31">
        <f t="shared" si="101"/>
        <v>-0.5</v>
      </c>
      <c r="Q819" s="31">
        <f t="shared" si="102"/>
        <v>-0.5</v>
      </c>
      <c r="R819" s="39">
        <f t="shared" si="103"/>
        <v>-0.5</v>
      </c>
      <c r="S819" s="33">
        <f t="shared" si="106"/>
        <v>265.23499999999996</v>
      </c>
      <c r="T819" s="33">
        <f t="shared" si="106"/>
        <v>87.779999999999987</v>
      </c>
      <c r="U819" s="33">
        <f t="shared" si="106"/>
        <v>138.64000000000004</v>
      </c>
      <c r="V819" s="33">
        <f t="shared" si="106"/>
        <v>228.48</v>
      </c>
      <c r="W819" s="4" t="s">
        <v>1724</v>
      </c>
    </row>
    <row r="820" spans="1:23" s="4" customFormat="1" ht="15" customHeight="1" x14ac:dyDescent="0.25">
      <c r="A820" s="1"/>
      <c r="B820" s="16">
        <v>44436</v>
      </c>
      <c r="C820" s="8" t="s">
        <v>15</v>
      </c>
      <c r="D820" s="8" t="s">
        <v>39</v>
      </c>
      <c r="E820" s="9">
        <v>4</v>
      </c>
      <c r="F820" s="8" t="s">
        <v>774</v>
      </c>
      <c r="G820" s="8" t="s">
        <v>20</v>
      </c>
      <c r="H820" s="68">
        <v>0.5</v>
      </c>
      <c r="I820" s="10">
        <v>5.25</v>
      </c>
      <c r="J820" s="8" t="s">
        <v>18</v>
      </c>
      <c r="K820" s="35"/>
      <c r="L820" s="35"/>
      <c r="M820" s="35"/>
      <c r="N820" s="35"/>
      <c r="O820" s="31">
        <f t="shared" si="100"/>
        <v>-0.5</v>
      </c>
      <c r="P820" s="31">
        <f t="shared" si="101"/>
        <v>-0.5</v>
      </c>
      <c r="Q820" s="31">
        <f t="shared" si="102"/>
        <v>-0.5</v>
      </c>
      <c r="R820" s="39">
        <f t="shared" si="103"/>
        <v>-0.5</v>
      </c>
      <c r="S820" s="33">
        <f t="shared" si="106"/>
        <v>264.73499999999996</v>
      </c>
      <c r="T820" s="33">
        <f t="shared" si="106"/>
        <v>87.279999999999987</v>
      </c>
      <c r="U820" s="33">
        <f t="shared" si="106"/>
        <v>138.14000000000004</v>
      </c>
      <c r="V820" s="33">
        <f t="shared" si="106"/>
        <v>227.98</v>
      </c>
      <c r="W820" s="4" t="s">
        <v>1724</v>
      </c>
    </row>
    <row r="821" spans="1:23" s="4" customFormat="1" ht="15" customHeight="1" x14ac:dyDescent="0.25">
      <c r="A821" s="1"/>
      <c r="B821" s="16">
        <v>44436</v>
      </c>
      <c r="C821" s="8" t="s">
        <v>15</v>
      </c>
      <c r="D821" s="8" t="s">
        <v>39</v>
      </c>
      <c r="E821" s="9">
        <v>5</v>
      </c>
      <c r="F821" s="8" t="s">
        <v>1728</v>
      </c>
      <c r="G821" s="8" t="s">
        <v>20</v>
      </c>
      <c r="H821" s="68">
        <v>1.5</v>
      </c>
      <c r="I821" s="10">
        <v>4.57</v>
      </c>
      <c r="J821" s="8" t="s">
        <v>18</v>
      </c>
      <c r="K821" s="35"/>
      <c r="L821" s="35"/>
      <c r="M821" s="35"/>
      <c r="N821" s="35"/>
      <c r="O821" s="31">
        <f t="shared" si="100"/>
        <v>-1.5</v>
      </c>
      <c r="P821" s="31">
        <f t="shared" si="101"/>
        <v>-1.5</v>
      </c>
      <c r="Q821" s="31">
        <f t="shared" si="102"/>
        <v>-1.5</v>
      </c>
      <c r="R821" s="39">
        <f t="shared" si="103"/>
        <v>-1.5</v>
      </c>
      <c r="S821" s="33">
        <f t="shared" si="106"/>
        <v>263.23499999999996</v>
      </c>
      <c r="T821" s="33">
        <f t="shared" si="106"/>
        <v>85.779999999999987</v>
      </c>
      <c r="U821" s="33">
        <f t="shared" si="106"/>
        <v>136.64000000000004</v>
      </c>
      <c r="V821" s="33">
        <f t="shared" si="106"/>
        <v>226.48</v>
      </c>
      <c r="W821" s="4" t="s">
        <v>1727</v>
      </c>
    </row>
    <row r="822" spans="1:23" s="4" customFormat="1" ht="15" customHeight="1" x14ac:dyDescent="0.25">
      <c r="A822" s="1"/>
      <c r="B822" s="16">
        <v>44436</v>
      </c>
      <c r="C822" s="8" t="s">
        <v>15</v>
      </c>
      <c r="D822" s="8" t="s">
        <v>39</v>
      </c>
      <c r="E822" s="9">
        <v>5</v>
      </c>
      <c r="F822" s="8" t="s">
        <v>87</v>
      </c>
      <c r="G822" s="8" t="s">
        <v>20</v>
      </c>
      <c r="H822" s="68">
        <v>1</v>
      </c>
      <c r="I822" s="10">
        <v>4.1500000000000004</v>
      </c>
      <c r="J822" s="8" t="s">
        <v>23</v>
      </c>
      <c r="K822" s="35"/>
      <c r="L822" s="35"/>
      <c r="M822" s="35"/>
      <c r="N822" s="35"/>
      <c r="O822" s="31">
        <f t="shared" si="100"/>
        <v>-1</v>
      </c>
      <c r="P822" s="31">
        <f t="shared" si="101"/>
        <v>-1</v>
      </c>
      <c r="Q822" s="31">
        <f t="shared" si="102"/>
        <v>-1</v>
      </c>
      <c r="R822" s="39">
        <f t="shared" si="103"/>
        <v>-1</v>
      </c>
      <c r="S822" s="33">
        <f t="shared" si="106"/>
        <v>262.23499999999996</v>
      </c>
      <c r="T822" s="33">
        <f t="shared" si="106"/>
        <v>84.779999999999987</v>
      </c>
      <c r="U822" s="33">
        <f t="shared" si="106"/>
        <v>135.64000000000004</v>
      </c>
      <c r="V822" s="33">
        <f t="shared" si="106"/>
        <v>225.48</v>
      </c>
      <c r="W822" s="4" t="s">
        <v>1727</v>
      </c>
    </row>
    <row r="823" spans="1:23" s="4" customFormat="1" ht="15" customHeight="1" x14ac:dyDescent="0.25">
      <c r="A823" s="1"/>
      <c r="B823" s="16">
        <v>44436</v>
      </c>
      <c r="C823" s="8" t="s">
        <v>15</v>
      </c>
      <c r="D823" s="8" t="s">
        <v>39</v>
      </c>
      <c r="E823" s="9">
        <v>5</v>
      </c>
      <c r="F823" s="8" t="s">
        <v>1729</v>
      </c>
      <c r="G823" s="8" t="s">
        <v>20</v>
      </c>
      <c r="H823" s="68">
        <v>1</v>
      </c>
      <c r="I823" s="10">
        <v>6</v>
      </c>
      <c r="J823" s="8" t="s">
        <v>18</v>
      </c>
      <c r="K823" s="35"/>
      <c r="L823" s="35"/>
      <c r="M823" s="35"/>
      <c r="N823" s="35"/>
      <c r="O823" s="31">
        <f t="shared" si="100"/>
        <v>-1</v>
      </c>
      <c r="P823" s="31">
        <f t="shared" si="101"/>
        <v>-1</v>
      </c>
      <c r="Q823" s="31">
        <f t="shared" si="102"/>
        <v>-1</v>
      </c>
      <c r="R823" s="39">
        <f t="shared" si="103"/>
        <v>-1</v>
      </c>
      <c r="S823" s="33">
        <f t="shared" si="106"/>
        <v>261.23499999999996</v>
      </c>
      <c r="T823" s="33">
        <f t="shared" si="106"/>
        <v>83.779999999999987</v>
      </c>
      <c r="U823" s="33">
        <f t="shared" si="106"/>
        <v>134.64000000000004</v>
      </c>
      <c r="V823" s="33">
        <f t="shared" si="106"/>
        <v>224.48</v>
      </c>
      <c r="W823" s="4" t="s">
        <v>1727</v>
      </c>
    </row>
    <row r="824" spans="1:23" s="4" customFormat="1" ht="15" customHeight="1" x14ac:dyDescent="0.25">
      <c r="A824" s="1"/>
      <c r="B824" s="16">
        <v>44436</v>
      </c>
      <c r="C824" s="8" t="s">
        <v>15</v>
      </c>
      <c r="D824" s="8" t="s">
        <v>39</v>
      </c>
      <c r="E824" s="9">
        <v>8</v>
      </c>
      <c r="F824" s="8" t="s">
        <v>111</v>
      </c>
      <c r="G824" s="8" t="s">
        <v>20</v>
      </c>
      <c r="H824" s="68">
        <v>3</v>
      </c>
      <c r="I824" s="10">
        <v>3.14</v>
      </c>
      <c r="J824" s="8" t="s">
        <v>18</v>
      </c>
      <c r="K824" s="35"/>
      <c r="L824" s="35"/>
      <c r="M824" s="35"/>
      <c r="N824" s="35"/>
      <c r="O824" s="31">
        <f t="shared" si="100"/>
        <v>-3</v>
      </c>
      <c r="P824" s="31">
        <f t="shared" si="101"/>
        <v>-3</v>
      </c>
      <c r="Q824" s="31">
        <f t="shared" si="102"/>
        <v>-3</v>
      </c>
      <c r="R824" s="39">
        <f t="shared" si="103"/>
        <v>-3</v>
      </c>
      <c r="S824" s="33">
        <f t="shared" si="106"/>
        <v>258.23499999999996</v>
      </c>
      <c r="T824" s="33">
        <f t="shared" si="106"/>
        <v>80.779999999999987</v>
      </c>
      <c r="U824" s="33">
        <f t="shared" si="106"/>
        <v>131.64000000000004</v>
      </c>
      <c r="V824" s="33">
        <f t="shared" si="106"/>
        <v>221.48</v>
      </c>
      <c r="W824" s="4" t="s">
        <v>1730</v>
      </c>
    </row>
    <row r="825" spans="1:23" s="4" customFormat="1" ht="15" customHeight="1" x14ac:dyDescent="0.25">
      <c r="A825" s="1"/>
      <c r="B825" s="16">
        <v>44436</v>
      </c>
      <c r="C825" s="8" t="s">
        <v>15</v>
      </c>
      <c r="D825" s="8" t="s">
        <v>39</v>
      </c>
      <c r="E825" s="9">
        <v>8</v>
      </c>
      <c r="F825" s="8" t="s">
        <v>1731</v>
      </c>
      <c r="G825" s="8" t="s">
        <v>20</v>
      </c>
      <c r="H825" s="68">
        <v>1</v>
      </c>
      <c r="I825" s="10">
        <v>8.0299999999999994</v>
      </c>
      <c r="J825" s="8" t="s">
        <v>23</v>
      </c>
      <c r="K825" s="35"/>
      <c r="L825" s="35"/>
      <c r="M825" s="35"/>
      <c r="N825" s="35"/>
      <c r="O825" s="31">
        <f t="shared" si="100"/>
        <v>-1</v>
      </c>
      <c r="P825" s="31">
        <f t="shared" si="101"/>
        <v>-1</v>
      </c>
      <c r="Q825" s="31">
        <f t="shared" si="102"/>
        <v>-1</v>
      </c>
      <c r="R825" s="39">
        <f t="shared" si="103"/>
        <v>-1</v>
      </c>
      <c r="S825" s="33">
        <f t="shared" ref="S825:V840" si="107">O825+S824</f>
        <v>257.23499999999996</v>
      </c>
      <c r="T825" s="33">
        <f t="shared" si="107"/>
        <v>79.779999999999987</v>
      </c>
      <c r="U825" s="33">
        <f t="shared" si="107"/>
        <v>130.64000000000004</v>
      </c>
      <c r="V825" s="33">
        <f t="shared" si="107"/>
        <v>220.48</v>
      </c>
      <c r="W825" s="4" t="s">
        <v>1730</v>
      </c>
    </row>
    <row r="826" spans="1:23" s="4" customFormat="1" ht="15" customHeight="1" x14ac:dyDescent="0.25">
      <c r="A826" s="1"/>
      <c r="B826" s="16">
        <v>44436</v>
      </c>
      <c r="C826" s="8" t="s">
        <v>15</v>
      </c>
      <c r="D826" s="8" t="s">
        <v>39</v>
      </c>
      <c r="E826" s="9">
        <v>8</v>
      </c>
      <c r="F826" s="8" t="s">
        <v>1256</v>
      </c>
      <c r="G826" s="8" t="s">
        <v>20</v>
      </c>
      <c r="H826" s="68">
        <v>0.5</v>
      </c>
      <c r="I826" s="10">
        <v>5.48</v>
      </c>
      <c r="J826" s="8" t="s">
        <v>5</v>
      </c>
      <c r="K826" s="35"/>
      <c r="L826" s="35"/>
      <c r="M826" s="35"/>
      <c r="N826" s="35"/>
      <c r="O826" s="31">
        <f t="shared" si="100"/>
        <v>-0.5</v>
      </c>
      <c r="P826" s="31">
        <f t="shared" si="101"/>
        <v>-0.5</v>
      </c>
      <c r="Q826" s="31">
        <f t="shared" si="102"/>
        <v>-0.5</v>
      </c>
      <c r="R826" s="39">
        <f t="shared" si="103"/>
        <v>-0.5</v>
      </c>
      <c r="S826" s="33">
        <f t="shared" si="107"/>
        <v>256.73499999999996</v>
      </c>
      <c r="T826" s="33">
        <f t="shared" si="107"/>
        <v>79.279999999999987</v>
      </c>
      <c r="U826" s="33">
        <f t="shared" si="107"/>
        <v>130.14000000000004</v>
      </c>
      <c r="V826" s="33">
        <f t="shared" si="107"/>
        <v>219.98</v>
      </c>
      <c r="W826" s="4" t="s">
        <v>1730</v>
      </c>
    </row>
    <row r="827" spans="1:23" s="4" customFormat="1" ht="15" customHeight="1" x14ac:dyDescent="0.25">
      <c r="A827" s="1"/>
      <c r="B827" s="16">
        <v>44437</v>
      </c>
      <c r="C827" s="8" t="s">
        <v>24</v>
      </c>
      <c r="D827" s="8" t="s">
        <v>25</v>
      </c>
      <c r="E827" s="9">
        <v>1</v>
      </c>
      <c r="F827" s="8" t="s">
        <v>122</v>
      </c>
      <c r="G827" s="8" t="s">
        <v>20</v>
      </c>
      <c r="H827" s="68">
        <v>1</v>
      </c>
      <c r="I827" s="10">
        <v>1.76</v>
      </c>
      <c r="J827" s="8" t="s">
        <v>18</v>
      </c>
      <c r="K827" s="35"/>
      <c r="L827" s="35"/>
      <c r="M827" s="35"/>
      <c r="N827" s="35"/>
      <c r="O827" s="31">
        <f t="shared" si="100"/>
        <v>-1</v>
      </c>
      <c r="P827" s="31">
        <f t="shared" si="101"/>
        <v>-1</v>
      </c>
      <c r="Q827" s="31">
        <f t="shared" si="102"/>
        <v>-1</v>
      </c>
      <c r="R827" s="39">
        <f t="shared" si="103"/>
        <v>-1</v>
      </c>
      <c r="S827" s="33">
        <f t="shared" si="107"/>
        <v>255.73499999999996</v>
      </c>
      <c r="T827" s="33">
        <f t="shared" si="107"/>
        <v>78.279999999999987</v>
      </c>
      <c r="U827" s="33">
        <f t="shared" si="107"/>
        <v>129.14000000000004</v>
      </c>
      <c r="V827" s="33">
        <f t="shared" si="107"/>
        <v>218.98</v>
      </c>
      <c r="W827" s="4" t="s">
        <v>1732</v>
      </c>
    </row>
    <row r="828" spans="1:23" s="4" customFormat="1" ht="15" customHeight="1" x14ac:dyDescent="0.25">
      <c r="A828" s="1"/>
      <c r="B828" s="16">
        <v>44437</v>
      </c>
      <c r="C828" s="8" t="s">
        <v>24</v>
      </c>
      <c r="D828" s="8" t="s">
        <v>25</v>
      </c>
      <c r="E828" s="9">
        <v>4</v>
      </c>
      <c r="F828" s="8" t="s">
        <v>1734</v>
      </c>
      <c r="G828" s="8" t="s">
        <v>20</v>
      </c>
      <c r="H828" s="68">
        <v>1</v>
      </c>
      <c r="I828" s="10">
        <v>2.17</v>
      </c>
      <c r="J828" s="8" t="s">
        <v>23</v>
      </c>
      <c r="K828" s="35"/>
      <c r="L828" s="35"/>
      <c r="M828" s="35"/>
      <c r="N828" s="35"/>
      <c r="O828" s="31">
        <f t="shared" si="100"/>
        <v>-1</v>
      </c>
      <c r="P828" s="31">
        <f t="shared" si="101"/>
        <v>-1</v>
      </c>
      <c r="Q828" s="31">
        <f t="shared" si="102"/>
        <v>-1</v>
      </c>
      <c r="R828" s="39">
        <f t="shared" si="103"/>
        <v>-1</v>
      </c>
      <c r="S828" s="33">
        <f t="shared" si="107"/>
        <v>254.73499999999996</v>
      </c>
      <c r="T828" s="33">
        <f t="shared" si="107"/>
        <v>77.279999999999987</v>
      </c>
      <c r="U828" s="33">
        <f t="shared" si="107"/>
        <v>128.14000000000004</v>
      </c>
      <c r="V828" s="33">
        <f t="shared" si="107"/>
        <v>217.98</v>
      </c>
      <c r="W828" s="4" t="s">
        <v>1733</v>
      </c>
    </row>
    <row r="829" spans="1:23" s="4" customFormat="1" ht="15" customHeight="1" x14ac:dyDescent="0.25">
      <c r="A829" s="1"/>
      <c r="B829" s="16">
        <v>44437</v>
      </c>
      <c r="C829" s="8" t="s">
        <v>24</v>
      </c>
      <c r="D829" s="8" t="s">
        <v>25</v>
      </c>
      <c r="E829" s="9">
        <v>5</v>
      </c>
      <c r="F829" s="8" t="s">
        <v>1565</v>
      </c>
      <c r="G829" s="8" t="s">
        <v>20</v>
      </c>
      <c r="H829" s="68">
        <v>1</v>
      </c>
      <c r="I829" s="10">
        <v>2.27</v>
      </c>
      <c r="J829" s="8" t="s">
        <v>23</v>
      </c>
      <c r="K829" s="35"/>
      <c r="L829" s="35"/>
      <c r="M829" s="35"/>
      <c r="N829" s="35"/>
      <c r="O829" s="31">
        <f t="shared" si="100"/>
        <v>-1</v>
      </c>
      <c r="P829" s="31">
        <f t="shared" si="101"/>
        <v>-1</v>
      </c>
      <c r="Q829" s="31">
        <f t="shared" si="102"/>
        <v>-1</v>
      </c>
      <c r="R829" s="39">
        <f t="shared" si="103"/>
        <v>-1</v>
      </c>
      <c r="S829" s="33">
        <f t="shared" si="107"/>
        <v>253.73499999999996</v>
      </c>
      <c r="T829" s="33">
        <f t="shared" si="107"/>
        <v>76.279999999999987</v>
      </c>
      <c r="U829" s="33">
        <f t="shared" si="107"/>
        <v>127.14000000000004</v>
      </c>
      <c r="V829" s="33">
        <f t="shared" si="107"/>
        <v>216.98</v>
      </c>
      <c r="W829" s="4" t="s">
        <v>1735</v>
      </c>
    </row>
    <row r="830" spans="1:23" s="4" customFormat="1" ht="15" customHeight="1" x14ac:dyDescent="0.25">
      <c r="A830" s="1"/>
      <c r="B830" s="16">
        <v>44440</v>
      </c>
      <c r="C830" s="8" t="s">
        <v>17</v>
      </c>
      <c r="D830" s="8" t="s">
        <v>39</v>
      </c>
      <c r="E830" s="9">
        <v>2</v>
      </c>
      <c r="F830" s="8" t="s">
        <v>1629</v>
      </c>
      <c r="G830" s="8" t="s">
        <v>20</v>
      </c>
      <c r="H830" s="68">
        <v>1</v>
      </c>
      <c r="I830" s="10">
        <v>2.2599999999999998</v>
      </c>
      <c r="J830" s="8" t="s">
        <v>5</v>
      </c>
      <c r="K830" s="35"/>
      <c r="L830" s="35"/>
      <c r="M830" s="35"/>
      <c r="N830" s="35"/>
      <c r="O830" s="31">
        <f t="shared" si="100"/>
        <v>-1</v>
      </c>
      <c r="P830" s="31">
        <f t="shared" si="101"/>
        <v>-1</v>
      </c>
      <c r="Q830" s="31">
        <f t="shared" si="102"/>
        <v>-1</v>
      </c>
      <c r="R830" s="39">
        <f t="shared" si="103"/>
        <v>-1</v>
      </c>
      <c r="S830" s="33">
        <f t="shared" si="107"/>
        <v>252.73499999999996</v>
      </c>
      <c r="T830" s="33">
        <f t="shared" si="107"/>
        <v>75.279999999999987</v>
      </c>
      <c r="U830" s="33">
        <f t="shared" si="107"/>
        <v>126.14000000000004</v>
      </c>
      <c r="V830" s="33">
        <f t="shared" si="107"/>
        <v>215.98</v>
      </c>
      <c r="W830" s="4" t="s">
        <v>1736</v>
      </c>
    </row>
    <row r="831" spans="1:23" s="4" customFormat="1" ht="15" customHeight="1" x14ac:dyDescent="0.25">
      <c r="A831" s="1"/>
      <c r="B831" s="16">
        <v>44440</v>
      </c>
      <c r="C831" s="8" t="s">
        <v>17</v>
      </c>
      <c r="D831" s="8" t="s">
        <v>39</v>
      </c>
      <c r="E831" s="9">
        <v>2</v>
      </c>
      <c r="F831" s="8" t="s">
        <v>1737</v>
      </c>
      <c r="G831" s="8" t="s">
        <v>20</v>
      </c>
      <c r="H831" s="68">
        <v>1</v>
      </c>
      <c r="I831" s="10">
        <v>4.1900000000000004</v>
      </c>
      <c r="J831" s="8" t="s">
        <v>6</v>
      </c>
      <c r="K831" s="35">
        <v>4</v>
      </c>
      <c r="L831" s="35">
        <v>3.5</v>
      </c>
      <c r="M831" s="35">
        <v>3.7</v>
      </c>
      <c r="N831" s="35">
        <v>3.37</v>
      </c>
      <c r="O831" s="31">
        <f t="shared" si="100"/>
        <v>3</v>
      </c>
      <c r="P831" s="31">
        <f t="shared" si="101"/>
        <v>2.5</v>
      </c>
      <c r="Q831" s="31">
        <f t="shared" si="102"/>
        <v>2.7</v>
      </c>
      <c r="R831" s="39">
        <f t="shared" si="103"/>
        <v>2.37</v>
      </c>
      <c r="S831" s="33">
        <f t="shared" si="107"/>
        <v>255.73499999999996</v>
      </c>
      <c r="T831" s="33">
        <f t="shared" si="107"/>
        <v>77.779999999999987</v>
      </c>
      <c r="U831" s="33">
        <f t="shared" si="107"/>
        <v>128.84000000000003</v>
      </c>
      <c r="V831" s="33">
        <f t="shared" si="107"/>
        <v>218.35</v>
      </c>
      <c r="W831" s="4" t="s">
        <v>1736</v>
      </c>
    </row>
    <row r="832" spans="1:23" s="4" customFormat="1" ht="15" customHeight="1" x14ac:dyDescent="0.25">
      <c r="A832" s="1"/>
      <c r="B832" s="16">
        <v>44440</v>
      </c>
      <c r="C832" s="8" t="s">
        <v>17</v>
      </c>
      <c r="D832" s="8" t="s">
        <v>39</v>
      </c>
      <c r="E832" s="9">
        <v>8</v>
      </c>
      <c r="F832" s="8" t="s">
        <v>1739</v>
      </c>
      <c r="G832" s="8" t="s">
        <v>20</v>
      </c>
      <c r="H832" s="68">
        <v>1.5</v>
      </c>
      <c r="I832" s="10">
        <v>3.34</v>
      </c>
      <c r="J832" s="8" t="s">
        <v>23</v>
      </c>
      <c r="K832" s="35"/>
      <c r="L832" s="35"/>
      <c r="M832" s="35"/>
      <c r="N832" s="35"/>
      <c r="O832" s="31">
        <f t="shared" si="100"/>
        <v>-1.5</v>
      </c>
      <c r="P832" s="31">
        <f t="shared" si="101"/>
        <v>-1.5</v>
      </c>
      <c r="Q832" s="31">
        <f t="shared" si="102"/>
        <v>-1.5</v>
      </c>
      <c r="R832" s="39">
        <f t="shared" si="103"/>
        <v>-1.5</v>
      </c>
      <c r="S832" s="33">
        <f t="shared" si="107"/>
        <v>254.23499999999996</v>
      </c>
      <c r="T832" s="33">
        <f t="shared" si="107"/>
        <v>76.279999999999987</v>
      </c>
      <c r="U832" s="33">
        <f t="shared" si="107"/>
        <v>127.34000000000003</v>
      </c>
      <c r="V832" s="33">
        <f t="shared" si="107"/>
        <v>216.85</v>
      </c>
      <c r="W832" s="4" t="s">
        <v>1738</v>
      </c>
    </row>
    <row r="833" spans="1:23" s="4" customFormat="1" ht="15" customHeight="1" x14ac:dyDescent="0.25">
      <c r="A833" s="1"/>
      <c r="B833" s="16">
        <v>44443</v>
      </c>
      <c r="C833" s="8" t="s">
        <v>15</v>
      </c>
      <c r="D833" s="8" t="s">
        <v>0</v>
      </c>
      <c r="E833" s="9">
        <v>1</v>
      </c>
      <c r="F833" s="8" t="s">
        <v>1741</v>
      </c>
      <c r="G833" s="8" t="s">
        <v>20</v>
      </c>
      <c r="H833" s="68">
        <v>3</v>
      </c>
      <c r="I833" s="10">
        <v>3.3</v>
      </c>
      <c r="J833" s="8" t="s">
        <v>18</v>
      </c>
      <c r="K833" s="35"/>
      <c r="L833" s="35"/>
      <c r="M833" s="35"/>
      <c r="N833" s="35"/>
      <c r="O833" s="31">
        <f t="shared" si="100"/>
        <v>-3</v>
      </c>
      <c r="P833" s="31">
        <f t="shared" si="101"/>
        <v>-3</v>
      </c>
      <c r="Q833" s="31">
        <f t="shared" si="102"/>
        <v>-3</v>
      </c>
      <c r="R833" s="39">
        <f t="shared" si="103"/>
        <v>-3</v>
      </c>
      <c r="S833" s="33">
        <f t="shared" si="107"/>
        <v>251.23499999999996</v>
      </c>
      <c r="T833" s="33">
        <f t="shared" si="107"/>
        <v>73.279999999999987</v>
      </c>
      <c r="U833" s="33">
        <f t="shared" si="107"/>
        <v>124.34000000000003</v>
      </c>
      <c r="V833" s="33">
        <f t="shared" si="107"/>
        <v>213.85</v>
      </c>
      <c r="W833" s="4" t="s">
        <v>1740</v>
      </c>
    </row>
    <row r="834" spans="1:23" s="4" customFormat="1" ht="15" customHeight="1" x14ac:dyDescent="0.25">
      <c r="A834" s="1"/>
      <c r="B834" s="16">
        <v>44443</v>
      </c>
      <c r="C834" s="8" t="s">
        <v>15</v>
      </c>
      <c r="D834" s="8" t="s">
        <v>0</v>
      </c>
      <c r="E834" s="9">
        <v>3</v>
      </c>
      <c r="F834" s="8" t="s">
        <v>1365</v>
      </c>
      <c r="G834" s="8" t="s">
        <v>20</v>
      </c>
      <c r="H834" s="68">
        <v>2</v>
      </c>
      <c r="I834" s="10">
        <v>2.1800000000000002</v>
      </c>
      <c r="J834" s="8" t="s">
        <v>18</v>
      </c>
      <c r="K834" s="35"/>
      <c r="L834" s="35"/>
      <c r="M834" s="35"/>
      <c r="N834" s="35"/>
      <c r="O834" s="31">
        <f t="shared" si="100"/>
        <v>-2</v>
      </c>
      <c r="P834" s="31">
        <f t="shared" si="101"/>
        <v>-2</v>
      </c>
      <c r="Q834" s="31">
        <f t="shared" si="102"/>
        <v>-2</v>
      </c>
      <c r="R834" s="39">
        <f t="shared" si="103"/>
        <v>-2</v>
      </c>
      <c r="S834" s="33">
        <f t="shared" si="107"/>
        <v>249.23499999999996</v>
      </c>
      <c r="T834" s="33">
        <f t="shared" si="107"/>
        <v>71.279999999999987</v>
      </c>
      <c r="U834" s="33">
        <f t="shared" si="107"/>
        <v>122.34000000000003</v>
      </c>
      <c r="V834" s="33">
        <f t="shared" si="107"/>
        <v>211.85</v>
      </c>
      <c r="W834" s="4" t="s">
        <v>1742</v>
      </c>
    </row>
    <row r="835" spans="1:23" s="4" customFormat="1" ht="15" customHeight="1" x14ac:dyDescent="0.25">
      <c r="A835" s="1"/>
      <c r="B835" s="16">
        <v>44443</v>
      </c>
      <c r="C835" s="8" t="s">
        <v>15</v>
      </c>
      <c r="D835" s="8" t="s">
        <v>0</v>
      </c>
      <c r="E835" s="9">
        <v>6</v>
      </c>
      <c r="F835" s="8" t="s">
        <v>1744</v>
      </c>
      <c r="G835" s="8" t="s">
        <v>20</v>
      </c>
      <c r="H835" s="68">
        <v>2</v>
      </c>
      <c r="I835" s="10">
        <v>2.37</v>
      </c>
      <c r="J835" s="8" t="s">
        <v>23</v>
      </c>
      <c r="K835" s="35"/>
      <c r="L835" s="35"/>
      <c r="M835" s="35"/>
      <c r="N835" s="35"/>
      <c r="O835" s="31">
        <f t="shared" si="100"/>
        <v>-2</v>
      </c>
      <c r="P835" s="31">
        <f t="shared" si="101"/>
        <v>-2</v>
      </c>
      <c r="Q835" s="31">
        <f t="shared" si="102"/>
        <v>-2</v>
      </c>
      <c r="R835" s="39">
        <f t="shared" si="103"/>
        <v>-2</v>
      </c>
      <c r="S835" s="33">
        <f t="shared" si="107"/>
        <v>247.23499999999996</v>
      </c>
      <c r="T835" s="33">
        <f t="shared" si="107"/>
        <v>69.279999999999987</v>
      </c>
      <c r="U835" s="33">
        <f t="shared" si="107"/>
        <v>120.34000000000003</v>
      </c>
      <c r="V835" s="33">
        <f t="shared" si="107"/>
        <v>209.85</v>
      </c>
      <c r="W835" s="4" t="s">
        <v>1743</v>
      </c>
    </row>
    <row r="836" spans="1:23" s="4" customFormat="1" ht="15" customHeight="1" x14ac:dyDescent="0.25">
      <c r="A836" s="1"/>
      <c r="B836" s="16">
        <v>44443</v>
      </c>
      <c r="C836" s="8" t="s">
        <v>15</v>
      </c>
      <c r="D836" s="8" t="s">
        <v>0</v>
      </c>
      <c r="E836" s="9">
        <v>7</v>
      </c>
      <c r="F836" s="8" t="s">
        <v>1746</v>
      </c>
      <c r="G836" s="8" t="s">
        <v>20</v>
      </c>
      <c r="H836" s="68">
        <v>1.5</v>
      </c>
      <c r="I836" s="10">
        <v>5.4</v>
      </c>
      <c r="J836" s="8" t="s">
        <v>18</v>
      </c>
      <c r="K836" s="35"/>
      <c r="L836" s="35"/>
      <c r="M836" s="35"/>
      <c r="N836" s="35"/>
      <c r="O836" s="31">
        <f t="shared" si="100"/>
        <v>-1.5</v>
      </c>
      <c r="P836" s="31">
        <f t="shared" si="101"/>
        <v>-1.5</v>
      </c>
      <c r="Q836" s="31">
        <f t="shared" si="102"/>
        <v>-1.5</v>
      </c>
      <c r="R836" s="39">
        <f t="shared" si="103"/>
        <v>-1.5</v>
      </c>
      <c r="S836" s="33">
        <f t="shared" si="107"/>
        <v>245.73499999999996</v>
      </c>
      <c r="T836" s="33">
        <f t="shared" si="107"/>
        <v>67.779999999999987</v>
      </c>
      <c r="U836" s="33">
        <f t="shared" si="107"/>
        <v>118.84000000000003</v>
      </c>
      <c r="V836" s="33">
        <f t="shared" si="107"/>
        <v>208.35</v>
      </c>
      <c r="W836" s="4" t="s">
        <v>1745</v>
      </c>
    </row>
    <row r="837" spans="1:23" s="4" customFormat="1" ht="15" customHeight="1" x14ac:dyDescent="0.25">
      <c r="A837" s="1"/>
      <c r="B837" s="16">
        <v>44443</v>
      </c>
      <c r="C837" s="8" t="s">
        <v>15</v>
      </c>
      <c r="D837" s="8" t="s">
        <v>0</v>
      </c>
      <c r="E837" s="9">
        <v>8</v>
      </c>
      <c r="F837" s="8" t="s">
        <v>1748</v>
      </c>
      <c r="G837" s="8" t="s">
        <v>20</v>
      </c>
      <c r="H837" s="68">
        <v>1</v>
      </c>
      <c r="I837" s="10">
        <v>2.93</v>
      </c>
      <c r="J837" s="8" t="s">
        <v>18</v>
      </c>
      <c r="K837" s="35"/>
      <c r="L837" s="35"/>
      <c r="M837" s="35"/>
      <c r="N837" s="35"/>
      <c r="O837" s="31">
        <f t="shared" si="100"/>
        <v>-1</v>
      </c>
      <c r="P837" s="31">
        <f t="shared" si="101"/>
        <v>-1</v>
      </c>
      <c r="Q837" s="31">
        <f t="shared" si="102"/>
        <v>-1</v>
      </c>
      <c r="R837" s="39">
        <f t="shared" si="103"/>
        <v>-1</v>
      </c>
      <c r="S837" s="33">
        <f t="shared" si="107"/>
        <v>244.73499999999996</v>
      </c>
      <c r="T837" s="33">
        <f t="shared" si="107"/>
        <v>66.779999999999987</v>
      </c>
      <c r="U837" s="33">
        <f t="shared" si="107"/>
        <v>117.84000000000003</v>
      </c>
      <c r="V837" s="33">
        <f t="shared" si="107"/>
        <v>207.35</v>
      </c>
      <c r="W837" s="4" t="s">
        <v>1747</v>
      </c>
    </row>
    <row r="838" spans="1:23" s="4" customFormat="1" ht="15" customHeight="1" x14ac:dyDescent="0.25">
      <c r="A838" s="1"/>
      <c r="B838" s="16">
        <v>44443</v>
      </c>
      <c r="C838" s="8" t="s">
        <v>15</v>
      </c>
      <c r="D838" s="8" t="s">
        <v>0</v>
      </c>
      <c r="E838" s="9">
        <v>8</v>
      </c>
      <c r="F838" s="8" t="s">
        <v>1749</v>
      </c>
      <c r="G838" s="8" t="s">
        <v>20</v>
      </c>
      <c r="H838" s="68">
        <v>1</v>
      </c>
      <c r="I838" s="10">
        <v>4.26</v>
      </c>
      <c r="J838" s="8" t="s">
        <v>23</v>
      </c>
      <c r="K838" s="35"/>
      <c r="L838" s="35"/>
      <c r="M838" s="35"/>
      <c r="N838" s="35"/>
      <c r="O838" s="31">
        <f t="shared" si="100"/>
        <v>-1</v>
      </c>
      <c r="P838" s="31">
        <f t="shared" si="101"/>
        <v>-1</v>
      </c>
      <c r="Q838" s="31">
        <f t="shared" si="102"/>
        <v>-1</v>
      </c>
      <c r="R838" s="39">
        <f t="shared" si="103"/>
        <v>-1</v>
      </c>
      <c r="S838" s="33">
        <f t="shared" si="107"/>
        <v>243.73499999999996</v>
      </c>
      <c r="T838" s="33">
        <f t="shared" si="107"/>
        <v>65.779999999999987</v>
      </c>
      <c r="U838" s="33">
        <f t="shared" si="107"/>
        <v>116.84000000000003</v>
      </c>
      <c r="V838" s="33">
        <f t="shared" si="107"/>
        <v>206.35</v>
      </c>
      <c r="W838" s="4" t="s">
        <v>1747</v>
      </c>
    </row>
    <row r="839" spans="1:23" s="4" customFormat="1" ht="15" customHeight="1" x14ac:dyDescent="0.25">
      <c r="A839" s="1"/>
      <c r="B839" s="16">
        <v>44443</v>
      </c>
      <c r="C839" s="8" t="s">
        <v>15</v>
      </c>
      <c r="D839" s="8" t="s">
        <v>0</v>
      </c>
      <c r="E839" s="9">
        <v>9</v>
      </c>
      <c r="F839" s="8" t="s">
        <v>119</v>
      </c>
      <c r="G839" s="8" t="s">
        <v>20</v>
      </c>
      <c r="H839" s="68">
        <v>1</v>
      </c>
      <c r="I839" s="10">
        <v>4.07</v>
      </c>
      <c r="J839" s="8" t="s">
        <v>18</v>
      </c>
      <c r="K839" s="35"/>
      <c r="L839" s="35"/>
      <c r="M839" s="35"/>
      <c r="N839" s="35"/>
      <c r="O839" s="31">
        <f t="shared" si="100"/>
        <v>-1</v>
      </c>
      <c r="P839" s="31">
        <f t="shared" si="101"/>
        <v>-1</v>
      </c>
      <c r="Q839" s="31">
        <f t="shared" si="102"/>
        <v>-1</v>
      </c>
      <c r="R839" s="39">
        <f t="shared" si="103"/>
        <v>-1</v>
      </c>
      <c r="S839" s="33">
        <f t="shared" si="107"/>
        <v>242.73499999999996</v>
      </c>
      <c r="T839" s="33">
        <f t="shared" si="107"/>
        <v>64.779999999999987</v>
      </c>
      <c r="U839" s="33">
        <f t="shared" si="107"/>
        <v>115.84000000000003</v>
      </c>
      <c r="V839" s="33">
        <f t="shared" si="107"/>
        <v>205.35</v>
      </c>
      <c r="W839" s="4" t="s">
        <v>1750</v>
      </c>
    </row>
    <row r="840" spans="1:23" s="4" customFormat="1" ht="15" customHeight="1" x14ac:dyDescent="0.25">
      <c r="A840" s="1"/>
      <c r="B840" s="16">
        <v>44443</v>
      </c>
      <c r="C840" s="8" t="s">
        <v>15</v>
      </c>
      <c r="D840" s="8" t="s">
        <v>0</v>
      </c>
      <c r="E840" s="9">
        <v>9</v>
      </c>
      <c r="F840" s="8" t="s">
        <v>1751</v>
      </c>
      <c r="G840" s="8" t="s">
        <v>20</v>
      </c>
      <c r="H840" s="68">
        <v>0.5</v>
      </c>
      <c r="I840" s="10">
        <v>10</v>
      </c>
      <c r="J840" s="8" t="s">
        <v>23</v>
      </c>
      <c r="K840" s="35"/>
      <c r="L840" s="35"/>
      <c r="M840" s="35"/>
      <c r="N840" s="35"/>
      <c r="O840" s="31">
        <f t="shared" si="100"/>
        <v>-0.5</v>
      </c>
      <c r="P840" s="31">
        <f t="shared" si="101"/>
        <v>-0.5</v>
      </c>
      <c r="Q840" s="31">
        <f t="shared" si="102"/>
        <v>-0.5</v>
      </c>
      <c r="R840" s="39">
        <f t="shared" si="103"/>
        <v>-0.5</v>
      </c>
      <c r="S840" s="33">
        <f t="shared" si="107"/>
        <v>242.23499999999996</v>
      </c>
      <c r="T840" s="33">
        <f t="shared" si="107"/>
        <v>64.279999999999987</v>
      </c>
      <c r="U840" s="33">
        <f t="shared" si="107"/>
        <v>115.34000000000003</v>
      </c>
      <c r="V840" s="33">
        <f t="shared" si="107"/>
        <v>204.85</v>
      </c>
      <c r="W840" s="4" t="s">
        <v>1750</v>
      </c>
    </row>
    <row r="841" spans="1:23" s="4" customFormat="1" ht="15" customHeight="1" x14ac:dyDescent="0.25">
      <c r="A841" s="1"/>
      <c r="B841" s="16">
        <v>44443</v>
      </c>
      <c r="C841" s="8" t="s">
        <v>15</v>
      </c>
      <c r="D841" s="8" t="s">
        <v>27</v>
      </c>
      <c r="E841" s="9">
        <v>5</v>
      </c>
      <c r="F841" s="8" t="s">
        <v>1753</v>
      </c>
      <c r="G841" s="8" t="s">
        <v>20</v>
      </c>
      <c r="H841" s="68">
        <v>1</v>
      </c>
      <c r="I841" s="10">
        <v>4.82</v>
      </c>
      <c r="J841" s="8" t="s">
        <v>5</v>
      </c>
      <c r="K841" s="35"/>
      <c r="L841" s="35"/>
      <c r="M841" s="35"/>
      <c r="N841" s="35"/>
      <c r="O841" s="31">
        <f t="shared" ref="O841:O904" si="108">IF(J841&lt;&gt;0,(IF(G841="Win",IF(J841="1st",(K841*H841)-H841,IF(J841="Ref.",0,(-1*H841))),IF(OR(J841="1st",J841="2nd",J841="3rd"),(K841*H841)-H841,IF(J841="Ref.",0,(-1*H841))))),0)</f>
        <v>-1</v>
      </c>
      <c r="P841" s="31">
        <f t="shared" ref="P841:P904" si="109">IF(J841&lt;&gt;0,(IF(G841="Win",IF(J841="1st",(L841*H841)-H841,IF(J841="Ref.",0,(-1*H841))),IF(OR(J841="1st",J841="2nd",J841="3rd"),(L841*H841)-H841,IF(J841="Ref.",0,(-1*H841))))),0)</f>
        <v>-1</v>
      </c>
      <c r="Q841" s="31">
        <f t="shared" ref="Q841:Q904" si="110">IF(J841&lt;&gt;0,(IF(G841="Win",IF(J841="1st",(M841*H841)-H841,IF(J841="Ref.",0,(-1*H841))),IF(J841&lt;&gt;0,R841,0))),0)</f>
        <v>-1</v>
      </c>
      <c r="R841" s="39">
        <f t="shared" ref="R841:R904" si="111">IF(J841&lt;&gt;0,(IF(G841="Win",IF(J841="1st",(N841*H841)-H841,IF(J841="Ref.",0,(-1*H841))),IF(OR(J841="1st",J841="2nd",J841="3rd"),(N841*H841)-H841,IF(J841="Ref.",0,(-1*H841))))),0)</f>
        <v>-1</v>
      </c>
      <c r="S841" s="33">
        <f t="shared" ref="S841:V856" si="112">O841+S840</f>
        <v>241.23499999999996</v>
      </c>
      <c r="T841" s="33">
        <f t="shared" si="112"/>
        <v>63.279999999999987</v>
      </c>
      <c r="U841" s="33">
        <f t="shared" si="112"/>
        <v>114.34000000000003</v>
      </c>
      <c r="V841" s="33">
        <f t="shared" si="112"/>
        <v>203.85</v>
      </c>
      <c r="W841" s="4" t="s">
        <v>1752</v>
      </c>
    </row>
    <row r="842" spans="1:23" s="4" customFormat="1" ht="15" customHeight="1" x14ac:dyDescent="0.25">
      <c r="A842" s="1"/>
      <c r="B842" s="16">
        <v>44443</v>
      </c>
      <c r="C842" s="8" t="s">
        <v>15</v>
      </c>
      <c r="D842" s="8" t="s">
        <v>27</v>
      </c>
      <c r="E842" s="9">
        <v>7</v>
      </c>
      <c r="F842" s="8" t="s">
        <v>1755</v>
      </c>
      <c r="G842" s="8" t="s">
        <v>20</v>
      </c>
      <c r="H842" s="68">
        <v>1</v>
      </c>
      <c r="I842" s="10">
        <v>3.34</v>
      </c>
      <c r="J842" s="8" t="s">
        <v>23</v>
      </c>
      <c r="K842" s="35"/>
      <c r="L842" s="35"/>
      <c r="M842" s="35"/>
      <c r="N842" s="35"/>
      <c r="O842" s="31">
        <f t="shared" si="108"/>
        <v>-1</v>
      </c>
      <c r="P842" s="31">
        <f t="shared" si="109"/>
        <v>-1</v>
      </c>
      <c r="Q842" s="31">
        <f t="shared" si="110"/>
        <v>-1</v>
      </c>
      <c r="R842" s="39">
        <f t="shared" si="111"/>
        <v>-1</v>
      </c>
      <c r="S842" s="33">
        <f t="shared" si="112"/>
        <v>240.23499999999996</v>
      </c>
      <c r="T842" s="33">
        <f t="shared" si="112"/>
        <v>62.279999999999987</v>
      </c>
      <c r="U842" s="33">
        <f t="shared" si="112"/>
        <v>113.34000000000003</v>
      </c>
      <c r="V842" s="33">
        <f t="shared" si="112"/>
        <v>202.85</v>
      </c>
      <c r="W842" s="4" t="s">
        <v>1754</v>
      </c>
    </row>
    <row r="843" spans="1:23" s="4" customFormat="1" ht="15" customHeight="1" x14ac:dyDescent="0.25">
      <c r="A843" s="1"/>
      <c r="B843" s="16">
        <v>44443</v>
      </c>
      <c r="C843" s="8" t="s">
        <v>15</v>
      </c>
      <c r="D843" s="8" t="s">
        <v>27</v>
      </c>
      <c r="E843" s="9">
        <v>7</v>
      </c>
      <c r="F843" s="8" t="s">
        <v>1755</v>
      </c>
      <c r="G843" s="8" t="s">
        <v>21</v>
      </c>
      <c r="H843" s="68">
        <v>1</v>
      </c>
      <c r="I843" s="10">
        <v>3.34</v>
      </c>
      <c r="J843" s="8" t="s">
        <v>23</v>
      </c>
      <c r="K843" s="35">
        <v>1.9</v>
      </c>
      <c r="L843" s="35">
        <v>1.4</v>
      </c>
      <c r="M843" s="35"/>
      <c r="N843" s="35">
        <v>1.84</v>
      </c>
      <c r="O843" s="31">
        <f t="shared" si="108"/>
        <v>0.89999999999999991</v>
      </c>
      <c r="P843" s="31">
        <f t="shared" si="109"/>
        <v>0.39999999999999991</v>
      </c>
      <c r="Q843" s="31">
        <f t="shared" si="110"/>
        <v>0.84000000000000008</v>
      </c>
      <c r="R843" s="39">
        <f t="shared" si="111"/>
        <v>0.84000000000000008</v>
      </c>
      <c r="S843" s="33">
        <f t="shared" si="112"/>
        <v>241.13499999999996</v>
      </c>
      <c r="T843" s="33">
        <f t="shared" si="112"/>
        <v>62.679999999999986</v>
      </c>
      <c r="U843" s="33">
        <f t="shared" si="112"/>
        <v>114.18000000000004</v>
      </c>
      <c r="V843" s="33">
        <f t="shared" si="112"/>
        <v>203.69</v>
      </c>
      <c r="W843" s="4" t="s">
        <v>1754</v>
      </c>
    </row>
    <row r="844" spans="1:23" s="4" customFormat="1" ht="15" customHeight="1" x14ac:dyDescent="0.25">
      <c r="A844" s="1"/>
      <c r="B844" s="16">
        <v>44444</v>
      </c>
      <c r="C844" s="8" t="s">
        <v>24</v>
      </c>
      <c r="D844" s="8" t="s">
        <v>25</v>
      </c>
      <c r="E844" s="9">
        <v>3</v>
      </c>
      <c r="F844" s="8" t="s">
        <v>26</v>
      </c>
      <c r="G844" s="8" t="s">
        <v>20</v>
      </c>
      <c r="H844" s="68">
        <v>0.5</v>
      </c>
      <c r="I844" s="10">
        <v>4.53</v>
      </c>
      <c r="J844" s="8" t="s">
        <v>18</v>
      </c>
      <c r="K844" s="35"/>
      <c r="L844" s="35"/>
      <c r="M844" s="35"/>
      <c r="N844" s="35"/>
      <c r="O844" s="31">
        <f t="shared" si="108"/>
        <v>-0.5</v>
      </c>
      <c r="P844" s="31">
        <f t="shared" si="109"/>
        <v>-0.5</v>
      </c>
      <c r="Q844" s="31">
        <f t="shared" si="110"/>
        <v>-0.5</v>
      </c>
      <c r="R844" s="39">
        <f t="shared" si="111"/>
        <v>-0.5</v>
      </c>
      <c r="S844" s="33">
        <f t="shared" si="112"/>
        <v>240.63499999999996</v>
      </c>
      <c r="T844" s="33">
        <f t="shared" si="112"/>
        <v>62.179999999999986</v>
      </c>
      <c r="U844" s="33">
        <f t="shared" si="112"/>
        <v>113.68000000000004</v>
      </c>
      <c r="V844" s="33">
        <f t="shared" si="112"/>
        <v>203.19</v>
      </c>
      <c r="W844" s="4" t="s">
        <v>1756</v>
      </c>
    </row>
    <row r="845" spans="1:23" s="4" customFormat="1" ht="15" customHeight="1" x14ac:dyDescent="0.25">
      <c r="A845" s="1"/>
      <c r="B845" s="16">
        <v>44444</v>
      </c>
      <c r="C845" s="8" t="s">
        <v>24</v>
      </c>
      <c r="D845" s="8" t="s">
        <v>25</v>
      </c>
      <c r="E845" s="9">
        <v>4</v>
      </c>
      <c r="F845" s="8" t="s">
        <v>1758</v>
      </c>
      <c r="G845" s="8" t="s">
        <v>20</v>
      </c>
      <c r="H845" s="68">
        <v>0.5</v>
      </c>
      <c r="I845" s="10">
        <v>8.39</v>
      </c>
      <c r="J845" s="8" t="s">
        <v>18</v>
      </c>
      <c r="K845" s="35"/>
      <c r="L845" s="35"/>
      <c r="M845" s="35"/>
      <c r="N845" s="35"/>
      <c r="O845" s="31">
        <f t="shared" si="108"/>
        <v>-0.5</v>
      </c>
      <c r="P845" s="31">
        <f t="shared" si="109"/>
        <v>-0.5</v>
      </c>
      <c r="Q845" s="31">
        <f t="shared" si="110"/>
        <v>-0.5</v>
      </c>
      <c r="R845" s="39">
        <f t="shared" si="111"/>
        <v>-0.5</v>
      </c>
      <c r="S845" s="33">
        <f t="shared" si="112"/>
        <v>240.13499999999996</v>
      </c>
      <c r="T845" s="33">
        <f t="shared" si="112"/>
        <v>61.679999999999986</v>
      </c>
      <c r="U845" s="33">
        <f t="shared" si="112"/>
        <v>113.18000000000004</v>
      </c>
      <c r="V845" s="33">
        <f t="shared" si="112"/>
        <v>202.69</v>
      </c>
      <c r="W845" s="4" t="s">
        <v>1757</v>
      </c>
    </row>
    <row r="846" spans="1:23" s="4" customFormat="1" ht="15" customHeight="1" x14ac:dyDescent="0.25">
      <c r="A846" s="1"/>
      <c r="B846" s="16">
        <v>44444</v>
      </c>
      <c r="C846" s="8" t="s">
        <v>24</v>
      </c>
      <c r="D846" s="8" t="s">
        <v>25</v>
      </c>
      <c r="E846" s="9">
        <v>6</v>
      </c>
      <c r="F846" s="8" t="s">
        <v>1582</v>
      </c>
      <c r="G846" s="8" t="s">
        <v>20</v>
      </c>
      <c r="H846" s="68">
        <v>2</v>
      </c>
      <c r="I846" s="10">
        <v>3.35</v>
      </c>
      <c r="J846" s="8" t="s">
        <v>6</v>
      </c>
      <c r="K846" s="35">
        <v>3.5</v>
      </c>
      <c r="L846" s="35">
        <v>2.6</v>
      </c>
      <c r="M846" s="35">
        <v>2.6</v>
      </c>
      <c r="N846" s="35">
        <v>2.48</v>
      </c>
      <c r="O846" s="31">
        <f t="shared" si="108"/>
        <v>5</v>
      </c>
      <c r="P846" s="31">
        <f t="shared" si="109"/>
        <v>3.2</v>
      </c>
      <c r="Q846" s="31">
        <f t="shared" si="110"/>
        <v>3.2</v>
      </c>
      <c r="R846" s="39">
        <f t="shared" si="111"/>
        <v>2.96</v>
      </c>
      <c r="S846" s="33">
        <f t="shared" si="112"/>
        <v>245.13499999999996</v>
      </c>
      <c r="T846" s="33">
        <f t="shared" si="112"/>
        <v>64.879999999999981</v>
      </c>
      <c r="U846" s="33">
        <f t="shared" si="112"/>
        <v>116.38000000000004</v>
      </c>
      <c r="V846" s="33">
        <f t="shared" si="112"/>
        <v>205.65</v>
      </c>
      <c r="W846" s="4" t="s">
        <v>1759</v>
      </c>
    </row>
    <row r="847" spans="1:23" s="4" customFormat="1" ht="15" customHeight="1" x14ac:dyDescent="0.25">
      <c r="A847" s="1"/>
      <c r="B847" s="16">
        <v>44444</v>
      </c>
      <c r="C847" s="8" t="s">
        <v>24</v>
      </c>
      <c r="D847" s="8" t="s">
        <v>25</v>
      </c>
      <c r="E847" s="9">
        <v>6</v>
      </c>
      <c r="F847" s="8" t="s">
        <v>1760</v>
      </c>
      <c r="G847" s="8" t="s">
        <v>20</v>
      </c>
      <c r="H847" s="68">
        <v>1</v>
      </c>
      <c r="I847" s="10">
        <v>5.07</v>
      </c>
      <c r="J847" s="8" t="s">
        <v>18</v>
      </c>
      <c r="K847" s="35"/>
      <c r="L847" s="35"/>
      <c r="M847" s="35"/>
      <c r="N847" s="35"/>
      <c r="O847" s="31">
        <f t="shared" si="108"/>
        <v>-1</v>
      </c>
      <c r="P847" s="31">
        <f t="shared" si="109"/>
        <v>-1</v>
      </c>
      <c r="Q847" s="31">
        <f t="shared" si="110"/>
        <v>-1</v>
      </c>
      <c r="R847" s="39">
        <f t="shared" si="111"/>
        <v>-1</v>
      </c>
      <c r="S847" s="33">
        <f t="shared" si="112"/>
        <v>244.13499999999996</v>
      </c>
      <c r="T847" s="33">
        <f t="shared" si="112"/>
        <v>63.879999999999981</v>
      </c>
      <c r="U847" s="33">
        <f t="shared" si="112"/>
        <v>115.38000000000004</v>
      </c>
      <c r="V847" s="33">
        <f t="shared" si="112"/>
        <v>204.65</v>
      </c>
      <c r="W847" s="4" t="s">
        <v>1759</v>
      </c>
    </row>
    <row r="848" spans="1:23" s="4" customFormat="1" ht="15" customHeight="1" x14ac:dyDescent="0.25">
      <c r="A848" s="1"/>
      <c r="B848" s="16">
        <v>44444</v>
      </c>
      <c r="C848" s="8" t="s">
        <v>24</v>
      </c>
      <c r="D848" s="8" t="s">
        <v>25</v>
      </c>
      <c r="E848" s="9">
        <v>8</v>
      </c>
      <c r="F848" s="8" t="s">
        <v>1762</v>
      </c>
      <c r="G848" s="8" t="s">
        <v>20</v>
      </c>
      <c r="H848" s="68">
        <v>3</v>
      </c>
      <c r="I848" s="10">
        <v>2.39</v>
      </c>
      <c r="J848" s="8" t="s">
        <v>18</v>
      </c>
      <c r="K848" s="35"/>
      <c r="L848" s="35"/>
      <c r="M848" s="35"/>
      <c r="N848" s="35"/>
      <c r="O848" s="31">
        <f t="shared" si="108"/>
        <v>-3</v>
      </c>
      <c r="P848" s="31">
        <f t="shared" si="109"/>
        <v>-3</v>
      </c>
      <c r="Q848" s="31">
        <f t="shared" si="110"/>
        <v>-3</v>
      </c>
      <c r="R848" s="39">
        <f t="shared" si="111"/>
        <v>-3</v>
      </c>
      <c r="S848" s="33">
        <f t="shared" si="112"/>
        <v>241.13499999999996</v>
      </c>
      <c r="T848" s="33">
        <f t="shared" si="112"/>
        <v>60.879999999999981</v>
      </c>
      <c r="U848" s="33">
        <f t="shared" si="112"/>
        <v>112.38000000000004</v>
      </c>
      <c r="V848" s="33">
        <f t="shared" si="112"/>
        <v>201.65</v>
      </c>
      <c r="W848" s="4" t="s">
        <v>1761</v>
      </c>
    </row>
    <row r="849" spans="1:23" s="4" customFormat="1" ht="15" customHeight="1" x14ac:dyDescent="0.25">
      <c r="A849" s="1"/>
      <c r="B849" s="16">
        <v>44444</v>
      </c>
      <c r="C849" s="8" t="s">
        <v>24</v>
      </c>
      <c r="D849" s="8" t="s">
        <v>25</v>
      </c>
      <c r="E849" s="9">
        <v>8</v>
      </c>
      <c r="F849" s="8" t="s">
        <v>1763</v>
      </c>
      <c r="G849" s="8" t="s">
        <v>20</v>
      </c>
      <c r="H849" s="68">
        <v>1</v>
      </c>
      <c r="I849" s="10">
        <v>6.56</v>
      </c>
      <c r="J849" s="8" t="s">
        <v>18</v>
      </c>
      <c r="K849" s="35"/>
      <c r="L849" s="35"/>
      <c r="M849" s="35"/>
      <c r="N849" s="35"/>
      <c r="O849" s="31">
        <f t="shared" si="108"/>
        <v>-1</v>
      </c>
      <c r="P849" s="31">
        <f t="shared" si="109"/>
        <v>-1</v>
      </c>
      <c r="Q849" s="31">
        <f t="shared" si="110"/>
        <v>-1</v>
      </c>
      <c r="R849" s="39">
        <f t="shared" si="111"/>
        <v>-1</v>
      </c>
      <c r="S849" s="33">
        <f t="shared" si="112"/>
        <v>240.13499999999996</v>
      </c>
      <c r="T849" s="33">
        <f t="shared" si="112"/>
        <v>59.879999999999981</v>
      </c>
      <c r="U849" s="33">
        <f t="shared" si="112"/>
        <v>111.38000000000004</v>
      </c>
      <c r="V849" s="33">
        <f t="shared" si="112"/>
        <v>200.65</v>
      </c>
      <c r="W849" s="4" t="s">
        <v>1761</v>
      </c>
    </row>
    <row r="850" spans="1:23" s="4" customFormat="1" ht="15" customHeight="1" x14ac:dyDescent="0.25">
      <c r="A850" s="1"/>
      <c r="B850" s="16">
        <v>44447</v>
      </c>
      <c r="C850" s="8" t="s">
        <v>17</v>
      </c>
      <c r="D850" s="8" t="s">
        <v>0</v>
      </c>
      <c r="E850" s="9">
        <v>5</v>
      </c>
      <c r="F850" s="8" t="s">
        <v>721</v>
      </c>
      <c r="G850" s="8" t="s">
        <v>20</v>
      </c>
      <c r="H850" s="68">
        <v>3</v>
      </c>
      <c r="I850" s="10">
        <v>1.62</v>
      </c>
      <c r="J850" s="8" t="s">
        <v>6</v>
      </c>
      <c r="K850" s="35">
        <v>2</v>
      </c>
      <c r="L850" s="35">
        <v>1.7</v>
      </c>
      <c r="M850" s="35">
        <v>1.75</v>
      </c>
      <c r="N850" s="35">
        <v>1.93</v>
      </c>
      <c r="O850" s="31">
        <f t="shared" si="108"/>
        <v>3</v>
      </c>
      <c r="P850" s="31">
        <f t="shared" si="109"/>
        <v>2.0999999999999996</v>
      </c>
      <c r="Q850" s="31">
        <f t="shared" si="110"/>
        <v>2.25</v>
      </c>
      <c r="R850" s="39">
        <f t="shared" si="111"/>
        <v>2.79</v>
      </c>
      <c r="S850" s="33">
        <f t="shared" si="112"/>
        <v>243.13499999999996</v>
      </c>
      <c r="T850" s="33">
        <f t="shared" si="112"/>
        <v>61.979999999999983</v>
      </c>
      <c r="U850" s="33">
        <f t="shared" si="112"/>
        <v>113.63000000000004</v>
      </c>
      <c r="V850" s="33">
        <f t="shared" si="112"/>
        <v>203.44</v>
      </c>
      <c r="W850" s="4" t="s">
        <v>1787</v>
      </c>
    </row>
    <row r="851" spans="1:23" s="4" customFormat="1" ht="15" customHeight="1" x14ac:dyDescent="0.25">
      <c r="A851" s="1"/>
      <c r="B851" s="16">
        <v>44450</v>
      </c>
      <c r="C851" s="8" t="s">
        <v>15</v>
      </c>
      <c r="D851" s="8" t="s">
        <v>39</v>
      </c>
      <c r="E851" s="9">
        <v>2</v>
      </c>
      <c r="F851" s="8" t="s">
        <v>1794</v>
      </c>
      <c r="G851" s="8" t="s">
        <v>20</v>
      </c>
      <c r="H851" s="68">
        <v>2</v>
      </c>
      <c r="I851" s="10">
        <v>2.69</v>
      </c>
      <c r="J851" s="8" t="s">
        <v>18</v>
      </c>
      <c r="K851" s="35"/>
      <c r="L851" s="35"/>
      <c r="M851" s="35"/>
      <c r="N851" s="35"/>
      <c r="O851" s="31">
        <f t="shared" si="108"/>
        <v>-2</v>
      </c>
      <c r="P851" s="31">
        <f t="shared" si="109"/>
        <v>-2</v>
      </c>
      <c r="Q851" s="31">
        <f t="shared" si="110"/>
        <v>-2</v>
      </c>
      <c r="R851" s="39">
        <f t="shared" si="111"/>
        <v>-2</v>
      </c>
      <c r="S851" s="33">
        <f t="shared" si="112"/>
        <v>241.13499999999996</v>
      </c>
      <c r="T851" s="33">
        <f t="shared" si="112"/>
        <v>59.979999999999983</v>
      </c>
      <c r="U851" s="33">
        <f t="shared" si="112"/>
        <v>111.63000000000004</v>
      </c>
      <c r="V851" s="33">
        <f t="shared" si="112"/>
        <v>201.44</v>
      </c>
      <c r="W851" s="4" t="s">
        <v>1793</v>
      </c>
    </row>
    <row r="852" spans="1:23" s="4" customFormat="1" ht="15" customHeight="1" x14ac:dyDescent="0.25">
      <c r="A852" s="1"/>
      <c r="B852" s="16">
        <v>44450</v>
      </c>
      <c r="C852" s="8" t="s">
        <v>15</v>
      </c>
      <c r="D852" s="8" t="s">
        <v>39</v>
      </c>
      <c r="E852" s="9">
        <v>9</v>
      </c>
      <c r="F852" s="8" t="s">
        <v>1612</v>
      </c>
      <c r="G852" s="8" t="s">
        <v>20</v>
      </c>
      <c r="H852" s="68">
        <v>1</v>
      </c>
      <c r="I852" s="10">
        <v>6.21</v>
      </c>
      <c r="J852" s="8" t="s">
        <v>18</v>
      </c>
      <c r="K852" s="35"/>
      <c r="L852" s="35"/>
      <c r="M852" s="35"/>
      <c r="N852" s="35"/>
      <c r="O852" s="31">
        <f t="shared" si="108"/>
        <v>-1</v>
      </c>
      <c r="P852" s="31">
        <f t="shared" si="109"/>
        <v>-1</v>
      </c>
      <c r="Q852" s="31">
        <f t="shared" si="110"/>
        <v>-1</v>
      </c>
      <c r="R852" s="39">
        <f t="shared" si="111"/>
        <v>-1</v>
      </c>
      <c r="S852" s="33">
        <f t="shared" si="112"/>
        <v>240.13499999999996</v>
      </c>
      <c r="T852" s="33">
        <f t="shared" si="112"/>
        <v>58.979999999999983</v>
      </c>
      <c r="U852" s="33">
        <f t="shared" si="112"/>
        <v>110.63000000000004</v>
      </c>
      <c r="V852" s="33">
        <f t="shared" si="112"/>
        <v>200.44</v>
      </c>
      <c r="W852" s="4" t="s">
        <v>1795</v>
      </c>
    </row>
    <row r="853" spans="1:23" s="4" customFormat="1" ht="15" customHeight="1" x14ac:dyDescent="0.25">
      <c r="A853" s="1"/>
      <c r="B853" s="16">
        <v>44450</v>
      </c>
      <c r="C853" s="8" t="s">
        <v>15</v>
      </c>
      <c r="D853" s="8" t="s">
        <v>27</v>
      </c>
      <c r="E853" s="9">
        <v>4</v>
      </c>
      <c r="F853" s="8" t="s">
        <v>1807</v>
      </c>
      <c r="G853" s="8" t="s">
        <v>20</v>
      </c>
      <c r="H853" s="68">
        <v>2</v>
      </c>
      <c r="I853" s="10">
        <v>3.06</v>
      </c>
      <c r="J853" s="8" t="s">
        <v>18</v>
      </c>
      <c r="K853" s="35"/>
      <c r="L853" s="35"/>
      <c r="M853" s="35"/>
      <c r="N853" s="35"/>
      <c r="O853" s="31">
        <f t="shared" si="108"/>
        <v>-2</v>
      </c>
      <c r="P853" s="31">
        <f t="shared" si="109"/>
        <v>-2</v>
      </c>
      <c r="Q853" s="31">
        <f t="shared" si="110"/>
        <v>-2</v>
      </c>
      <c r="R853" s="39">
        <f t="shared" si="111"/>
        <v>-2</v>
      </c>
      <c r="S853" s="33">
        <f t="shared" si="112"/>
        <v>238.13499999999996</v>
      </c>
      <c r="T853" s="33">
        <f t="shared" si="112"/>
        <v>56.979999999999983</v>
      </c>
      <c r="U853" s="33">
        <f t="shared" si="112"/>
        <v>108.63000000000004</v>
      </c>
      <c r="V853" s="33">
        <f t="shared" si="112"/>
        <v>198.44</v>
      </c>
      <c r="W853" s="4" t="s">
        <v>1796</v>
      </c>
    </row>
    <row r="854" spans="1:23" s="4" customFormat="1" ht="15" customHeight="1" x14ac:dyDescent="0.25">
      <c r="A854" s="1"/>
      <c r="B854" s="16">
        <v>44450</v>
      </c>
      <c r="C854" s="8" t="s">
        <v>15</v>
      </c>
      <c r="D854" s="8" t="s">
        <v>27</v>
      </c>
      <c r="E854" s="9">
        <v>4</v>
      </c>
      <c r="F854" s="8" t="s">
        <v>1797</v>
      </c>
      <c r="G854" s="8" t="s">
        <v>20</v>
      </c>
      <c r="H854" s="68">
        <v>1</v>
      </c>
      <c r="I854" s="10">
        <v>3.59</v>
      </c>
      <c r="J854" s="8" t="s">
        <v>6</v>
      </c>
      <c r="K854" s="35">
        <v>5</v>
      </c>
      <c r="L854" s="35">
        <v>5.8</v>
      </c>
      <c r="M854" s="35">
        <v>6</v>
      </c>
      <c r="N854" s="35">
        <v>6.6</v>
      </c>
      <c r="O854" s="31">
        <f t="shared" si="108"/>
        <v>4</v>
      </c>
      <c r="P854" s="31">
        <f t="shared" si="109"/>
        <v>4.8</v>
      </c>
      <c r="Q854" s="31">
        <f t="shared" si="110"/>
        <v>5</v>
      </c>
      <c r="R854" s="39">
        <f t="shared" si="111"/>
        <v>5.6</v>
      </c>
      <c r="S854" s="33">
        <f t="shared" si="112"/>
        <v>242.13499999999996</v>
      </c>
      <c r="T854" s="33">
        <f t="shared" si="112"/>
        <v>61.77999999999998</v>
      </c>
      <c r="U854" s="33">
        <f t="shared" si="112"/>
        <v>113.63000000000004</v>
      </c>
      <c r="V854" s="33">
        <f t="shared" si="112"/>
        <v>204.04</v>
      </c>
      <c r="W854" s="4" t="s">
        <v>1796</v>
      </c>
    </row>
    <row r="855" spans="1:23" s="4" customFormat="1" ht="15" customHeight="1" x14ac:dyDescent="0.25">
      <c r="A855" s="1"/>
      <c r="B855" s="16">
        <v>44450</v>
      </c>
      <c r="C855" s="8" t="s">
        <v>15</v>
      </c>
      <c r="D855" s="8" t="s">
        <v>27</v>
      </c>
      <c r="E855" s="9">
        <v>6</v>
      </c>
      <c r="F855" s="8" t="s">
        <v>1799</v>
      </c>
      <c r="G855" s="8" t="s">
        <v>20</v>
      </c>
      <c r="H855" s="68">
        <v>1</v>
      </c>
      <c r="I855" s="10">
        <v>4.0599999999999996</v>
      </c>
      <c r="J855" s="8" t="s">
        <v>6</v>
      </c>
      <c r="K855" s="35">
        <v>7</v>
      </c>
      <c r="L855" s="35">
        <v>7.8</v>
      </c>
      <c r="M855" s="35">
        <v>7.5</v>
      </c>
      <c r="N855" s="35">
        <v>9.1999999999999993</v>
      </c>
      <c r="O855" s="31">
        <f t="shared" si="108"/>
        <v>6</v>
      </c>
      <c r="P855" s="31">
        <f t="shared" si="109"/>
        <v>6.8</v>
      </c>
      <c r="Q855" s="31">
        <f t="shared" si="110"/>
        <v>6.5</v>
      </c>
      <c r="R855" s="39">
        <f t="shared" si="111"/>
        <v>8.1999999999999993</v>
      </c>
      <c r="S855" s="33">
        <f t="shared" si="112"/>
        <v>248.13499999999996</v>
      </c>
      <c r="T855" s="33">
        <f t="shared" si="112"/>
        <v>68.579999999999984</v>
      </c>
      <c r="U855" s="33">
        <f t="shared" si="112"/>
        <v>120.13000000000004</v>
      </c>
      <c r="V855" s="33">
        <f t="shared" si="112"/>
        <v>212.23999999999998</v>
      </c>
      <c r="W855" s="4" t="s">
        <v>1798</v>
      </c>
    </row>
    <row r="856" spans="1:23" s="4" customFormat="1" ht="15" customHeight="1" x14ac:dyDescent="0.25">
      <c r="A856" s="1"/>
      <c r="B856" s="16">
        <v>44450</v>
      </c>
      <c r="C856" s="8" t="s">
        <v>15</v>
      </c>
      <c r="D856" s="8" t="s">
        <v>27</v>
      </c>
      <c r="E856" s="9">
        <v>8</v>
      </c>
      <c r="F856" s="8" t="s">
        <v>1801</v>
      </c>
      <c r="G856" s="8" t="s">
        <v>20</v>
      </c>
      <c r="H856" s="68">
        <v>2</v>
      </c>
      <c r="I856" s="10">
        <v>1.77</v>
      </c>
      <c r="J856" s="8" t="s">
        <v>18</v>
      </c>
      <c r="K856" s="35"/>
      <c r="L856" s="35"/>
      <c r="M856" s="35"/>
      <c r="N856" s="35"/>
      <c r="O856" s="31">
        <f t="shared" si="108"/>
        <v>-2</v>
      </c>
      <c r="P856" s="31">
        <f t="shared" si="109"/>
        <v>-2</v>
      </c>
      <c r="Q856" s="31">
        <f t="shared" si="110"/>
        <v>-2</v>
      </c>
      <c r="R856" s="39">
        <f t="shared" si="111"/>
        <v>-2</v>
      </c>
      <c r="S856" s="33">
        <f t="shared" si="112"/>
        <v>246.13499999999996</v>
      </c>
      <c r="T856" s="33">
        <f t="shared" si="112"/>
        <v>66.579999999999984</v>
      </c>
      <c r="U856" s="33">
        <f t="shared" si="112"/>
        <v>118.13000000000004</v>
      </c>
      <c r="V856" s="33">
        <f t="shared" si="112"/>
        <v>210.23999999999998</v>
      </c>
      <c r="W856" s="4" t="s">
        <v>1800</v>
      </c>
    </row>
    <row r="857" spans="1:23" s="4" customFormat="1" ht="15" customHeight="1" x14ac:dyDescent="0.25">
      <c r="A857" s="1"/>
      <c r="B857" s="16">
        <v>44450</v>
      </c>
      <c r="C857" s="8" t="s">
        <v>15</v>
      </c>
      <c r="D857" s="8" t="s">
        <v>27</v>
      </c>
      <c r="E857" s="9">
        <v>8</v>
      </c>
      <c r="F857" s="8" t="s">
        <v>1802</v>
      </c>
      <c r="G857" s="8" t="s">
        <v>20</v>
      </c>
      <c r="H857" s="68">
        <v>1</v>
      </c>
      <c r="I857" s="10">
        <v>4.68</v>
      </c>
      <c r="J857" s="8" t="s">
        <v>6</v>
      </c>
      <c r="K857" s="35">
        <v>9.5</v>
      </c>
      <c r="L857" s="35">
        <v>10.199999999999999</v>
      </c>
      <c r="M857" s="35">
        <v>8.5</v>
      </c>
      <c r="N857" s="35">
        <v>11.67</v>
      </c>
      <c r="O857" s="31">
        <f t="shared" si="108"/>
        <v>8.5</v>
      </c>
      <c r="P857" s="31">
        <f t="shared" si="109"/>
        <v>9.1999999999999993</v>
      </c>
      <c r="Q857" s="31">
        <f t="shared" si="110"/>
        <v>7.5</v>
      </c>
      <c r="R857" s="39">
        <f t="shared" si="111"/>
        <v>10.67</v>
      </c>
      <c r="S857" s="33">
        <f t="shared" ref="S857:V872" si="113">O857+S856</f>
        <v>254.63499999999996</v>
      </c>
      <c r="T857" s="33">
        <f t="shared" si="113"/>
        <v>75.779999999999987</v>
      </c>
      <c r="U857" s="33">
        <f t="shared" si="113"/>
        <v>125.63000000000004</v>
      </c>
      <c r="V857" s="33">
        <f t="shared" si="113"/>
        <v>220.90999999999997</v>
      </c>
      <c r="W857" s="4" t="s">
        <v>1800</v>
      </c>
    </row>
    <row r="858" spans="1:23" s="4" customFormat="1" ht="15" customHeight="1" x14ac:dyDescent="0.25">
      <c r="A858" s="1"/>
      <c r="B858" s="16">
        <v>44450</v>
      </c>
      <c r="C858" s="8" t="s">
        <v>15</v>
      </c>
      <c r="D858" s="8" t="s">
        <v>27</v>
      </c>
      <c r="E858" s="9">
        <v>9</v>
      </c>
      <c r="F858" s="8" t="s">
        <v>1804</v>
      </c>
      <c r="G858" s="8" t="s">
        <v>20</v>
      </c>
      <c r="H858" s="68">
        <v>0.5</v>
      </c>
      <c r="I858" s="10">
        <v>4.4000000000000004</v>
      </c>
      <c r="J858" s="8" t="s">
        <v>18</v>
      </c>
      <c r="K858" s="35"/>
      <c r="L858" s="35"/>
      <c r="M858" s="35"/>
      <c r="N858" s="35"/>
      <c r="O858" s="31">
        <f t="shared" si="108"/>
        <v>-0.5</v>
      </c>
      <c r="P858" s="31">
        <f t="shared" si="109"/>
        <v>-0.5</v>
      </c>
      <c r="Q858" s="31">
        <f t="shared" si="110"/>
        <v>-0.5</v>
      </c>
      <c r="R858" s="39">
        <f t="shared" si="111"/>
        <v>-0.5</v>
      </c>
      <c r="S858" s="33">
        <f t="shared" si="113"/>
        <v>254.13499999999996</v>
      </c>
      <c r="T858" s="33">
        <f t="shared" si="113"/>
        <v>75.279999999999987</v>
      </c>
      <c r="U858" s="33">
        <f t="shared" si="113"/>
        <v>125.13000000000004</v>
      </c>
      <c r="V858" s="33">
        <f t="shared" si="113"/>
        <v>220.40999999999997</v>
      </c>
      <c r="W858" s="4" t="s">
        <v>1803</v>
      </c>
    </row>
    <row r="859" spans="1:23" s="4" customFormat="1" ht="15" customHeight="1" x14ac:dyDescent="0.25">
      <c r="A859" s="1"/>
      <c r="B859" s="16">
        <v>44450</v>
      </c>
      <c r="C859" s="8" t="s">
        <v>15</v>
      </c>
      <c r="D859" s="8" t="s">
        <v>27</v>
      </c>
      <c r="E859" s="9">
        <v>9</v>
      </c>
      <c r="F859" s="8" t="s">
        <v>882</v>
      </c>
      <c r="G859" s="8" t="s">
        <v>20</v>
      </c>
      <c r="H859" s="68">
        <v>0.5</v>
      </c>
      <c r="I859" s="10">
        <v>8.6999999999999993</v>
      </c>
      <c r="J859" s="8" t="s">
        <v>18</v>
      </c>
      <c r="K859" s="35"/>
      <c r="L859" s="35"/>
      <c r="M859" s="35"/>
      <c r="N859" s="35"/>
      <c r="O859" s="31">
        <f t="shared" si="108"/>
        <v>-0.5</v>
      </c>
      <c r="P859" s="31">
        <f t="shared" si="109"/>
        <v>-0.5</v>
      </c>
      <c r="Q859" s="31">
        <f t="shared" si="110"/>
        <v>-0.5</v>
      </c>
      <c r="R859" s="39">
        <f t="shared" si="111"/>
        <v>-0.5</v>
      </c>
      <c r="S859" s="33">
        <f t="shared" si="113"/>
        <v>253.63499999999996</v>
      </c>
      <c r="T859" s="33">
        <f t="shared" si="113"/>
        <v>74.779999999999987</v>
      </c>
      <c r="U859" s="33">
        <f t="shared" si="113"/>
        <v>124.63000000000004</v>
      </c>
      <c r="V859" s="33">
        <f t="shared" si="113"/>
        <v>219.90999999999997</v>
      </c>
      <c r="W859" s="4" t="s">
        <v>1803</v>
      </c>
    </row>
    <row r="860" spans="1:23" s="4" customFormat="1" ht="15" customHeight="1" x14ac:dyDescent="0.25">
      <c r="A860" s="1"/>
      <c r="B860" s="16">
        <v>44450</v>
      </c>
      <c r="C860" s="8" t="s">
        <v>15</v>
      </c>
      <c r="D860" s="8" t="s">
        <v>27</v>
      </c>
      <c r="E860" s="9">
        <v>9</v>
      </c>
      <c r="F860" s="8" t="s">
        <v>1805</v>
      </c>
      <c r="G860" s="8" t="s">
        <v>20</v>
      </c>
      <c r="H860" s="68">
        <v>0.5</v>
      </c>
      <c r="I860" s="10">
        <v>9.2799999999999994</v>
      </c>
      <c r="J860" s="8" t="s">
        <v>18</v>
      </c>
      <c r="K860" s="35"/>
      <c r="L860" s="35"/>
      <c r="M860" s="35"/>
      <c r="N860" s="35"/>
      <c r="O860" s="31">
        <f t="shared" si="108"/>
        <v>-0.5</v>
      </c>
      <c r="P860" s="31">
        <f t="shared" si="109"/>
        <v>-0.5</v>
      </c>
      <c r="Q860" s="31">
        <f t="shared" si="110"/>
        <v>-0.5</v>
      </c>
      <c r="R860" s="39">
        <f t="shared" si="111"/>
        <v>-0.5</v>
      </c>
      <c r="S860" s="33">
        <f t="shared" si="113"/>
        <v>253.13499999999996</v>
      </c>
      <c r="T860" s="33">
        <f t="shared" si="113"/>
        <v>74.279999999999987</v>
      </c>
      <c r="U860" s="33">
        <f t="shared" si="113"/>
        <v>124.13000000000004</v>
      </c>
      <c r="V860" s="33">
        <f t="shared" si="113"/>
        <v>219.40999999999997</v>
      </c>
      <c r="W860" s="4" t="s">
        <v>1803</v>
      </c>
    </row>
    <row r="861" spans="1:23" s="4" customFormat="1" ht="15" customHeight="1" x14ac:dyDescent="0.25">
      <c r="A861" s="1"/>
      <c r="B861" s="16">
        <v>44450</v>
      </c>
      <c r="C861" s="8" t="s">
        <v>15</v>
      </c>
      <c r="D861" s="8" t="s">
        <v>27</v>
      </c>
      <c r="E861" s="9">
        <v>9</v>
      </c>
      <c r="F861" s="8" t="s">
        <v>1806</v>
      </c>
      <c r="G861" s="8" t="s">
        <v>20</v>
      </c>
      <c r="H861" s="68">
        <v>0.5</v>
      </c>
      <c r="I861" s="10">
        <v>21</v>
      </c>
      <c r="J861" s="8" t="s">
        <v>18</v>
      </c>
      <c r="K861" s="35"/>
      <c r="L861" s="35"/>
      <c r="M861" s="35"/>
      <c r="N861" s="35"/>
      <c r="O861" s="31">
        <f t="shared" si="108"/>
        <v>-0.5</v>
      </c>
      <c r="P861" s="31">
        <f t="shared" si="109"/>
        <v>-0.5</v>
      </c>
      <c r="Q861" s="31">
        <f t="shared" si="110"/>
        <v>-0.5</v>
      </c>
      <c r="R861" s="39">
        <f t="shared" si="111"/>
        <v>-0.5</v>
      </c>
      <c r="S861" s="33">
        <f t="shared" si="113"/>
        <v>252.63499999999996</v>
      </c>
      <c r="T861" s="33">
        <f t="shared" si="113"/>
        <v>73.779999999999987</v>
      </c>
      <c r="U861" s="33">
        <f t="shared" si="113"/>
        <v>123.63000000000004</v>
      </c>
      <c r="V861" s="33">
        <f t="shared" si="113"/>
        <v>218.90999999999997</v>
      </c>
      <c r="W861" s="4" t="s">
        <v>1803</v>
      </c>
    </row>
    <row r="862" spans="1:23" s="4" customFormat="1" ht="15" customHeight="1" x14ac:dyDescent="0.25">
      <c r="A862" s="1"/>
      <c r="B862" s="16">
        <v>44451</v>
      </c>
      <c r="C862" s="8" t="s">
        <v>24</v>
      </c>
      <c r="D862" s="8" t="s">
        <v>25</v>
      </c>
      <c r="E862" s="9">
        <v>1</v>
      </c>
      <c r="F862" s="8" t="s">
        <v>1669</v>
      </c>
      <c r="G862" s="8" t="s">
        <v>20</v>
      </c>
      <c r="H862" s="68">
        <v>3</v>
      </c>
      <c r="I862" s="10">
        <v>2.4900000000000002</v>
      </c>
      <c r="J862" s="8" t="s">
        <v>18</v>
      </c>
      <c r="K862" s="35"/>
      <c r="L862" s="35"/>
      <c r="M862" s="35"/>
      <c r="N862" s="35"/>
      <c r="O862" s="31">
        <f t="shared" si="108"/>
        <v>-3</v>
      </c>
      <c r="P862" s="31">
        <f t="shared" si="109"/>
        <v>-3</v>
      </c>
      <c r="Q862" s="31">
        <f t="shared" si="110"/>
        <v>-3</v>
      </c>
      <c r="R862" s="39">
        <f t="shared" si="111"/>
        <v>-3</v>
      </c>
      <c r="S862" s="33">
        <f t="shared" si="113"/>
        <v>249.63499999999996</v>
      </c>
      <c r="T862" s="33">
        <f t="shared" si="113"/>
        <v>70.779999999999987</v>
      </c>
      <c r="U862" s="33">
        <f t="shared" si="113"/>
        <v>120.63000000000004</v>
      </c>
      <c r="V862" s="33">
        <f t="shared" si="113"/>
        <v>215.90999999999997</v>
      </c>
      <c r="W862" s="4" t="s">
        <v>1821</v>
      </c>
    </row>
    <row r="863" spans="1:23" s="4" customFormat="1" ht="15" customHeight="1" x14ac:dyDescent="0.25">
      <c r="A863" s="1"/>
      <c r="B863" s="16">
        <v>44451</v>
      </c>
      <c r="C863" s="8" t="s">
        <v>24</v>
      </c>
      <c r="D863" s="8" t="s">
        <v>25</v>
      </c>
      <c r="E863" s="9">
        <v>2</v>
      </c>
      <c r="F863" s="8" t="s">
        <v>1674</v>
      </c>
      <c r="G863" s="8" t="s">
        <v>20</v>
      </c>
      <c r="H863" s="68">
        <v>1</v>
      </c>
      <c r="I863" s="10">
        <v>3.36</v>
      </c>
      <c r="J863" s="8" t="s">
        <v>23</v>
      </c>
      <c r="K863" s="35"/>
      <c r="L863" s="35"/>
      <c r="M863" s="35"/>
      <c r="N863" s="35"/>
      <c r="O863" s="31">
        <f t="shared" si="108"/>
        <v>-1</v>
      </c>
      <c r="P863" s="31">
        <f t="shared" si="109"/>
        <v>-1</v>
      </c>
      <c r="Q863" s="31">
        <f t="shared" si="110"/>
        <v>-1</v>
      </c>
      <c r="R863" s="39">
        <f t="shared" si="111"/>
        <v>-1</v>
      </c>
      <c r="S863" s="33">
        <f t="shared" si="113"/>
        <v>248.63499999999996</v>
      </c>
      <c r="T863" s="33">
        <f t="shared" si="113"/>
        <v>69.779999999999987</v>
      </c>
      <c r="U863" s="33">
        <f t="shared" si="113"/>
        <v>119.63000000000004</v>
      </c>
      <c r="V863" s="33">
        <f t="shared" si="113"/>
        <v>214.90999999999997</v>
      </c>
      <c r="W863" s="4" t="s">
        <v>1822</v>
      </c>
    </row>
    <row r="864" spans="1:23" s="4" customFormat="1" ht="15" customHeight="1" x14ac:dyDescent="0.25">
      <c r="A864" s="1"/>
      <c r="B864" s="16">
        <v>44451</v>
      </c>
      <c r="C864" s="8" t="s">
        <v>24</v>
      </c>
      <c r="D864" s="8" t="s">
        <v>25</v>
      </c>
      <c r="E864" s="9">
        <v>2</v>
      </c>
      <c r="F864" s="8" t="s">
        <v>1674</v>
      </c>
      <c r="G864" s="8" t="s">
        <v>21</v>
      </c>
      <c r="H864" s="68">
        <v>1</v>
      </c>
      <c r="I864" s="10">
        <v>3.36</v>
      </c>
      <c r="J864" s="8" t="s">
        <v>23</v>
      </c>
      <c r="K864" s="35">
        <v>1.7</v>
      </c>
      <c r="L864" s="35">
        <v>1.3</v>
      </c>
      <c r="M864" s="35"/>
      <c r="N864" s="35">
        <v>1.37</v>
      </c>
      <c r="O864" s="31">
        <f t="shared" si="108"/>
        <v>0.7</v>
      </c>
      <c r="P864" s="31">
        <f t="shared" si="109"/>
        <v>0.30000000000000004</v>
      </c>
      <c r="Q864" s="31">
        <f t="shared" si="110"/>
        <v>0.37000000000000011</v>
      </c>
      <c r="R864" s="39">
        <f t="shared" si="111"/>
        <v>0.37000000000000011</v>
      </c>
      <c r="S864" s="33">
        <f t="shared" si="113"/>
        <v>249.33499999999995</v>
      </c>
      <c r="T864" s="33">
        <f t="shared" si="113"/>
        <v>70.079999999999984</v>
      </c>
      <c r="U864" s="33">
        <f t="shared" si="113"/>
        <v>120.00000000000004</v>
      </c>
      <c r="V864" s="33">
        <f t="shared" si="113"/>
        <v>215.27999999999997</v>
      </c>
      <c r="W864" s="4" t="s">
        <v>1822</v>
      </c>
    </row>
    <row r="865" spans="1:23" s="4" customFormat="1" ht="15" customHeight="1" x14ac:dyDescent="0.25">
      <c r="A865" s="1"/>
      <c r="B865" s="16">
        <v>44451</v>
      </c>
      <c r="C865" s="8" t="s">
        <v>24</v>
      </c>
      <c r="D865" s="8" t="s">
        <v>25</v>
      </c>
      <c r="E865" s="9">
        <v>3</v>
      </c>
      <c r="F865" s="8" t="s">
        <v>1824</v>
      </c>
      <c r="G865" s="8" t="s">
        <v>20</v>
      </c>
      <c r="H865" s="68">
        <v>3</v>
      </c>
      <c r="I865" s="10">
        <v>3.38</v>
      </c>
      <c r="J865" s="8" t="s">
        <v>6</v>
      </c>
      <c r="K865" s="35">
        <v>3.1</v>
      </c>
      <c r="L865" s="35">
        <v>2.2999999999999998</v>
      </c>
      <c r="M865" s="35">
        <v>2.25</v>
      </c>
      <c r="N865" s="35">
        <v>2.38</v>
      </c>
      <c r="O865" s="31">
        <f t="shared" si="108"/>
        <v>6.3000000000000007</v>
      </c>
      <c r="P865" s="31">
        <f t="shared" si="109"/>
        <v>3.8999999999999995</v>
      </c>
      <c r="Q865" s="31">
        <f t="shared" si="110"/>
        <v>3.75</v>
      </c>
      <c r="R865" s="39">
        <f t="shared" si="111"/>
        <v>4.1399999999999997</v>
      </c>
      <c r="S865" s="33">
        <f t="shared" si="113"/>
        <v>255.63499999999996</v>
      </c>
      <c r="T865" s="33">
        <f t="shared" si="113"/>
        <v>73.97999999999999</v>
      </c>
      <c r="U865" s="33">
        <f t="shared" si="113"/>
        <v>123.75000000000004</v>
      </c>
      <c r="V865" s="33">
        <f t="shared" si="113"/>
        <v>219.41999999999996</v>
      </c>
      <c r="W865" s="4" t="s">
        <v>1823</v>
      </c>
    </row>
    <row r="866" spans="1:23" s="4" customFormat="1" ht="15" customHeight="1" x14ac:dyDescent="0.25">
      <c r="A866" s="1"/>
      <c r="B866" s="16">
        <v>44451</v>
      </c>
      <c r="C866" s="8" t="s">
        <v>24</v>
      </c>
      <c r="D866" s="8" t="s">
        <v>25</v>
      </c>
      <c r="E866" s="9">
        <v>3</v>
      </c>
      <c r="F866" s="8" t="s">
        <v>989</v>
      </c>
      <c r="G866" s="8" t="s">
        <v>20</v>
      </c>
      <c r="H866" s="68">
        <v>1</v>
      </c>
      <c r="I866" s="10">
        <v>5.38</v>
      </c>
      <c r="J866" s="8" t="s">
        <v>18</v>
      </c>
      <c r="K866" s="35"/>
      <c r="L866" s="35"/>
      <c r="M866" s="35"/>
      <c r="N866" s="35"/>
      <c r="O866" s="31">
        <f t="shared" si="108"/>
        <v>-1</v>
      </c>
      <c r="P866" s="31">
        <f t="shared" si="109"/>
        <v>-1</v>
      </c>
      <c r="Q866" s="31">
        <f t="shared" si="110"/>
        <v>-1</v>
      </c>
      <c r="R866" s="39">
        <f t="shared" si="111"/>
        <v>-1</v>
      </c>
      <c r="S866" s="33">
        <f t="shared" si="113"/>
        <v>254.63499999999996</v>
      </c>
      <c r="T866" s="33">
        <f t="shared" si="113"/>
        <v>72.97999999999999</v>
      </c>
      <c r="U866" s="33">
        <f t="shared" si="113"/>
        <v>122.75000000000004</v>
      </c>
      <c r="V866" s="33">
        <f t="shared" si="113"/>
        <v>218.41999999999996</v>
      </c>
      <c r="W866" s="4" t="s">
        <v>1823</v>
      </c>
    </row>
    <row r="867" spans="1:23" s="4" customFormat="1" ht="15" customHeight="1" x14ac:dyDescent="0.25">
      <c r="A867" s="1"/>
      <c r="B867" s="16">
        <v>44451</v>
      </c>
      <c r="C867" s="8" t="s">
        <v>24</v>
      </c>
      <c r="D867" s="8" t="s">
        <v>25</v>
      </c>
      <c r="E867" s="9">
        <v>4</v>
      </c>
      <c r="F867" s="8" t="s">
        <v>1826</v>
      </c>
      <c r="G867" s="8" t="s">
        <v>20</v>
      </c>
      <c r="H867" s="68">
        <v>1</v>
      </c>
      <c r="I867" s="10">
        <v>2.39</v>
      </c>
      <c r="J867" s="8" t="s">
        <v>6</v>
      </c>
      <c r="K867" s="35">
        <v>3.2</v>
      </c>
      <c r="L867" s="35">
        <v>3.7</v>
      </c>
      <c r="M867" s="35">
        <v>3.3</v>
      </c>
      <c r="N867" s="35">
        <v>3.7</v>
      </c>
      <c r="O867" s="31">
        <f t="shared" si="108"/>
        <v>2.2000000000000002</v>
      </c>
      <c r="P867" s="31">
        <f t="shared" si="109"/>
        <v>2.7</v>
      </c>
      <c r="Q867" s="31">
        <f t="shared" si="110"/>
        <v>2.2999999999999998</v>
      </c>
      <c r="R867" s="39">
        <f t="shared" si="111"/>
        <v>2.7</v>
      </c>
      <c r="S867" s="33">
        <f t="shared" si="113"/>
        <v>256.83499999999998</v>
      </c>
      <c r="T867" s="33">
        <f t="shared" si="113"/>
        <v>75.679999999999993</v>
      </c>
      <c r="U867" s="33">
        <f t="shared" si="113"/>
        <v>125.05000000000004</v>
      </c>
      <c r="V867" s="33">
        <f t="shared" si="113"/>
        <v>221.11999999999995</v>
      </c>
      <c r="W867" s="4" t="s">
        <v>1825</v>
      </c>
    </row>
    <row r="868" spans="1:23" s="4" customFormat="1" ht="15" customHeight="1" x14ac:dyDescent="0.25">
      <c r="A868" s="1"/>
      <c r="B868" s="16">
        <v>44451</v>
      </c>
      <c r="C868" s="8" t="s">
        <v>24</v>
      </c>
      <c r="D868" s="8" t="s">
        <v>25</v>
      </c>
      <c r="E868" s="9">
        <v>6</v>
      </c>
      <c r="F868" s="8" t="s">
        <v>1828</v>
      </c>
      <c r="G868" s="8" t="s">
        <v>20</v>
      </c>
      <c r="H868" s="68">
        <v>2</v>
      </c>
      <c r="I868" s="10">
        <v>1.98</v>
      </c>
      <c r="J868" s="8" t="s">
        <v>6</v>
      </c>
      <c r="K868" s="35">
        <v>2.7</v>
      </c>
      <c r="L868" s="35">
        <v>3</v>
      </c>
      <c r="M868" s="35">
        <v>2.7</v>
      </c>
      <c r="N868" s="35">
        <v>3.2</v>
      </c>
      <c r="O868" s="31">
        <f t="shared" si="108"/>
        <v>3.4000000000000004</v>
      </c>
      <c r="P868" s="31">
        <f t="shared" si="109"/>
        <v>4</v>
      </c>
      <c r="Q868" s="31">
        <f t="shared" si="110"/>
        <v>3.4000000000000004</v>
      </c>
      <c r="R868" s="39">
        <f t="shared" si="111"/>
        <v>4.4000000000000004</v>
      </c>
      <c r="S868" s="33">
        <f t="shared" si="113"/>
        <v>260.23499999999996</v>
      </c>
      <c r="T868" s="33">
        <f t="shared" si="113"/>
        <v>79.679999999999993</v>
      </c>
      <c r="U868" s="33">
        <f t="shared" si="113"/>
        <v>128.45000000000005</v>
      </c>
      <c r="V868" s="33">
        <f t="shared" si="113"/>
        <v>225.51999999999995</v>
      </c>
      <c r="W868" s="4" t="s">
        <v>1827</v>
      </c>
    </row>
    <row r="869" spans="1:23" s="4" customFormat="1" ht="15" customHeight="1" x14ac:dyDescent="0.25">
      <c r="A869" s="1"/>
      <c r="B869" s="16">
        <v>44451</v>
      </c>
      <c r="C869" s="8" t="s">
        <v>24</v>
      </c>
      <c r="D869" s="8" t="s">
        <v>25</v>
      </c>
      <c r="E869" s="9">
        <v>7</v>
      </c>
      <c r="F869" s="8" t="s">
        <v>1830</v>
      </c>
      <c r="G869" s="8" t="s">
        <v>20</v>
      </c>
      <c r="H869" s="68">
        <v>1.5</v>
      </c>
      <c r="I869" s="10">
        <v>3.69</v>
      </c>
      <c r="J869" s="8" t="s">
        <v>5</v>
      </c>
      <c r="K869" s="35"/>
      <c r="L869" s="35"/>
      <c r="M869" s="35"/>
      <c r="N869" s="35"/>
      <c r="O869" s="31">
        <f t="shared" si="108"/>
        <v>-1.5</v>
      </c>
      <c r="P869" s="31">
        <f t="shared" si="109"/>
        <v>-1.5</v>
      </c>
      <c r="Q869" s="31">
        <f t="shared" si="110"/>
        <v>-1.5</v>
      </c>
      <c r="R869" s="39">
        <f t="shared" si="111"/>
        <v>-1.5</v>
      </c>
      <c r="S869" s="33">
        <f t="shared" si="113"/>
        <v>258.73499999999996</v>
      </c>
      <c r="T869" s="33">
        <f t="shared" si="113"/>
        <v>78.179999999999993</v>
      </c>
      <c r="U869" s="33">
        <f t="shared" si="113"/>
        <v>126.95000000000005</v>
      </c>
      <c r="V869" s="33">
        <f t="shared" si="113"/>
        <v>224.01999999999995</v>
      </c>
      <c r="W869" s="4" t="s">
        <v>1829</v>
      </c>
    </row>
    <row r="870" spans="1:23" s="4" customFormat="1" ht="15" customHeight="1" x14ac:dyDescent="0.25">
      <c r="A870" s="1"/>
      <c r="B870" s="16">
        <v>44451</v>
      </c>
      <c r="C870" s="8" t="s">
        <v>24</v>
      </c>
      <c r="D870" s="8" t="s">
        <v>25</v>
      </c>
      <c r="E870" s="9">
        <v>7</v>
      </c>
      <c r="F870" s="8" t="s">
        <v>1831</v>
      </c>
      <c r="G870" s="8" t="s">
        <v>20</v>
      </c>
      <c r="H870" s="68">
        <v>0.5</v>
      </c>
      <c r="I870" s="10">
        <v>9.76</v>
      </c>
      <c r="J870" s="8" t="s">
        <v>23</v>
      </c>
      <c r="K870" s="35"/>
      <c r="L870" s="35"/>
      <c r="M870" s="35"/>
      <c r="N870" s="35"/>
      <c r="O870" s="31">
        <f t="shared" si="108"/>
        <v>-0.5</v>
      </c>
      <c r="P870" s="31">
        <f t="shared" si="109"/>
        <v>-0.5</v>
      </c>
      <c r="Q870" s="31">
        <f t="shared" si="110"/>
        <v>-0.5</v>
      </c>
      <c r="R870" s="39">
        <f t="shared" si="111"/>
        <v>-0.5</v>
      </c>
      <c r="S870" s="33">
        <f t="shared" si="113"/>
        <v>258.23499999999996</v>
      </c>
      <c r="T870" s="33">
        <f t="shared" si="113"/>
        <v>77.679999999999993</v>
      </c>
      <c r="U870" s="33">
        <f t="shared" si="113"/>
        <v>126.45000000000005</v>
      </c>
      <c r="V870" s="33">
        <f t="shared" si="113"/>
        <v>223.51999999999995</v>
      </c>
      <c r="W870" s="4" t="s">
        <v>1829</v>
      </c>
    </row>
    <row r="871" spans="1:23" s="4" customFormat="1" ht="15" customHeight="1" x14ac:dyDescent="0.25">
      <c r="A871" s="1"/>
      <c r="B871" s="16">
        <v>44451</v>
      </c>
      <c r="C871" s="8" t="s">
        <v>24</v>
      </c>
      <c r="D871" s="8" t="s">
        <v>25</v>
      </c>
      <c r="E871" s="9">
        <v>7</v>
      </c>
      <c r="F871" s="8" t="s">
        <v>1832</v>
      </c>
      <c r="G871" s="8" t="s">
        <v>20</v>
      </c>
      <c r="H871" s="68">
        <v>0.5</v>
      </c>
      <c r="I871" s="10">
        <v>16</v>
      </c>
      <c r="J871" s="8" t="s">
        <v>18</v>
      </c>
      <c r="K871" s="35"/>
      <c r="L871" s="35"/>
      <c r="M871" s="35"/>
      <c r="N871" s="35"/>
      <c r="O871" s="31">
        <f t="shared" si="108"/>
        <v>-0.5</v>
      </c>
      <c r="P871" s="31">
        <f t="shared" si="109"/>
        <v>-0.5</v>
      </c>
      <c r="Q871" s="31">
        <f t="shared" si="110"/>
        <v>-0.5</v>
      </c>
      <c r="R871" s="39">
        <f t="shared" si="111"/>
        <v>-0.5</v>
      </c>
      <c r="S871" s="33">
        <f t="shared" si="113"/>
        <v>257.73499999999996</v>
      </c>
      <c r="T871" s="33">
        <f t="shared" si="113"/>
        <v>77.179999999999993</v>
      </c>
      <c r="U871" s="33">
        <f t="shared" si="113"/>
        <v>125.95000000000005</v>
      </c>
      <c r="V871" s="33">
        <f t="shared" si="113"/>
        <v>223.01999999999995</v>
      </c>
      <c r="W871" s="4" t="s">
        <v>1829</v>
      </c>
    </row>
    <row r="872" spans="1:23" s="4" customFormat="1" ht="15" customHeight="1" x14ac:dyDescent="0.25">
      <c r="A872" s="1"/>
      <c r="B872" s="16">
        <v>44454</v>
      </c>
      <c r="C872" s="8" t="s">
        <v>17</v>
      </c>
      <c r="D872" s="8" t="s">
        <v>67</v>
      </c>
      <c r="E872" s="9">
        <v>1</v>
      </c>
      <c r="F872" s="8" t="s">
        <v>1834</v>
      </c>
      <c r="G872" s="8" t="s">
        <v>20</v>
      </c>
      <c r="H872" s="68">
        <v>0.5</v>
      </c>
      <c r="I872" s="10">
        <v>8.06</v>
      </c>
      <c r="J872" s="8" t="s">
        <v>23</v>
      </c>
      <c r="K872" s="35"/>
      <c r="L872" s="35"/>
      <c r="M872" s="35"/>
      <c r="N872" s="35"/>
      <c r="O872" s="31">
        <f t="shared" si="108"/>
        <v>-0.5</v>
      </c>
      <c r="P872" s="31">
        <f t="shared" si="109"/>
        <v>-0.5</v>
      </c>
      <c r="Q872" s="31">
        <f t="shared" si="110"/>
        <v>-0.5</v>
      </c>
      <c r="R872" s="39">
        <f t="shared" si="111"/>
        <v>-0.5</v>
      </c>
      <c r="S872" s="33">
        <f t="shared" si="113"/>
        <v>257.23499999999996</v>
      </c>
      <c r="T872" s="33">
        <f t="shared" si="113"/>
        <v>76.679999999999993</v>
      </c>
      <c r="U872" s="33">
        <f t="shared" si="113"/>
        <v>125.45000000000005</v>
      </c>
      <c r="V872" s="33">
        <f t="shared" si="113"/>
        <v>222.51999999999995</v>
      </c>
      <c r="W872" s="4" t="s">
        <v>1833</v>
      </c>
    </row>
    <row r="873" spans="1:23" s="4" customFormat="1" ht="15" customHeight="1" x14ac:dyDescent="0.25">
      <c r="A873" s="1"/>
      <c r="B873" s="16">
        <v>44454</v>
      </c>
      <c r="C873" s="8" t="s">
        <v>17</v>
      </c>
      <c r="D873" s="8" t="s">
        <v>67</v>
      </c>
      <c r="E873" s="9">
        <v>2</v>
      </c>
      <c r="F873" s="8" t="s">
        <v>1836</v>
      </c>
      <c r="G873" s="8" t="s">
        <v>20</v>
      </c>
      <c r="H873" s="68">
        <v>2</v>
      </c>
      <c r="I873" s="10">
        <v>3.82</v>
      </c>
      <c r="J873" s="8" t="s">
        <v>18</v>
      </c>
      <c r="K873" s="35"/>
      <c r="L873" s="35"/>
      <c r="M873" s="35"/>
      <c r="N873" s="35"/>
      <c r="O873" s="31">
        <f t="shared" si="108"/>
        <v>-2</v>
      </c>
      <c r="P873" s="31">
        <f t="shared" si="109"/>
        <v>-2</v>
      </c>
      <c r="Q873" s="31">
        <f t="shared" si="110"/>
        <v>-2</v>
      </c>
      <c r="R873" s="39">
        <f t="shared" si="111"/>
        <v>-2</v>
      </c>
      <c r="S873" s="33">
        <f t="shared" ref="S873:V888" si="114">O873+S872</f>
        <v>255.23499999999996</v>
      </c>
      <c r="T873" s="33">
        <f t="shared" si="114"/>
        <v>74.679999999999993</v>
      </c>
      <c r="U873" s="33">
        <f t="shared" si="114"/>
        <v>123.45000000000005</v>
      </c>
      <c r="V873" s="33">
        <f t="shared" si="114"/>
        <v>220.51999999999995</v>
      </c>
      <c r="W873" s="4" t="s">
        <v>1835</v>
      </c>
    </row>
    <row r="874" spans="1:23" s="4" customFormat="1" ht="15" customHeight="1" x14ac:dyDescent="0.25">
      <c r="A874" s="1"/>
      <c r="B874" s="16">
        <v>44454</v>
      </c>
      <c r="C874" s="8" t="s">
        <v>17</v>
      </c>
      <c r="D874" s="8" t="s">
        <v>67</v>
      </c>
      <c r="E874" s="9">
        <v>2</v>
      </c>
      <c r="F874" s="8" t="s">
        <v>1836</v>
      </c>
      <c r="G874" s="8" t="s">
        <v>21</v>
      </c>
      <c r="H874" s="68">
        <v>2</v>
      </c>
      <c r="I874" s="10">
        <v>3.82</v>
      </c>
      <c r="J874" s="8" t="s">
        <v>18</v>
      </c>
      <c r="K874" s="35"/>
      <c r="L874" s="35"/>
      <c r="M874" s="35"/>
      <c r="N874" s="35"/>
      <c r="O874" s="31">
        <f t="shared" si="108"/>
        <v>-2</v>
      </c>
      <c r="P874" s="31">
        <f t="shared" si="109"/>
        <v>-2</v>
      </c>
      <c r="Q874" s="31">
        <f t="shared" si="110"/>
        <v>-2</v>
      </c>
      <c r="R874" s="39">
        <f t="shared" si="111"/>
        <v>-2</v>
      </c>
      <c r="S874" s="33">
        <f t="shared" si="114"/>
        <v>253.23499999999996</v>
      </c>
      <c r="T874" s="33">
        <f t="shared" si="114"/>
        <v>72.679999999999993</v>
      </c>
      <c r="U874" s="33">
        <f t="shared" si="114"/>
        <v>121.45000000000005</v>
      </c>
      <c r="V874" s="33">
        <f t="shared" si="114"/>
        <v>218.51999999999995</v>
      </c>
      <c r="W874" s="4" t="s">
        <v>1838</v>
      </c>
    </row>
    <row r="875" spans="1:23" s="4" customFormat="1" ht="15" customHeight="1" x14ac:dyDescent="0.25">
      <c r="A875" s="1"/>
      <c r="B875" s="16">
        <v>44454</v>
      </c>
      <c r="C875" s="8" t="s">
        <v>17</v>
      </c>
      <c r="D875" s="8" t="s">
        <v>67</v>
      </c>
      <c r="E875" s="9">
        <v>3</v>
      </c>
      <c r="F875" s="8" t="s">
        <v>590</v>
      </c>
      <c r="G875" s="8" t="s">
        <v>20</v>
      </c>
      <c r="H875" s="68">
        <v>0.5</v>
      </c>
      <c r="I875" s="10">
        <v>2.81</v>
      </c>
      <c r="J875" s="8" t="s">
        <v>6</v>
      </c>
      <c r="K875" s="35">
        <v>3.7</v>
      </c>
      <c r="L875" s="35">
        <v>2.6</v>
      </c>
      <c r="M875" s="35">
        <v>3.2</v>
      </c>
      <c r="N875" s="35">
        <v>3.35</v>
      </c>
      <c r="O875" s="31">
        <f t="shared" si="108"/>
        <v>1.35</v>
      </c>
      <c r="P875" s="31">
        <f t="shared" si="109"/>
        <v>0.8</v>
      </c>
      <c r="Q875" s="31">
        <f t="shared" si="110"/>
        <v>1.1000000000000001</v>
      </c>
      <c r="R875" s="39">
        <f t="shared" si="111"/>
        <v>1.175</v>
      </c>
      <c r="S875" s="33">
        <f t="shared" si="114"/>
        <v>254.58499999999995</v>
      </c>
      <c r="T875" s="33">
        <f t="shared" si="114"/>
        <v>73.47999999999999</v>
      </c>
      <c r="U875" s="33">
        <f t="shared" si="114"/>
        <v>122.55000000000004</v>
      </c>
      <c r="V875" s="33">
        <f t="shared" si="114"/>
        <v>219.69499999999996</v>
      </c>
      <c r="W875" s="4" t="s">
        <v>1837</v>
      </c>
    </row>
    <row r="876" spans="1:23" s="4" customFormat="1" ht="15" customHeight="1" x14ac:dyDescent="0.25">
      <c r="A876" s="1"/>
      <c r="B876" s="16">
        <v>44454</v>
      </c>
      <c r="C876" s="8" t="s">
        <v>17</v>
      </c>
      <c r="D876" s="8" t="s">
        <v>67</v>
      </c>
      <c r="E876" s="9">
        <v>4</v>
      </c>
      <c r="F876" s="8" t="s">
        <v>1840</v>
      </c>
      <c r="G876" s="8" t="s">
        <v>20</v>
      </c>
      <c r="H876" s="68">
        <v>2</v>
      </c>
      <c r="I876" s="10">
        <v>3.1</v>
      </c>
      <c r="J876" s="8" t="s">
        <v>6</v>
      </c>
      <c r="K876" s="35">
        <v>3.6</v>
      </c>
      <c r="L876" s="35">
        <v>3.3</v>
      </c>
      <c r="M876" s="35">
        <v>3.8</v>
      </c>
      <c r="N876" s="35">
        <v>3.25</v>
      </c>
      <c r="O876" s="31">
        <f t="shared" si="108"/>
        <v>5.2</v>
      </c>
      <c r="P876" s="31">
        <f t="shared" si="109"/>
        <v>4.5999999999999996</v>
      </c>
      <c r="Q876" s="31">
        <f t="shared" si="110"/>
        <v>5.6</v>
      </c>
      <c r="R876" s="39">
        <f t="shared" si="111"/>
        <v>4.5</v>
      </c>
      <c r="S876" s="33">
        <f t="shared" si="114"/>
        <v>259.78499999999997</v>
      </c>
      <c r="T876" s="33">
        <f t="shared" si="114"/>
        <v>78.079999999999984</v>
      </c>
      <c r="U876" s="33">
        <f t="shared" si="114"/>
        <v>128.15000000000003</v>
      </c>
      <c r="V876" s="33">
        <f t="shared" si="114"/>
        <v>224.19499999999996</v>
      </c>
      <c r="W876" s="4" t="s">
        <v>1839</v>
      </c>
    </row>
    <row r="877" spans="1:23" s="4" customFormat="1" ht="15" customHeight="1" x14ac:dyDescent="0.25">
      <c r="A877" s="1"/>
      <c r="B877" s="16">
        <v>44454</v>
      </c>
      <c r="C877" s="8" t="s">
        <v>17</v>
      </c>
      <c r="D877" s="8" t="s">
        <v>67</v>
      </c>
      <c r="E877" s="9">
        <v>4</v>
      </c>
      <c r="F877" s="8" t="s">
        <v>1679</v>
      </c>
      <c r="G877" s="8" t="s">
        <v>20</v>
      </c>
      <c r="H877" s="68">
        <v>1</v>
      </c>
      <c r="I877" s="10">
        <v>6.22</v>
      </c>
      <c r="J877" s="8" t="s">
        <v>18</v>
      </c>
      <c r="K877" s="35"/>
      <c r="L877" s="35"/>
      <c r="M877" s="35"/>
      <c r="N877" s="35"/>
      <c r="O877" s="31">
        <f t="shared" si="108"/>
        <v>-1</v>
      </c>
      <c r="P877" s="31">
        <f t="shared" si="109"/>
        <v>-1</v>
      </c>
      <c r="Q877" s="31">
        <f t="shared" si="110"/>
        <v>-1</v>
      </c>
      <c r="R877" s="39">
        <f t="shared" si="111"/>
        <v>-1</v>
      </c>
      <c r="S877" s="33">
        <f t="shared" si="114"/>
        <v>258.78499999999997</v>
      </c>
      <c r="T877" s="33">
        <f t="shared" si="114"/>
        <v>77.079999999999984</v>
      </c>
      <c r="U877" s="33">
        <f t="shared" si="114"/>
        <v>127.15000000000003</v>
      </c>
      <c r="V877" s="33">
        <f t="shared" si="114"/>
        <v>223.19499999999996</v>
      </c>
      <c r="W877" s="4" t="s">
        <v>1839</v>
      </c>
    </row>
    <row r="878" spans="1:23" s="4" customFormat="1" ht="15" customHeight="1" x14ac:dyDescent="0.25">
      <c r="A878" s="1"/>
      <c r="B878" s="16">
        <v>44454</v>
      </c>
      <c r="C878" s="8" t="s">
        <v>17</v>
      </c>
      <c r="D878" s="8" t="s">
        <v>67</v>
      </c>
      <c r="E878" s="9">
        <v>4</v>
      </c>
      <c r="F878" s="8" t="s">
        <v>1841</v>
      </c>
      <c r="G878" s="8" t="s">
        <v>20</v>
      </c>
      <c r="H878" s="68">
        <v>1</v>
      </c>
      <c r="I878" s="10">
        <v>7.4</v>
      </c>
      <c r="J878" s="8" t="s">
        <v>18</v>
      </c>
      <c r="K878" s="35"/>
      <c r="L878" s="35"/>
      <c r="M878" s="35"/>
      <c r="N878" s="35"/>
      <c r="O878" s="31">
        <f t="shared" si="108"/>
        <v>-1</v>
      </c>
      <c r="P878" s="31">
        <f t="shared" si="109"/>
        <v>-1</v>
      </c>
      <c r="Q878" s="31">
        <f t="shared" si="110"/>
        <v>-1</v>
      </c>
      <c r="R878" s="39">
        <f t="shared" si="111"/>
        <v>-1</v>
      </c>
      <c r="S878" s="33">
        <f t="shared" si="114"/>
        <v>257.78499999999997</v>
      </c>
      <c r="T878" s="33">
        <f t="shared" si="114"/>
        <v>76.079999999999984</v>
      </c>
      <c r="U878" s="33">
        <f t="shared" si="114"/>
        <v>126.15000000000003</v>
      </c>
      <c r="V878" s="33">
        <f t="shared" si="114"/>
        <v>222.19499999999996</v>
      </c>
      <c r="W878" s="4" t="s">
        <v>1839</v>
      </c>
    </row>
    <row r="879" spans="1:23" s="4" customFormat="1" ht="15" customHeight="1" x14ac:dyDescent="0.25">
      <c r="A879" s="1"/>
      <c r="B879" s="16">
        <v>44454</v>
      </c>
      <c r="C879" s="8" t="s">
        <v>17</v>
      </c>
      <c r="D879" s="8" t="s">
        <v>67</v>
      </c>
      <c r="E879" s="9">
        <v>5</v>
      </c>
      <c r="F879" s="8" t="s">
        <v>1843</v>
      </c>
      <c r="G879" s="8" t="s">
        <v>20</v>
      </c>
      <c r="H879" s="68">
        <v>0.5</v>
      </c>
      <c r="I879" s="10">
        <v>2.87</v>
      </c>
      <c r="J879" s="8" t="s">
        <v>23</v>
      </c>
      <c r="K879" s="35"/>
      <c r="L879" s="35"/>
      <c r="M879" s="35"/>
      <c r="N879" s="35"/>
      <c r="O879" s="31">
        <f t="shared" si="108"/>
        <v>-0.5</v>
      </c>
      <c r="P879" s="31">
        <f t="shared" si="109"/>
        <v>-0.5</v>
      </c>
      <c r="Q879" s="31">
        <f t="shared" si="110"/>
        <v>-0.5</v>
      </c>
      <c r="R879" s="39">
        <f t="shared" si="111"/>
        <v>-0.5</v>
      </c>
      <c r="S879" s="33">
        <f t="shared" si="114"/>
        <v>257.28499999999997</v>
      </c>
      <c r="T879" s="33">
        <f t="shared" si="114"/>
        <v>75.579999999999984</v>
      </c>
      <c r="U879" s="33">
        <f t="shared" si="114"/>
        <v>125.65000000000003</v>
      </c>
      <c r="V879" s="33">
        <f t="shared" si="114"/>
        <v>221.69499999999996</v>
      </c>
      <c r="W879" s="4" t="s">
        <v>1842</v>
      </c>
    </row>
    <row r="880" spans="1:23" s="4" customFormat="1" ht="15" customHeight="1" x14ac:dyDescent="0.25">
      <c r="A880" s="1"/>
      <c r="B880" s="16">
        <v>44454</v>
      </c>
      <c r="C880" s="8" t="s">
        <v>17</v>
      </c>
      <c r="D880" s="8" t="s">
        <v>67</v>
      </c>
      <c r="E880" s="9">
        <v>7</v>
      </c>
      <c r="F880" s="8" t="s">
        <v>1845</v>
      </c>
      <c r="G880" s="8" t="s">
        <v>20</v>
      </c>
      <c r="H880" s="68">
        <v>1</v>
      </c>
      <c r="I880" s="10">
        <v>3.7</v>
      </c>
      <c r="J880" s="8" t="s">
        <v>6</v>
      </c>
      <c r="K880" s="35">
        <v>4.5999999999999996</v>
      </c>
      <c r="L880" s="35">
        <v>3.9</v>
      </c>
      <c r="M880" s="35">
        <v>4.5999999999999996</v>
      </c>
      <c r="N880" s="35">
        <v>4</v>
      </c>
      <c r="O880" s="31">
        <f t="shared" si="108"/>
        <v>3.5999999999999996</v>
      </c>
      <c r="P880" s="31">
        <f t="shared" si="109"/>
        <v>2.9</v>
      </c>
      <c r="Q880" s="31">
        <f t="shared" si="110"/>
        <v>3.5999999999999996</v>
      </c>
      <c r="R880" s="39">
        <f t="shared" si="111"/>
        <v>3</v>
      </c>
      <c r="S880" s="33">
        <f t="shared" si="114"/>
        <v>260.88499999999999</v>
      </c>
      <c r="T880" s="33">
        <f t="shared" si="114"/>
        <v>78.47999999999999</v>
      </c>
      <c r="U880" s="33">
        <f t="shared" si="114"/>
        <v>129.25000000000003</v>
      </c>
      <c r="V880" s="33">
        <f t="shared" si="114"/>
        <v>224.69499999999996</v>
      </c>
      <c r="W880" s="4" t="s">
        <v>1844</v>
      </c>
    </row>
    <row r="881" spans="1:23" s="4" customFormat="1" ht="15" customHeight="1" x14ac:dyDescent="0.25">
      <c r="A881" s="1"/>
      <c r="B881" s="16">
        <v>44456</v>
      </c>
      <c r="C881" s="8" t="s">
        <v>40</v>
      </c>
      <c r="D881" s="8" t="s">
        <v>0</v>
      </c>
      <c r="E881" s="9">
        <v>2</v>
      </c>
      <c r="F881" s="8" t="s">
        <v>386</v>
      </c>
      <c r="G881" s="8" t="s">
        <v>20</v>
      </c>
      <c r="H881" s="68">
        <v>0.5</v>
      </c>
      <c r="I881" s="10">
        <v>4.67</v>
      </c>
      <c r="J881" s="8" t="s">
        <v>5</v>
      </c>
      <c r="K881" s="35"/>
      <c r="L881" s="35"/>
      <c r="M881" s="35"/>
      <c r="N881" s="35"/>
      <c r="O881" s="31">
        <f t="shared" si="108"/>
        <v>-0.5</v>
      </c>
      <c r="P881" s="31">
        <f t="shared" si="109"/>
        <v>-0.5</v>
      </c>
      <c r="Q881" s="31">
        <f t="shared" si="110"/>
        <v>-0.5</v>
      </c>
      <c r="R881" s="39">
        <f t="shared" si="111"/>
        <v>-0.5</v>
      </c>
      <c r="S881" s="33">
        <f t="shared" si="114"/>
        <v>260.38499999999999</v>
      </c>
      <c r="T881" s="33">
        <f t="shared" si="114"/>
        <v>77.97999999999999</v>
      </c>
      <c r="U881" s="33">
        <f t="shared" si="114"/>
        <v>128.75000000000003</v>
      </c>
      <c r="V881" s="33">
        <f t="shared" si="114"/>
        <v>224.19499999999996</v>
      </c>
      <c r="W881" s="4" t="s">
        <v>1846</v>
      </c>
    </row>
    <row r="882" spans="1:23" s="4" customFormat="1" ht="15" customHeight="1" x14ac:dyDescent="0.25">
      <c r="A882" s="1"/>
      <c r="B882" s="16">
        <v>44456</v>
      </c>
      <c r="C882" s="8" t="s">
        <v>40</v>
      </c>
      <c r="D882" s="8" t="s">
        <v>0</v>
      </c>
      <c r="E882" s="9">
        <v>3</v>
      </c>
      <c r="F882" s="8" t="s">
        <v>1848</v>
      </c>
      <c r="G882" s="8" t="s">
        <v>20</v>
      </c>
      <c r="H882" s="68">
        <v>5</v>
      </c>
      <c r="I882" s="10">
        <v>1.65</v>
      </c>
      <c r="J882" s="8" t="s">
        <v>5</v>
      </c>
      <c r="K882" s="35"/>
      <c r="L882" s="35"/>
      <c r="M882" s="35"/>
      <c r="N882" s="35"/>
      <c r="O882" s="31">
        <f t="shared" si="108"/>
        <v>-5</v>
      </c>
      <c r="P882" s="31">
        <f t="shared" si="109"/>
        <v>-5</v>
      </c>
      <c r="Q882" s="31">
        <f t="shared" si="110"/>
        <v>-5</v>
      </c>
      <c r="R882" s="39">
        <f t="shared" si="111"/>
        <v>-5</v>
      </c>
      <c r="S882" s="33">
        <f t="shared" si="114"/>
        <v>255.38499999999999</v>
      </c>
      <c r="T882" s="33">
        <f t="shared" si="114"/>
        <v>72.97999999999999</v>
      </c>
      <c r="U882" s="33">
        <f t="shared" si="114"/>
        <v>123.75000000000003</v>
      </c>
      <c r="V882" s="33">
        <f t="shared" si="114"/>
        <v>219.19499999999996</v>
      </c>
      <c r="W882" s="4" t="s">
        <v>1847</v>
      </c>
    </row>
    <row r="883" spans="1:23" s="4" customFormat="1" ht="15" customHeight="1" x14ac:dyDescent="0.25">
      <c r="A883" s="1"/>
      <c r="B883" s="16">
        <v>44456</v>
      </c>
      <c r="C883" s="8" t="s">
        <v>40</v>
      </c>
      <c r="D883" s="8" t="s">
        <v>0</v>
      </c>
      <c r="E883" s="9">
        <v>6</v>
      </c>
      <c r="F883" s="8" t="s">
        <v>1850</v>
      </c>
      <c r="G883" s="8" t="s">
        <v>20</v>
      </c>
      <c r="H883" s="68">
        <v>1</v>
      </c>
      <c r="I883" s="10">
        <v>5.35</v>
      </c>
      <c r="J883" s="8" t="s">
        <v>18</v>
      </c>
      <c r="K883" s="35"/>
      <c r="L883" s="35"/>
      <c r="M883" s="35"/>
      <c r="N883" s="35"/>
      <c r="O883" s="31">
        <f t="shared" si="108"/>
        <v>-1</v>
      </c>
      <c r="P883" s="31">
        <f t="shared" si="109"/>
        <v>-1</v>
      </c>
      <c r="Q883" s="31">
        <f t="shared" si="110"/>
        <v>-1</v>
      </c>
      <c r="R883" s="39">
        <f t="shared" si="111"/>
        <v>-1</v>
      </c>
      <c r="S883" s="33">
        <f t="shared" si="114"/>
        <v>254.38499999999999</v>
      </c>
      <c r="T883" s="33">
        <f t="shared" si="114"/>
        <v>71.97999999999999</v>
      </c>
      <c r="U883" s="33">
        <f t="shared" si="114"/>
        <v>122.75000000000003</v>
      </c>
      <c r="V883" s="33">
        <f t="shared" si="114"/>
        <v>218.19499999999996</v>
      </c>
      <c r="W883" s="4" t="s">
        <v>1849</v>
      </c>
    </row>
    <row r="884" spans="1:23" s="4" customFormat="1" ht="15" customHeight="1" x14ac:dyDescent="0.25">
      <c r="A884" s="1"/>
      <c r="B884" s="16">
        <v>44456</v>
      </c>
      <c r="C884" s="8" t="s">
        <v>40</v>
      </c>
      <c r="D884" s="8" t="s">
        <v>0</v>
      </c>
      <c r="E884" s="9">
        <v>6</v>
      </c>
      <c r="F884" s="8" t="s">
        <v>1850</v>
      </c>
      <c r="G884" s="8" t="s">
        <v>21</v>
      </c>
      <c r="H884" s="68">
        <v>1</v>
      </c>
      <c r="I884" s="10">
        <v>5.35</v>
      </c>
      <c r="J884" s="8" t="s">
        <v>18</v>
      </c>
      <c r="K884" s="35"/>
      <c r="L884" s="35"/>
      <c r="M884" s="35"/>
      <c r="N884" s="35"/>
      <c r="O884" s="31">
        <f t="shared" si="108"/>
        <v>-1</v>
      </c>
      <c r="P884" s="31">
        <f t="shared" si="109"/>
        <v>-1</v>
      </c>
      <c r="Q884" s="31">
        <f t="shared" si="110"/>
        <v>-1</v>
      </c>
      <c r="R884" s="39">
        <f t="shared" si="111"/>
        <v>-1</v>
      </c>
      <c r="S884" s="33">
        <f t="shared" si="114"/>
        <v>253.38499999999999</v>
      </c>
      <c r="T884" s="33">
        <f t="shared" si="114"/>
        <v>70.97999999999999</v>
      </c>
      <c r="U884" s="33">
        <f t="shared" si="114"/>
        <v>121.75000000000003</v>
      </c>
      <c r="V884" s="33">
        <f t="shared" si="114"/>
        <v>217.19499999999996</v>
      </c>
      <c r="W884" s="4" t="s">
        <v>1849</v>
      </c>
    </row>
    <row r="885" spans="1:23" s="4" customFormat="1" ht="15" customHeight="1" x14ac:dyDescent="0.25">
      <c r="A885" s="1"/>
      <c r="B885" s="16">
        <v>44456</v>
      </c>
      <c r="C885" s="8" t="s">
        <v>40</v>
      </c>
      <c r="D885" s="8" t="s">
        <v>0</v>
      </c>
      <c r="E885" s="9">
        <v>7</v>
      </c>
      <c r="F885" s="8" t="s">
        <v>1852</v>
      </c>
      <c r="G885" s="8" t="s">
        <v>20</v>
      </c>
      <c r="H885" s="68">
        <v>1</v>
      </c>
      <c r="I885" s="10">
        <v>4.34</v>
      </c>
      <c r="J885" s="8" t="s">
        <v>18</v>
      </c>
      <c r="K885" s="35"/>
      <c r="L885" s="35"/>
      <c r="M885" s="35"/>
      <c r="N885" s="35"/>
      <c r="O885" s="31">
        <f t="shared" si="108"/>
        <v>-1</v>
      </c>
      <c r="P885" s="31">
        <f t="shared" si="109"/>
        <v>-1</v>
      </c>
      <c r="Q885" s="31">
        <f t="shared" si="110"/>
        <v>-1</v>
      </c>
      <c r="R885" s="39">
        <f t="shared" si="111"/>
        <v>-1</v>
      </c>
      <c r="S885" s="33">
        <f t="shared" si="114"/>
        <v>252.38499999999999</v>
      </c>
      <c r="T885" s="33">
        <f t="shared" si="114"/>
        <v>69.97999999999999</v>
      </c>
      <c r="U885" s="33">
        <f t="shared" si="114"/>
        <v>120.75000000000003</v>
      </c>
      <c r="V885" s="33">
        <f t="shared" si="114"/>
        <v>216.19499999999996</v>
      </c>
      <c r="W885" s="4" t="s">
        <v>1851</v>
      </c>
    </row>
    <row r="886" spans="1:23" s="4" customFormat="1" ht="15" customHeight="1" x14ac:dyDescent="0.25">
      <c r="A886" s="1"/>
      <c r="B886" s="16">
        <v>44457</v>
      </c>
      <c r="C886" s="8" t="s">
        <v>15</v>
      </c>
      <c r="D886" s="8" t="s">
        <v>27</v>
      </c>
      <c r="E886" s="9">
        <v>1</v>
      </c>
      <c r="F886" s="8" t="s">
        <v>1864</v>
      </c>
      <c r="G886" s="8" t="s">
        <v>20</v>
      </c>
      <c r="H886" s="68">
        <v>1</v>
      </c>
      <c r="I886" s="10">
        <v>3.44</v>
      </c>
      <c r="J886" s="8" t="s">
        <v>5</v>
      </c>
      <c r="K886" s="35"/>
      <c r="L886" s="35"/>
      <c r="M886" s="35"/>
      <c r="N886" s="35"/>
      <c r="O886" s="31">
        <f t="shared" si="108"/>
        <v>-1</v>
      </c>
      <c r="P886" s="31">
        <f t="shared" si="109"/>
        <v>-1</v>
      </c>
      <c r="Q886" s="31">
        <f t="shared" si="110"/>
        <v>-1</v>
      </c>
      <c r="R886" s="39">
        <f t="shared" si="111"/>
        <v>-1</v>
      </c>
      <c r="S886" s="33">
        <f t="shared" si="114"/>
        <v>251.38499999999999</v>
      </c>
      <c r="T886" s="33">
        <f t="shared" si="114"/>
        <v>68.97999999999999</v>
      </c>
      <c r="U886" s="33">
        <f t="shared" si="114"/>
        <v>119.75000000000003</v>
      </c>
      <c r="V886" s="33">
        <f t="shared" si="114"/>
        <v>215.19499999999996</v>
      </c>
      <c r="W886" s="4" t="s">
        <v>1863</v>
      </c>
    </row>
    <row r="887" spans="1:23" s="4" customFormat="1" ht="15" customHeight="1" x14ac:dyDescent="0.25">
      <c r="A887" s="1"/>
      <c r="B887" s="16">
        <v>44457</v>
      </c>
      <c r="C887" s="8" t="s">
        <v>15</v>
      </c>
      <c r="D887" s="8" t="s">
        <v>27</v>
      </c>
      <c r="E887" s="9">
        <v>1</v>
      </c>
      <c r="F887" s="8" t="s">
        <v>1865</v>
      </c>
      <c r="G887" s="8" t="s">
        <v>20</v>
      </c>
      <c r="H887" s="68">
        <v>1</v>
      </c>
      <c r="I887" s="10">
        <v>5.41</v>
      </c>
      <c r="J887" s="8" t="s">
        <v>18</v>
      </c>
      <c r="K887" s="35"/>
      <c r="L887" s="35"/>
      <c r="M887" s="35"/>
      <c r="N887" s="35"/>
      <c r="O887" s="31">
        <f t="shared" si="108"/>
        <v>-1</v>
      </c>
      <c r="P887" s="31">
        <f t="shared" si="109"/>
        <v>-1</v>
      </c>
      <c r="Q887" s="31">
        <f t="shared" si="110"/>
        <v>-1</v>
      </c>
      <c r="R887" s="39">
        <f t="shared" si="111"/>
        <v>-1</v>
      </c>
      <c r="S887" s="33">
        <f t="shared" si="114"/>
        <v>250.38499999999999</v>
      </c>
      <c r="T887" s="33">
        <f t="shared" si="114"/>
        <v>67.97999999999999</v>
      </c>
      <c r="U887" s="33">
        <f t="shared" si="114"/>
        <v>118.75000000000003</v>
      </c>
      <c r="V887" s="33">
        <f t="shared" si="114"/>
        <v>214.19499999999996</v>
      </c>
      <c r="W887" s="4" t="s">
        <v>1863</v>
      </c>
    </row>
    <row r="888" spans="1:23" s="4" customFormat="1" ht="15" customHeight="1" x14ac:dyDescent="0.25">
      <c r="A888" s="1"/>
      <c r="B888" s="16">
        <v>44457</v>
      </c>
      <c r="C888" s="8" t="s">
        <v>15</v>
      </c>
      <c r="D888" s="8" t="s">
        <v>27</v>
      </c>
      <c r="E888" s="9">
        <v>1</v>
      </c>
      <c r="F888" s="8" t="s">
        <v>1113</v>
      </c>
      <c r="G888" s="8" t="s">
        <v>20</v>
      </c>
      <c r="H888" s="68">
        <v>1</v>
      </c>
      <c r="I888" s="10">
        <v>6.79</v>
      </c>
      <c r="J888" s="8" t="s">
        <v>23</v>
      </c>
      <c r="K888" s="35"/>
      <c r="L888" s="35"/>
      <c r="M888" s="35"/>
      <c r="N888" s="35"/>
      <c r="O888" s="31">
        <f t="shared" si="108"/>
        <v>-1</v>
      </c>
      <c r="P888" s="31">
        <f t="shared" si="109"/>
        <v>-1</v>
      </c>
      <c r="Q888" s="31">
        <f t="shared" si="110"/>
        <v>-1</v>
      </c>
      <c r="R888" s="39">
        <f t="shared" si="111"/>
        <v>-1</v>
      </c>
      <c r="S888" s="33">
        <f t="shared" si="114"/>
        <v>249.38499999999999</v>
      </c>
      <c r="T888" s="33">
        <f t="shared" si="114"/>
        <v>66.97999999999999</v>
      </c>
      <c r="U888" s="33">
        <f t="shared" si="114"/>
        <v>117.75000000000003</v>
      </c>
      <c r="V888" s="33">
        <f t="shared" si="114"/>
        <v>213.19499999999996</v>
      </c>
      <c r="W888" s="4" t="s">
        <v>1863</v>
      </c>
    </row>
    <row r="889" spans="1:23" s="4" customFormat="1" ht="15" customHeight="1" x14ac:dyDescent="0.25">
      <c r="A889" s="1"/>
      <c r="B889" s="16">
        <v>44457</v>
      </c>
      <c r="C889" s="8" t="s">
        <v>15</v>
      </c>
      <c r="D889" s="8" t="s">
        <v>27</v>
      </c>
      <c r="E889" s="9">
        <v>3</v>
      </c>
      <c r="F889" s="8" t="s">
        <v>1867</v>
      </c>
      <c r="G889" s="8" t="s">
        <v>20</v>
      </c>
      <c r="H889" s="68">
        <v>1</v>
      </c>
      <c r="I889" s="10">
        <v>3.38</v>
      </c>
      <c r="J889" s="8" t="s">
        <v>23</v>
      </c>
      <c r="K889" s="35"/>
      <c r="L889" s="35"/>
      <c r="M889" s="35"/>
      <c r="N889" s="35"/>
      <c r="O889" s="31">
        <f t="shared" si="108"/>
        <v>-1</v>
      </c>
      <c r="P889" s="31">
        <f t="shared" si="109"/>
        <v>-1</v>
      </c>
      <c r="Q889" s="31">
        <f t="shared" si="110"/>
        <v>-1</v>
      </c>
      <c r="R889" s="39">
        <f t="shared" si="111"/>
        <v>-1</v>
      </c>
      <c r="S889" s="33">
        <f t="shared" ref="S889:V904" si="115">O889+S888</f>
        <v>248.38499999999999</v>
      </c>
      <c r="T889" s="33">
        <f t="shared" si="115"/>
        <v>65.97999999999999</v>
      </c>
      <c r="U889" s="33">
        <f t="shared" si="115"/>
        <v>116.75000000000003</v>
      </c>
      <c r="V889" s="33">
        <f t="shared" si="115"/>
        <v>212.19499999999996</v>
      </c>
      <c r="W889" s="4" t="s">
        <v>1866</v>
      </c>
    </row>
    <row r="890" spans="1:23" s="4" customFormat="1" ht="15" customHeight="1" x14ac:dyDescent="0.25">
      <c r="A890" s="1"/>
      <c r="B890" s="16">
        <v>44457</v>
      </c>
      <c r="C890" s="8" t="s">
        <v>15</v>
      </c>
      <c r="D890" s="8" t="s">
        <v>27</v>
      </c>
      <c r="E890" s="9">
        <v>5</v>
      </c>
      <c r="F890" s="8" t="s">
        <v>1869</v>
      </c>
      <c r="G890" s="8" t="s">
        <v>20</v>
      </c>
      <c r="H890" s="68">
        <v>2</v>
      </c>
      <c r="I890" s="10">
        <v>3.6</v>
      </c>
      <c r="J890" s="8" t="s">
        <v>18</v>
      </c>
      <c r="K890" s="35"/>
      <c r="L890" s="35"/>
      <c r="M890" s="35"/>
      <c r="N890" s="35"/>
      <c r="O890" s="31">
        <f t="shared" si="108"/>
        <v>-2</v>
      </c>
      <c r="P890" s="31">
        <f t="shared" si="109"/>
        <v>-2</v>
      </c>
      <c r="Q890" s="31">
        <f t="shared" si="110"/>
        <v>-2</v>
      </c>
      <c r="R890" s="39">
        <f t="shared" si="111"/>
        <v>-2</v>
      </c>
      <c r="S890" s="33">
        <f t="shared" si="115"/>
        <v>246.38499999999999</v>
      </c>
      <c r="T890" s="33">
        <f t="shared" si="115"/>
        <v>63.97999999999999</v>
      </c>
      <c r="U890" s="33">
        <f t="shared" si="115"/>
        <v>114.75000000000003</v>
      </c>
      <c r="V890" s="33">
        <f t="shared" si="115"/>
        <v>210.19499999999996</v>
      </c>
      <c r="W890" s="4" t="s">
        <v>1868</v>
      </c>
    </row>
    <row r="891" spans="1:23" s="4" customFormat="1" ht="15" customHeight="1" x14ac:dyDescent="0.25">
      <c r="A891" s="1"/>
      <c r="B891" s="16">
        <v>44457</v>
      </c>
      <c r="C891" s="8" t="s">
        <v>15</v>
      </c>
      <c r="D891" s="8" t="s">
        <v>27</v>
      </c>
      <c r="E891" s="9">
        <v>5</v>
      </c>
      <c r="F891" s="8" t="s">
        <v>1869</v>
      </c>
      <c r="G891" s="8" t="s">
        <v>21</v>
      </c>
      <c r="H891" s="68">
        <v>2</v>
      </c>
      <c r="I891" s="10">
        <v>3.6</v>
      </c>
      <c r="J891" s="8" t="s">
        <v>18</v>
      </c>
      <c r="K891" s="35"/>
      <c r="L891" s="35"/>
      <c r="M891" s="35"/>
      <c r="N891" s="35"/>
      <c r="O891" s="31">
        <f t="shared" si="108"/>
        <v>-2</v>
      </c>
      <c r="P891" s="31">
        <f t="shared" si="109"/>
        <v>-2</v>
      </c>
      <c r="Q891" s="31">
        <f t="shared" si="110"/>
        <v>-2</v>
      </c>
      <c r="R891" s="39">
        <f t="shared" si="111"/>
        <v>-2</v>
      </c>
      <c r="S891" s="33">
        <f t="shared" si="115"/>
        <v>244.38499999999999</v>
      </c>
      <c r="T891" s="33">
        <f t="shared" si="115"/>
        <v>61.97999999999999</v>
      </c>
      <c r="U891" s="33">
        <f t="shared" si="115"/>
        <v>112.75000000000003</v>
      </c>
      <c r="V891" s="33">
        <f t="shared" si="115"/>
        <v>208.19499999999996</v>
      </c>
      <c r="W891" s="4" t="s">
        <v>1868</v>
      </c>
    </row>
    <row r="892" spans="1:23" s="4" customFormat="1" ht="15" customHeight="1" x14ac:dyDescent="0.25">
      <c r="A892" s="1"/>
      <c r="B892" s="16">
        <v>44457</v>
      </c>
      <c r="C892" s="8" t="s">
        <v>15</v>
      </c>
      <c r="D892" s="8" t="s">
        <v>27</v>
      </c>
      <c r="E892" s="9">
        <v>8</v>
      </c>
      <c r="F892" s="8" t="s">
        <v>1053</v>
      </c>
      <c r="G892" s="8" t="s">
        <v>20</v>
      </c>
      <c r="H892" s="68">
        <v>1.5</v>
      </c>
      <c r="I892" s="10">
        <v>2.98</v>
      </c>
      <c r="J892" s="8" t="s">
        <v>23</v>
      </c>
      <c r="K892" s="35"/>
      <c r="L892" s="35"/>
      <c r="M892" s="35"/>
      <c r="N892" s="35"/>
      <c r="O892" s="31">
        <f t="shared" si="108"/>
        <v>-1.5</v>
      </c>
      <c r="P892" s="31">
        <f t="shared" si="109"/>
        <v>-1.5</v>
      </c>
      <c r="Q892" s="31">
        <f t="shared" si="110"/>
        <v>-1.5</v>
      </c>
      <c r="R892" s="39">
        <f t="shared" si="111"/>
        <v>-1.5</v>
      </c>
      <c r="S892" s="33">
        <f t="shared" si="115"/>
        <v>242.88499999999999</v>
      </c>
      <c r="T892" s="33">
        <f t="shared" si="115"/>
        <v>60.47999999999999</v>
      </c>
      <c r="U892" s="33">
        <f t="shared" si="115"/>
        <v>111.25000000000003</v>
      </c>
      <c r="V892" s="33">
        <f t="shared" si="115"/>
        <v>206.69499999999996</v>
      </c>
      <c r="W892" s="4" t="s">
        <v>1870</v>
      </c>
    </row>
    <row r="893" spans="1:23" s="4" customFormat="1" ht="15" customHeight="1" x14ac:dyDescent="0.25">
      <c r="A893" s="1"/>
      <c r="B893" s="16">
        <v>44457</v>
      </c>
      <c r="C893" s="8" t="s">
        <v>15</v>
      </c>
      <c r="D893" s="8" t="s">
        <v>27</v>
      </c>
      <c r="E893" s="9">
        <v>8</v>
      </c>
      <c r="F893" s="8" t="s">
        <v>1871</v>
      </c>
      <c r="G893" s="8" t="s">
        <v>20</v>
      </c>
      <c r="H893" s="68">
        <v>0.5</v>
      </c>
      <c r="I893" s="10">
        <v>16</v>
      </c>
      <c r="J893" s="8" t="s">
        <v>18</v>
      </c>
      <c r="K893" s="35"/>
      <c r="L893" s="35"/>
      <c r="M893" s="35"/>
      <c r="N893" s="35"/>
      <c r="O893" s="31">
        <f t="shared" si="108"/>
        <v>-0.5</v>
      </c>
      <c r="P893" s="31">
        <f t="shared" si="109"/>
        <v>-0.5</v>
      </c>
      <c r="Q893" s="31">
        <f t="shared" si="110"/>
        <v>-0.5</v>
      </c>
      <c r="R893" s="39">
        <f t="shared" si="111"/>
        <v>-0.5</v>
      </c>
      <c r="S893" s="33">
        <f t="shared" si="115"/>
        <v>242.38499999999999</v>
      </c>
      <c r="T893" s="33">
        <f t="shared" si="115"/>
        <v>59.97999999999999</v>
      </c>
      <c r="U893" s="33">
        <f t="shared" si="115"/>
        <v>110.75000000000003</v>
      </c>
      <c r="V893" s="33">
        <f t="shared" si="115"/>
        <v>206.19499999999996</v>
      </c>
      <c r="W893" s="4" t="s">
        <v>1870</v>
      </c>
    </row>
    <row r="894" spans="1:23" s="4" customFormat="1" ht="15" customHeight="1" x14ac:dyDescent="0.25">
      <c r="A894" s="1"/>
      <c r="B894" s="16">
        <v>44457</v>
      </c>
      <c r="C894" s="8" t="s">
        <v>15</v>
      </c>
      <c r="D894" s="8" t="s">
        <v>27</v>
      </c>
      <c r="E894" s="9">
        <v>9</v>
      </c>
      <c r="F894" s="8" t="s">
        <v>1873</v>
      </c>
      <c r="G894" s="8" t="s">
        <v>20</v>
      </c>
      <c r="H894" s="68">
        <v>1</v>
      </c>
      <c r="I894" s="10">
        <v>4.6500000000000004</v>
      </c>
      <c r="J894" s="8" t="s">
        <v>23</v>
      </c>
      <c r="K894" s="35"/>
      <c r="L894" s="35"/>
      <c r="M894" s="35"/>
      <c r="N894" s="35"/>
      <c r="O894" s="31">
        <f t="shared" si="108"/>
        <v>-1</v>
      </c>
      <c r="P894" s="31">
        <f t="shared" si="109"/>
        <v>-1</v>
      </c>
      <c r="Q894" s="31">
        <f t="shared" si="110"/>
        <v>-1</v>
      </c>
      <c r="R894" s="39">
        <f t="shared" si="111"/>
        <v>-1</v>
      </c>
      <c r="S894" s="33">
        <f t="shared" si="115"/>
        <v>241.38499999999999</v>
      </c>
      <c r="T894" s="33">
        <f t="shared" si="115"/>
        <v>58.97999999999999</v>
      </c>
      <c r="U894" s="33">
        <f t="shared" si="115"/>
        <v>109.75000000000003</v>
      </c>
      <c r="V894" s="33">
        <f t="shared" si="115"/>
        <v>205.19499999999996</v>
      </c>
      <c r="W894" s="4" t="s">
        <v>1872</v>
      </c>
    </row>
    <row r="895" spans="1:23" s="4" customFormat="1" ht="15" customHeight="1" x14ac:dyDescent="0.25">
      <c r="A895" s="1"/>
      <c r="B895" s="16">
        <v>44457</v>
      </c>
      <c r="C895" s="8" t="s">
        <v>15</v>
      </c>
      <c r="D895" s="8" t="s">
        <v>27</v>
      </c>
      <c r="E895" s="9">
        <v>9</v>
      </c>
      <c r="F895" s="8" t="s">
        <v>1874</v>
      </c>
      <c r="G895" s="8" t="s">
        <v>20</v>
      </c>
      <c r="H895" s="68">
        <v>1</v>
      </c>
      <c r="I895" s="10">
        <v>5.0999999999999996</v>
      </c>
      <c r="J895" s="8" t="s">
        <v>18</v>
      </c>
      <c r="K895" s="35"/>
      <c r="L895" s="35"/>
      <c r="M895" s="35"/>
      <c r="N895" s="35"/>
      <c r="O895" s="31">
        <f t="shared" si="108"/>
        <v>-1</v>
      </c>
      <c r="P895" s="31">
        <f t="shared" si="109"/>
        <v>-1</v>
      </c>
      <c r="Q895" s="31">
        <f t="shared" si="110"/>
        <v>-1</v>
      </c>
      <c r="R895" s="39">
        <f t="shared" si="111"/>
        <v>-1</v>
      </c>
      <c r="S895" s="33">
        <f t="shared" si="115"/>
        <v>240.38499999999999</v>
      </c>
      <c r="T895" s="33">
        <f t="shared" si="115"/>
        <v>57.97999999999999</v>
      </c>
      <c r="U895" s="33">
        <f t="shared" si="115"/>
        <v>108.75000000000003</v>
      </c>
      <c r="V895" s="33">
        <f t="shared" si="115"/>
        <v>204.19499999999996</v>
      </c>
      <c r="W895" s="4" t="s">
        <v>1872</v>
      </c>
    </row>
    <row r="896" spans="1:23" s="4" customFormat="1" ht="15" customHeight="1" x14ac:dyDescent="0.25">
      <c r="A896" s="1"/>
      <c r="B896" s="16">
        <v>44457</v>
      </c>
      <c r="C896" s="8" t="s">
        <v>15</v>
      </c>
      <c r="D896" s="8" t="s">
        <v>27</v>
      </c>
      <c r="E896" s="9">
        <v>9</v>
      </c>
      <c r="F896" s="8" t="s">
        <v>1728</v>
      </c>
      <c r="G896" s="8" t="s">
        <v>20</v>
      </c>
      <c r="H896" s="68">
        <v>1</v>
      </c>
      <c r="I896" s="10">
        <v>5.27</v>
      </c>
      <c r="J896" s="8" t="s">
        <v>18</v>
      </c>
      <c r="K896" s="35"/>
      <c r="L896" s="35"/>
      <c r="M896" s="35"/>
      <c r="N896" s="35"/>
      <c r="O896" s="31">
        <f t="shared" si="108"/>
        <v>-1</v>
      </c>
      <c r="P896" s="31">
        <f t="shared" si="109"/>
        <v>-1</v>
      </c>
      <c r="Q896" s="31">
        <f t="shared" si="110"/>
        <v>-1</v>
      </c>
      <c r="R896" s="39">
        <f t="shared" si="111"/>
        <v>-1</v>
      </c>
      <c r="S896" s="33">
        <f t="shared" si="115"/>
        <v>239.38499999999999</v>
      </c>
      <c r="T896" s="33">
        <f t="shared" si="115"/>
        <v>56.97999999999999</v>
      </c>
      <c r="U896" s="33">
        <f t="shared" si="115"/>
        <v>107.75000000000003</v>
      </c>
      <c r="V896" s="33">
        <f t="shared" si="115"/>
        <v>203.19499999999996</v>
      </c>
      <c r="W896" s="4" t="s">
        <v>1872</v>
      </c>
    </row>
    <row r="897" spans="1:23" s="4" customFormat="1" ht="15" customHeight="1" x14ac:dyDescent="0.25">
      <c r="A897" s="1"/>
      <c r="B897" s="16">
        <v>44457</v>
      </c>
      <c r="C897" s="8" t="s">
        <v>15</v>
      </c>
      <c r="D897" s="8" t="s">
        <v>1176</v>
      </c>
      <c r="E897" s="9">
        <v>1</v>
      </c>
      <c r="F897" s="8" t="s">
        <v>1876</v>
      </c>
      <c r="G897" s="8" t="s">
        <v>20</v>
      </c>
      <c r="H897" s="68">
        <v>0.5</v>
      </c>
      <c r="I897" s="10">
        <v>2.64</v>
      </c>
      <c r="J897" s="8" t="s">
        <v>5</v>
      </c>
      <c r="K897" s="35"/>
      <c r="L897" s="35"/>
      <c r="M897" s="35"/>
      <c r="N897" s="35"/>
      <c r="O897" s="31">
        <f t="shared" si="108"/>
        <v>-0.5</v>
      </c>
      <c r="P897" s="31">
        <f t="shared" si="109"/>
        <v>-0.5</v>
      </c>
      <c r="Q897" s="31">
        <f t="shared" si="110"/>
        <v>-0.5</v>
      </c>
      <c r="R897" s="39">
        <f t="shared" si="111"/>
        <v>-0.5</v>
      </c>
      <c r="S897" s="33">
        <f t="shared" si="115"/>
        <v>238.88499999999999</v>
      </c>
      <c r="T897" s="33">
        <f t="shared" si="115"/>
        <v>56.47999999999999</v>
      </c>
      <c r="U897" s="33">
        <f t="shared" si="115"/>
        <v>107.25000000000003</v>
      </c>
      <c r="V897" s="33">
        <f t="shared" si="115"/>
        <v>202.69499999999996</v>
      </c>
      <c r="W897" s="4" t="s">
        <v>1875</v>
      </c>
    </row>
    <row r="898" spans="1:23" s="4" customFormat="1" ht="15" customHeight="1" x14ac:dyDescent="0.25">
      <c r="A898" s="1"/>
      <c r="B898" s="16">
        <v>44457</v>
      </c>
      <c r="C898" s="8" t="s">
        <v>15</v>
      </c>
      <c r="D898" s="8" t="s">
        <v>1176</v>
      </c>
      <c r="E898" s="9">
        <v>1</v>
      </c>
      <c r="F898" s="8" t="s">
        <v>1877</v>
      </c>
      <c r="G898" s="8" t="s">
        <v>20</v>
      </c>
      <c r="H898" s="68">
        <v>0.5</v>
      </c>
      <c r="I898" s="10">
        <v>3.72</v>
      </c>
      <c r="J898" s="8" t="s">
        <v>23</v>
      </c>
      <c r="K898" s="35"/>
      <c r="L898" s="35"/>
      <c r="M898" s="35"/>
      <c r="N898" s="35"/>
      <c r="O898" s="31">
        <f t="shared" si="108"/>
        <v>-0.5</v>
      </c>
      <c r="P898" s="31">
        <f t="shared" si="109"/>
        <v>-0.5</v>
      </c>
      <c r="Q898" s="31">
        <f t="shared" si="110"/>
        <v>-0.5</v>
      </c>
      <c r="R898" s="39">
        <f t="shared" si="111"/>
        <v>-0.5</v>
      </c>
      <c r="S898" s="33">
        <f t="shared" si="115"/>
        <v>238.38499999999999</v>
      </c>
      <c r="T898" s="33">
        <f t="shared" si="115"/>
        <v>55.97999999999999</v>
      </c>
      <c r="U898" s="33">
        <f t="shared" si="115"/>
        <v>106.75000000000003</v>
      </c>
      <c r="V898" s="33">
        <f t="shared" si="115"/>
        <v>202.19499999999996</v>
      </c>
      <c r="W898" s="4" t="s">
        <v>1875</v>
      </c>
    </row>
    <row r="899" spans="1:23" s="4" customFormat="1" ht="15" customHeight="1" x14ac:dyDescent="0.25">
      <c r="A899" s="1"/>
      <c r="B899" s="16">
        <v>44457</v>
      </c>
      <c r="C899" s="8" t="s">
        <v>15</v>
      </c>
      <c r="D899" s="8" t="s">
        <v>1176</v>
      </c>
      <c r="E899" s="9">
        <v>5</v>
      </c>
      <c r="F899" s="8" t="s">
        <v>38</v>
      </c>
      <c r="G899" s="8" t="s">
        <v>20</v>
      </c>
      <c r="H899" s="68">
        <v>0.5</v>
      </c>
      <c r="I899" s="10">
        <v>4.28</v>
      </c>
      <c r="J899" s="8" t="s">
        <v>23</v>
      </c>
      <c r="K899" s="35"/>
      <c r="L899" s="35"/>
      <c r="M899" s="35"/>
      <c r="N899" s="35"/>
      <c r="O899" s="31">
        <f t="shared" si="108"/>
        <v>-0.5</v>
      </c>
      <c r="P899" s="31">
        <f t="shared" si="109"/>
        <v>-0.5</v>
      </c>
      <c r="Q899" s="31">
        <f t="shared" si="110"/>
        <v>-0.5</v>
      </c>
      <c r="R899" s="39">
        <f t="shared" si="111"/>
        <v>-0.5</v>
      </c>
      <c r="S899" s="33">
        <f t="shared" si="115"/>
        <v>237.88499999999999</v>
      </c>
      <c r="T899" s="33">
        <f t="shared" si="115"/>
        <v>55.47999999999999</v>
      </c>
      <c r="U899" s="33">
        <f t="shared" si="115"/>
        <v>106.25000000000003</v>
      </c>
      <c r="V899" s="33">
        <f t="shared" si="115"/>
        <v>201.69499999999996</v>
      </c>
      <c r="W899" s="4" t="s">
        <v>1878</v>
      </c>
    </row>
    <row r="900" spans="1:23" s="4" customFormat="1" ht="15" customHeight="1" x14ac:dyDescent="0.25">
      <c r="A900" s="1"/>
      <c r="B900" s="16">
        <v>44457</v>
      </c>
      <c r="C900" s="8" t="s">
        <v>15</v>
      </c>
      <c r="D900" s="8" t="s">
        <v>1176</v>
      </c>
      <c r="E900" s="9">
        <v>5</v>
      </c>
      <c r="F900" s="8" t="s">
        <v>1879</v>
      </c>
      <c r="G900" s="8" t="s">
        <v>20</v>
      </c>
      <c r="H900" s="68">
        <v>0.5</v>
      </c>
      <c r="I900" s="10">
        <v>4.3899999999999997</v>
      </c>
      <c r="J900" s="8" t="s">
        <v>5</v>
      </c>
      <c r="K900" s="35"/>
      <c r="L900" s="35"/>
      <c r="M900" s="35"/>
      <c r="N900" s="35"/>
      <c r="O900" s="31">
        <f t="shared" si="108"/>
        <v>-0.5</v>
      </c>
      <c r="P900" s="31">
        <f t="shared" si="109"/>
        <v>-0.5</v>
      </c>
      <c r="Q900" s="31">
        <f t="shared" si="110"/>
        <v>-0.5</v>
      </c>
      <c r="R900" s="39">
        <f t="shared" si="111"/>
        <v>-0.5</v>
      </c>
      <c r="S900" s="33">
        <f t="shared" si="115"/>
        <v>237.38499999999999</v>
      </c>
      <c r="T900" s="33">
        <f t="shared" si="115"/>
        <v>54.97999999999999</v>
      </c>
      <c r="U900" s="33">
        <f t="shared" si="115"/>
        <v>105.75000000000003</v>
      </c>
      <c r="V900" s="33">
        <f t="shared" si="115"/>
        <v>201.19499999999996</v>
      </c>
      <c r="W900" s="4" t="s">
        <v>1878</v>
      </c>
    </row>
    <row r="901" spans="1:23" s="4" customFormat="1" ht="15" customHeight="1" x14ac:dyDescent="0.25">
      <c r="A901" s="1"/>
      <c r="B901" s="16">
        <v>44457</v>
      </c>
      <c r="C901" s="8" t="s">
        <v>15</v>
      </c>
      <c r="D901" s="8" t="s">
        <v>1176</v>
      </c>
      <c r="E901" s="9">
        <v>6</v>
      </c>
      <c r="F901" s="8" t="s">
        <v>779</v>
      </c>
      <c r="G901" s="8" t="s">
        <v>20</v>
      </c>
      <c r="H901" s="68">
        <v>1</v>
      </c>
      <c r="I901" s="10">
        <v>2.93</v>
      </c>
      <c r="J901" s="8" t="s">
        <v>18</v>
      </c>
      <c r="K901" s="35"/>
      <c r="L901" s="35"/>
      <c r="M901" s="35"/>
      <c r="N901" s="35"/>
      <c r="O901" s="31">
        <f t="shared" si="108"/>
        <v>-1</v>
      </c>
      <c r="P901" s="31">
        <f t="shared" si="109"/>
        <v>-1</v>
      </c>
      <c r="Q901" s="31">
        <f t="shared" si="110"/>
        <v>-1</v>
      </c>
      <c r="R901" s="39">
        <f t="shared" si="111"/>
        <v>-1</v>
      </c>
      <c r="S901" s="33">
        <f t="shared" si="115"/>
        <v>236.38499999999999</v>
      </c>
      <c r="T901" s="33">
        <f t="shared" si="115"/>
        <v>53.97999999999999</v>
      </c>
      <c r="U901" s="33">
        <f t="shared" si="115"/>
        <v>104.75000000000003</v>
      </c>
      <c r="V901" s="33">
        <f t="shared" si="115"/>
        <v>200.19499999999996</v>
      </c>
      <c r="W901" s="4" t="s">
        <v>1880</v>
      </c>
    </row>
    <row r="902" spans="1:23" s="4" customFormat="1" ht="15" customHeight="1" x14ac:dyDescent="0.25">
      <c r="A902" s="1"/>
      <c r="B902" s="16">
        <v>44458</v>
      </c>
      <c r="C902" s="8" t="s">
        <v>24</v>
      </c>
      <c r="D902" s="8" t="s">
        <v>25</v>
      </c>
      <c r="E902" s="9">
        <v>1</v>
      </c>
      <c r="F902" s="8" t="s">
        <v>1882</v>
      </c>
      <c r="G902" s="8" t="s">
        <v>20</v>
      </c>
      <c r="H902" s="68">
        <v>3</v>
      </c>
      <c r="I902" s="10">
        <v>2.0499999999999998</v>
      </c>
      <c r="J902" s="8" t="s">
        <v>6</v>
      </c>
      <c r="K902" s="35">
        <v>2</v>
      </c>
      <c r="L902" s="35">
        <v>1.5</v>
      </c>
      <c r="M902" s="35">
        <v>1.75</v>
      </c>
      <c r="N902" s="35">
        <v>1.55</v>
      </c>
      <c r="O902" s="31">
        <f t="shared" si="108"/>
        <v>3</v>
      </c>
      <c r="P902" s="31">
        <f t="shared" si="109"/>
        <v>1.5</v>
      </c>
      <c r="Q902" s="31">
        <f t="shared" si="110"/>
        <v>2.25</v>
      </c>
      <c r="R902" s="39">
        <f t="shared" si="111"/>
        <v>1.6500000000000004</v>
      </c>
      <c r="S902" s="33">
        <f t="shared" si="115"/>
        <v>239.38499999999999</v>
      </c>
      <c r="T902" s="33">
        <f t="shared" si="115"/>
        <v>55.47999999999999</v>
      </c>
      <c r="U902" s="33">
        <f t="shared" si="115"/>
        <v>107.00000000000003</v>
      </c>
      <c r="V902" s="33">
        <f t="shared" si="115"/>
        <v>201.84499999999997</v>
      </c>
      <c r="W902" s="4" t="s">
        <v>1881</v>
      </c>
    </row>
    <row r="903" spans="1:23" s="4" customFormat="1" ht="15" customHeight="1" x14ac:dyDescent="0.25">
      <c r="A903" s="1"/>
      <c r="B903" s="16">
        <v>44458</v>
      </c>
      <c r="C903" s="8" t="s">
        <v>24</v>
      </c>
      <c r="D903" s="8" t="s">
        <v>25</v>
      </c>
      <c r="E903" s="9">
        <v>2</v>
      </c>
      <c r="F903" s="8" t="s">
        <v>1884</v>
      </c>
      <c r="G903" s="8" t="s">
        <v>20</v>
      </c>
      <c r="H903" s="68">
        <v>0.5</v>
      </c>
      <c r="I903" s="10">
        <v>6.91</v>
      </c>
      <c r="J903" s="8" t="s">
        <v>18</v>
      </c>
      <c r="K903" s="35"/>
      <c r="L903" s="35"/>
      <c r="M903" s="35"/>
      <c r="N903" s="35"/>
      <c r="O903" s="31">
        <f t="shared" si="108"/>
        <v>-0.5</v>
      </c>
      <c r="P903" s="31">
        <f t="shared" si="109"/>
        <v>-0.5</v>
      </c>
      <c r="Q903" s="31">
        <f t="shared" si="110"/>
        <v>-0.5</v>
      </c>
      <c r="R903" s="39">
        <f t="shared" si="111"/>
        <v>-0.5</v>
      </c>
      <c r="S903" s="33">
        <f t="shared" si="115"/>
        <v>238.88499999999999</v>
      </c>
      <c r="T903" s="33">
        <f t="shared" si="115"/>
        <v>54.97999999999999</v>
      </c>
      <c r="U903" s="33">
        <f t="shared" si="115"/>
        <v>106.50000000000003</v>
      </c>
      <c r="V903" s="33">
        <f t="shared" si="115"/>
        <v>201.34499999999997</v>
      </c>
      <c r="W903" s="4" t="s">
        <v>1883</v>
      </c>
    </row>
    <row r="904" spans="1:23" s="4" customFormat="1" ht="15" customHeight="1" x14ac:dyDescent="0.25">
      <c r="A904" s="1"/>
      <c r="B904" s="16">
        <v>44458</v>
      </c>
      <c r="C904" s="8" t="s">
        <v>24</v>
      </c>
      <c r="D904" s="8" t="s">
        <v>25</v>
      </c>
      <c r="E904" s="9">
        <v>3</v>
      </c>
      <c r="F904" s="8" t="s">
        <v>1886</v>
      </c>
      <c r="G904" s="8" t="s">
        <v>20</v>
      </c>
      <c r="H904" s="68">
        <v>1</v>
      </c>
      <c r="I904" s="10">
        <v>2.41</v>
      </c>
      <c r="J904" s="8" t="s">
        <v>6</v>
      </c>
      <c r="K904" s="35">
        <v>2.8</v>
      </c>
      <c r="L904" s="35">
        <v>2.1</v>
      </c>
      <c r="M904" s="35">
        <v>2.6</v>
      </c>
      <c r="N904" s="35">
        <v>2.52</v>
      </c>
      <c r="O904" s="31">
        <f t="shared" si="108"/>
        <v>1.7999999999999998</v>
      </c>
      <c r="P904" s="31">
        <f t="shared" si="109"/>
        <v>1.1000000000000001</v>
      </c>
      <c r="Q904" s="31">
        <f t="shared" si="110"/>
        <v>1.6</v>
      </c>
      <c r="R904" s="39">
        <f t="shared" si="111"/>
        <v>1.52</v>
      </c>
      <c r="S904" s="33">
        <f t="shared" si="115"/>
        <v>240.685</v>
      </c>
      <c r="T904" s="33">
        <f t="shared" si="115"/>
        <v>56.079999999999991</v>
      </c>
      <c r="U904" s="33">
        <f t="shared" si="115"/>
        <v>108.10000000000002</v>
      </c>
      <c r="V904" s="33">
        <f t="shared" si="115"/>
        <v>202.86499999999998</v>
      </c>
      <c r="W904" s="4" t="s">
        <v>1885</v>
      </c>
    </row>
    <row r="905" spans="1:23" s="4" customFormat="1" ht="15" customHeight="1" x14ac:dyDescent="0.25">
      <c r="A905" s="1"/>
      <c r="B905" s="16">
        <v>44458</v>
      </c>
      <c r="C905" s="8" t="s">
        <v>24</v>
      </c>
      <c r="D905" s="8" t="s">
        <v>25</v>
      </c>
      <c r="E905" s="9">
        <v>7</v>
      </c>
      <c r="F905" s="8" t="s">
        <v>263</v>
      </c>
      <c r="G905" s="8" t="s">
        <v>20</v>
      </c>
      <c r="H905" s="68">
        <v>0.5</v>
      </c>
      <c r="I905" s="10">
        <v>5.41</v>
      </c>
      <c r="J905" s="8" t="s">
        <v>23</v>
      </c>
      <c r="K905" s="35"/>
      <c r="L905" s="35"/>
      <c r="M905" s="35"/>
      <c r="N905" s="35"/>
      <c r="O905" s="31">
        <f t="shared" ref="O905:O968" si="116">IF(J905&lt;&gt;0,(IF(G905="Win",IF(J905="1st",(K905*H905)-H905,IF(J905="Ref.",0,(-1*H905))),IF(OR(J905="1st",J905="2nd",J905="3rd"),(K905*H905)-H905,IF(J905="Ref.",0,(-1*H905))))),0)</f>
        <v>-0.5</v>
      </c>
      <c r="P905" s="31">
        <f t="shared" ref="P905:P968" si="117">IF(J905&lt;&gt;0,(IF(G905="Win",IF(J905="1st",(L905*H905)-H905,IF(J905="Ref.",0,(-1*H905))),IF(OR(J905="1st",J905="2nd",J905="3rd"),(L905*H905)-H905,IF(J905="Ref.",0,(-1*H905))))),0)</f>
        <v>-0.5</v>
      </c>
      <c r="Q905" s="31">
        <f t="shared" ref="Q905:Q968" si="118">IF(J905&lt;&gt;0,(IF(G905="Win",IF(J905="1st",(M905*H905)-H905,IF(J905="Ref.",0,(-1*H905))),IF(J905&lt;&gt;0,R905,0))),0)</f>
        <v>-0.5</v>
      </c>
      <c r="R905" s="39">
        <f t="shared" ref="R905:R968" si="119">IF(J905&lt;&gt;0,(IF(G905="Win",IF(J905="1st",(N905*H905)-H905,IF(J905="Ref.",0,(-1*H905))),IF(OR(J905="1st",J905="2nd",J905="3rd"),(N905*H905)-H905,IF(J905="Ref.",0,(-1*H905))))),0)</f>
        <v>-0.5</v>
      </c>
      <c r="S905" s="33">
        <f t="shared" ref="S905:V920" si="120">O905+S904</f>
        <v>240.185</v>
      </c>
      <c r="T905" s="33">
        <f t="shared" si="120"/>
        <v>55.579999999999991</v>
      </c>
      <c r="U905" s="33">
        <f t="shared" si="120"/>
        <v>107.60000000000002</v>
      </c>
      <c r="V905" s="33">
        <f t="shared" si="120"/>
        <v>202.36499999999998</v>
      </c>
      <c r="W905" s="4" t="s">
        <v>1887</v>
      </c>
    </row>
    <row r="906" spans="1:23" s="4" customFormat="1" ht="15" customHeight="1" x14ac:dyDescent="0.25">
      <c r="A906" s="1"/>
      <c r="B906" s="16">
        <v>44458</v>
      </c>
      <c r="C906" s="8" t="s">
        <v>24</v>
      </c>
      <c r="D906" s="8" t="s">
        <v>25</v>
      </c>
      <c r="E906" s="9">
        <v>8</v>
      </c>
      <c r="F906" s="8" t="s">
        <v>1889</v>
      </c>
      <c r="G906" s="8" t="s">
        <v>20</v>
      </c>
      <c r="H906" s="68">
        <v>0.5</v>
      </c>
      <c r="I906" s="10">
        <v>7.61</v>
      </c>
      <c r="J906" s="8" t="s">
        <v>18</v>
      </c>
      <c r="K906" s="35"/>
      <c r="L906" s="35"/>
      <c r="M906" s="35"/>
      <c r="N906" s="35"/>
      <c r="O906" s="31">
        <f t="shared" si="116"/>
        <v>-0.5</v>
      </c>
      <c r="P906" s="31">
        <f t="shared" si="117"/>
        <v>-0.5</v>
      </c>
      <c r="Q906" s="31">
        <f t="shared" si="118"/>
        <v>-0.5</v>
      </c>
      <c r="R906" s="39">
        <f t="shared" si="119"/>
        <v>-0.5</v>
      </c>
      <c r="S906" s="33">
        <f t="shared" si="120"/>
        <v>239.685</v>
      </c>
      <c r="T906" s="33">
        <f t="shared" si="120"/>
        <v>55.079999999999991</v>
      </c>
      <c r="U906" s="33">
        <f t="shared" si="120"/>
        <v>107.10000000000002</v>
      </c>
      <c r="V906" s="33">
        <f t="shared" si="120"/>
        <v>201.86499999999998</v>
      </c>
      <c r="W906" s="4" t="s">
        <v>1888</v>
      </c>
    </row>
    <row r="907" spans="1:23" s="4" customFormat="1" ht="15" customHeight="1" x14ac:dyDescent="0.25">
      <c r="A907" s="1"/>
      <c r="B907" s="16">
        <v>44458</v>
      </c>
      <c r="C907" s="8" t="s">
        <v>24</v>
      </c>
      <c r="D907" s="8" t="s">
        <v>25</v>
      </c>
      <c r="E907" s="9">
        <v>8</v>
      </c>
      <c r="F907" s="8" t="s">
        <v>391</v>
      </c>
      <c r="G907" s="8" t="s">
        <v>20</v>
      </c>
      <c r="H907" s="68">
        <v>0.5</v>
      </c>
      <c r="I907" s="10">
        <v>8.18</v>
      </c>
      <c r="J907" s="8" t="s">
        <v>18</v>
      </c>
      <c r="K907" s="35"/>
      <c r="L907" s="35"/>
      <c r="M907" s="35"/>
      <c r="N907" s="35"/>
      <c r="O907" s="31">
        <f t="shared" si="116"/>
        <v>-0.5</v>
      </c>
      <c r="P907" s="31">
        <f t="shared" si="117"/>
        <v>-0.5</v>
      </c>
      <c r="Q907" s="31">
        <f t="shared" si="118"/>
        <v>-0.5</v>
      </c>
      <c r="R907" s="39">
        <f t="shared" si="119"/>
        <v>-0.5</v>
      </c>
      <c r="S907" s="33">
        <f t="shared" si="120"/>
        <v>239.185</v>
      </c>
      <c r="T907" s="33">
        <f t="shared" si="120"/>
        <v>54.579999999999991</v>
      </c>
      <c r="U907" s="33">
        <f t="shared" si="120"/>
        <v>106.60000000000002</v>
      </c>
      <c r="V907" s="33">
        <f t="shared" si="120"/>
        <v>201.36499999999998</v>
      </c>
      <c r="W907" s="4" t="s">
        <v>1888</v>
      </c>
    </row>
    <row r="908" spans="1:23" s="4" customFormat="1" ht="15" customHeight="1" x14ac:dyDescent="0.25">
      <c r="A908" s="1"/>
      <c r="B908" s="16">
        <v>44458</v>
      </c>
      <c r="C908" s="8" t="s">
        <v>24</v>
      </c>
      <c r="D908" s="8" t="s">
        <v>25</v>
      </c>
      <c r="E908" s="9">
        <v>8</v>
      </c>
      <c r="F908" s="8" t="s">
        <v>1763</v>
      </c>
      <c r="G908" s="8" t="s">
        <v>20</v>
      </c>
      <c r="H908" s="68">
        <v>0.5</v>
      </c>
      <c r="I908" s="10">
        <v>8.9700000000000006</v>
      </c>
      <c r="J908" s="8" t="s">
        <v>23</v>
      </c>
      <c r="K908" s="35"/>
      <c r="L908" s="35"/>
      <c r="M908" s="35"/>
      <c r="N908" s="35"/>
      <c r="O908" s="31">
        <f t="shared" si="116"/>
        <v>-0.5</v>
      </c>
      <c r="P908" s="31">
        <f t="shared" si="117"/>
        <v>-0.5</v>
      </c>
      <c r="Q908" s="31">
        <f t="shared" si="118"/>
        <v>-0.5</v>
      </c>
      <c r="R908" s="39">
        <f t="shared" si="119"/>
        <v>-0.5</v>
      </c>
      <c r="S908" s="33">
        <f t="shared" si="120"/>
        <v>238.685</v>
      </c>
      <c r="T908" s="33">
        <f t="shared" si="120"/>
        <v>54.079999999999991</v>
      </c>
      <c r="U908" s="33">
        <f t="shared" si="120"/>
        <v>106.10000000000002</v>
      </c>
      <c r="V908" s="33">
        <f t="shared" si="120"/>
        <v>200.86499999999998</v>
      </c>
      <c r="W908" s="4" t="s">
        <v>1888</v>
      </c>
    </row>
    <row r="909" spans="1:23" s="4" customFormat="1" ht="15" customHeight="1" x14ac:dyDescent="0.25">
      <c r="A909" s="1"/>
      <c r="B909" s="16">
        <v>44458</v>
      </c>
      <c r="C909" s="8" t="s">
        <v>24</v>
      </c>
      <c r="D909" s="8" t="s">
        <v>25</v>
      </c>
      <c r="E909" s="9">
        <v>8</v>
      </c>
      <c r="F909" s="8" t="s">
        <v>679</v>
      </c>
      <c r="G909" s="8" t="s">
        <v>20</v>
      </c>
      <c r="H909" s="68">
        <v>0.5</v>
      </c>
      <c r="I909" s="10">
        <v>13</v>
      </c>
      <c r="J909" s="8" t="s">
        <v>5</v>
      </c>
      <c r="K909" s="35"/>
      <c r="L909" s="35"/>
      <c r="M909" s="35"/>
      <c r="N909" s="35"/>
      <c r="O909" s="31">
        <f t="shared" si="116"/>
        <v>-0.5</v>
      </c>
      <c r="P909" s="31">
        <f t="shared" si="117"/>
        <v>-0.5</v>
      </c>
      <c r="Q909" s="31">
        <f t="shared" si="118"/>
        <v>-0.5</v>
      </c>
      <c r="R909" s="39">
        <f t="shared" si="119"/>
        <v>-0.5</v>
      </c>
      <c r="S909" s="33">
        <f t="shared" si="120"/>
        <v>238.185</v>
      </c>
      <c r="T909" s="33">
        <f t="shared" si="120"/>
        <v>53.579999999999991</v>
      </c>
      <c r="U909" s="33">
        <f t="shared" si="120"/>
        <v>105.60000000000002</v>
      </c>
      <c r="V909" s="33">
        <f t="shared" si="120"/>
        <v>200.36499999999998</v>
      </c>
      <c r="W909" s="4" t="s">
        <v>1888</v>
      </c>
    </row>
    <row r="910" spans="1:23" s="4" customFormat="1" ht="15" customHeight="1" x14ac:dyDescent="0.25">
      <c r="A910" s="1"/>
      <c r="B910" s="16">
        <v>44461</v>
      </c>
      <c r="C910" s="8" t="s">
        <v>17</v>
      </c>
      <c r="D910" s="8" t="s">
        <v>39</v>
      </c>
      <c r="E910" s="9">
        <v>1</v>
      </c>
      <c r="F910" s="8" t="s">
        <v>1894</v>
      </c>
      <c r="G910" s="8" t="s">
        <v>20</v>
      </c>
      <c r="H910" s="68">
        <v>4</v>
      </c>
      <c r="I910" s="10">
        <v>1.46</v>
      </c>
      <c r="J910" s="8" t="s">
        <v>6</v>
      </c>
      <c r="K910" s="35">
        <v>1.75</v>
      </c>
      <c r="L910" s="35">
        <v>1.6</v>
      </c>
      <c r="M910" s="35">
        <v>1.55</v>
      </c>
      <c r="N910" s="35">
        <v>1.67</v>
      </c>
      <c r="O910" s="31">
        <f t="shared" si="116"/>
        <v>3</v>
      </c>
      <c r="P910" s="31">
        <f t="shared" si="117"/>
        <v>2.4000000000000004</v>
      </c>
      <c r="Q910" s="31">
        <f t="shared" si="118"/>
        <v>2.2000000000000002</v>
      </c>
      <c r="R910" s="39">
        <f t="shared" si="119"/>
        <v>2.6799999999999997</v>
      </c>
      <c r="S910" s="33">
        <f t="shared" si="120"/>
        <v>241.185</v>
      </c>
      <c r="T910" s="33">
        <f t="shared" si="120"/>
        <v>55.97999999999999</v>
      </c>
      <c r="U910" s="33">
        <f t="shared" si="120"/>
        <v>107.80000000000003</v>
      </c>
      <c r="V910" s="33">
        <f t="shared" si="120"/>
        <v>203.04499999999999</v>
      </c>
      <c r="W910" s="4" t="s">
        <v>1890</v>
      </c>
    </row>
    <row r="911" spans="1:23" s="4" customFormat="1" ht="15" customHeight="1" x14ac:dyDescent="0.25">
      <c r="A911" s="1"/>
      <c r="B911" s="16">
        <v>44461</v>
      </c>
      <c r="C911" s="8" t="s">
        <v>17</v>
      </c>
      <c r="D911" s="8" t="s">
        <v>39</v>
      </c>
      <c r="E911" s="9">
        <v>3</v>
      </c>
      <c r="F911" s="8" t="s">
        <v>1892</v>
      </c>
      <c r="G911" s="8" t="s">
        <v>20</v>
      </c>
      <c r="H911" s="68">
        <v>1.5</v>
      </c>
      <c r="I911" s="10">
        <v>4.04</v>
      </c>
      <c r="J911" s="8" t="s">
        <v>18</v>
      </c>
      <c r="K911" s="35"/>
      <c r="L911" s="35"/>
      <c r="M911" s="35"/>
      <c r="N911" s="35"/>
      <c r="O911" s="31">
        <f t="shared" si="116"/>
        <v>-1.5</v>
      </c>
      <c r="P911" s="31">
        <f t="shared" si="117"/>
        <v>-1.5</v>
      </c>
      <c r="Q911" s="31">
        <f t="shared" si="118"/>
        <v>-1.5</v>
      </c>
      <c r="R911" s="39">
        <f t="shared" si="119"/>
        <v>-1.5</v>
      </c>
      <c r="S911" s="33">
        <f t="shared" si="120"/>
        <v>239.685</v>
      </c>
      <c r="T911" s="33">
        <f t="shared" si="120"/>
        <v>54.47999999999999</v>
      </c>
      <c r="U911" s="33">
        <f t="shared" si="120"/>
        <v>106.30000000000003</v>
      </c>
      <c r="V911" s="33">
        <f t="shared" si="120"/>
        <v>201.54499999999999</v>
      </c>
      <c r="W911" s="4" t="s">
        <v>1891</v>
      </c>
    </row>
    <row r="912" spans="1:23" s="4" customFormat="1" ht="15" customHeight="1" x14ac:dyDescent="0.25">
      <c r="A912" s="1"/>
      <c r="B912" s="16">
        <v>44461</v>
      </c>
      <c r="C912" s="8" t="s">
        <v>17</v>
      </c>
      <c r="D912" s="8" t="s">
        <v>39</v>
      </c>
      <c r="E912" s="9">
        <v>3</v>
      </c>
      <c r="F912" s="8" t="s">
        <v>1893</v>
      </c>
      <c r="G912" s="8" t="s">
        <v>20</v>
      </c>
      <c r="H912" s="68">
        <v>0.5</v>
      </c>
      <c r="I912" s="10">
        <v>6.43</v>
      </c>
      <c r="J912" s="8" t="s">
        <v>6</v>
      </c>
      <c r="K912" s="35">
        <v>4.8</v>
      </c>
      <c r="L912" s="35">
        <v>3.9</v>
      </c>
      <c r="M912" s="35">
        <v>3.8</v>
      </c>
      <c r="N912" s="35">
        <v>3.95</v>
      </c>
      <c r="O912" s="31">
        <f t="shared" si="116"/>
        <v>1.9</v>
      </c>
      <c r="P912" s="31">
        <f t="shared" si="117"/>
        <v>1.45</v>
      </c>
      <c r="Q912" s="31">
        <f t="shared" si="118"/>
        <v>1.4</v>
      </c>
      <c r="R912" s="39">
        <f t="shared" si="119"/>
        <v>1.4750000000000001</v>
      </c>
      <c r="S912" s="33">
        <f t="shared" si="120"/>
        <v>241.58500000000001</v>
      </c>
      <c r="T912" s="33">
        <f t="shared" si="120"/>
        <v>55.929999999999993</v>
      </c>
      <c r="U912" s="33">
        <f t="shared" si="120"/>
        <v>107.70000000000003</v>
      </c>
      <c r="V912" s="33">
        <f t="shared" si="120"/>
        <v>203.01999999999998</v>
      </c>
      <c r="W912" s="4" t="s">
        <v>1891</v>
      </c>
    </row>
    <row r="913" spans="1:23" s="4" customFormat="1" ht="15" customHeight="1" x14ac:dyDescent="0.25">
      <c r="A913" s="1"/>
      <c r="B913" s="16">
        <v>44461</v>
      </c>
      <c r="C913" s="8" t="s">
        <v>17</v>
      </c>
      <c r="D913" s="8" t="s">
        <v>39</v>
      </c>
      <c r="E913" s="9">
        <v>5</v>
      </c>
      <c r="F913" s="8" t="s">
        <v>122</v>
      </c>
      <c r="G913" s="8" t="s">
        <v>20</v>
      </c>
      <c r="H913" s="68">
        <v>1</v>
      </c>
      <c r="I913" s="10">
        <v>2.41</v>
      </c>
      <c r="J913" s="8" t="s">
        <v>5</v>
      </c>
      <c r="K913" s="35"/>
      <c r="L913" s="35"/>
      <c r="M913" s="35"/>
      <c r="N913" s="35"/>
      <c r="O913" s="31">
        <f t="shared" si="116"/>
        <v>-1</v>
      </c>
      <c r="P913" s="31">
        <f t="shared" si="117"/>
        <v>-1</v>
      </c>
      <c r="Q913" s="31">
        <f t="shared" si="118"/>
        <v>-1</v>
      </c>
      <c r="R913" s="39">
        <f t="shared" si="119"/>
        <v>-1</v>
      </c>
      <c r="S913" s="33">
        <f t="shared" si="120"/>
        <v>240.58500000000001</v>
      </c>
      <c r="T913" s="33">
        <f t="shared" si="120"/>
        <v>54.929999999999993</v>
      </c>
      <c r="U913" s="33">
        <f t="shared" si="120"/>
        <v>106.70000000000003</v>
      </c>
      <c r="V913" s="33">
        <f t="shared" si="120"/>
        <v>202.01999999999998</v>
      </c>
      <c r="W913" s="4" t="s">
        <v>1895</v>
      </c>
    </row>
    <row r="914" spans="1:23" s="4" customFormat="1" ht="15" customHeight="1" x14ac:dyDescent="0.25">
      <c r="A914" s="1"/>
      <c r="B914" s="16">
        <v>44461</v>
      </c>
      <c r="C914" s="8" t="s">
        <v>17</v>
      </c>
      <c r="D914" s="8" t="s">
        <v>39</v>
      </c>
      <c r="E914" s="9">
        <v>7</v>
      </c>
      <c r="F914" s="8" t="s">
        <v>1897</v>
      </c>
      <c r="G914" s="8" t="s">
        <v>20</v>
      </c>
      <c r="H914" s="68">
        <v>2</v>
      </c>
      <c r="I914" s="10">
        <v>1.99</v>
      </c>
      <c r="J914" s="8" t="s">
        <v>5</v>
      </c>
      <c r="K914" s="35"/>
      <c r="L914" s="35"/>
      <c r="M914" s="35"/>
      <c r="N914" s="35"/>
      <c r="O914" s="31">
        <f t="shared" si="116"/>
        <v>-2</v>
      </c>
      <c r="P914" s="31">
        <f t="shared" si="117"/>
        <v>-2</v>
      </c>
      <c r="Q914" s="31">
        <f t="shared" si="118"/>
        <v>-2</v>
      </c>
      <c r="R914" s="39">
        <f t="shared" si="119"/>
        <v>-2</v>
      </c>
      <c r="S914" s="33">
        <f t="shared" si="120"/>
        <v>238.58500000000001</v>
      </c>
      <c r="T914" s="33">
        <f t="shared" si="120"/>
        <v>52.929999999999993</v>
      </c>
      <c r="U914" s="33">
        <f t="shared" si="120"/>
        <v>104.70000000000003</v>
      </c>
      <c r="V914" s="33">
        <f t="shared" si="120"/>
        <v>200.01999999999998</v>
      </c>
      <c r="W914" s="4" t="s">
        <v>1896</v>
      </c>
    </row>
    <row r="915" spans="1:23" s="4" customFormat="1" ht="15" customHeight="1" x14ac:dyDescent="0.25">
      <c r="A915" s="1"/>
      <c r="B915" s="16">
        <v>44462</v>
      </c>
      <c r="C915" s="8" t="s">
        <v>43</v>
      </c>
      <c r="D915" s="8" t="s">
        <v>67</v>
      </c>
      <c r="E915" s="9">
        <v>3</v>
      </c>
      <c r="F915" s="8" t="s">
        <v>1899</v>
      </c>
      <c r="G915" s="8" t="s">
        <v>20</v>
      </c>
      <c r="H915" s="68">
        <v>1</v>
      </c>
      <c r="I915" s="10">
        <v>3.81</v>
      </c>
      <c r="J915" s="8" t="s">
        <v>23</v>
      </c>
      <c r="K915" s="35"/>
      <c r="L915" s="35"/>
      <c r="M915" s="35"/>
      <c r="N915" s="35"/>
      <c r="O915" s="31">
        <f t="shared" si="116"/>
        <v>-1</v>
      </c>
      <c r="P915" s="31">
        <f t="shared" si="117"/>
        <v>-1</v>
      </c>
      <c r="Q915" s="31">
        <f t="shared" si="118"/>
        <v>-1</v>
      </c>
      <c r="R915" s="39">
        <f t="shared" si="119"/>
        <v>-1</v>
      </c>
      <c r="S915" s="33">
        <f t="shared" si="120"/>
        <v>237.58500000000001</v>
      </c>
      <c r="T915" s="33">
        <f t="shared" si="120"/>
        <v>51.929999999999993</v>
      </c>
      <c r="U915" s="33">
        <f t="shared" si="120"/>
        <v>103.70000000000003</v>
      </c>
      <c r="V915" s="33">
        <f t="shared" si="120"/>
        <v>199.01999999999998</v>
      </c>
      <c r="W915" s="4" t="s">
        <v>1898</v>
      </c>
    </row>
    <row r="916" spans="1:23" s="4" customFormat="1" ht="15" customHeight="1" x14ac:dyDescent="0.25">
      <c r="A916" s="1"/>
      <c r="B916" s="16">
        <v>44462</v>
      </c>
      <c r="C916" s="8" t="s">
        <v>43</v>
      </c>
      <c r="D916" s="8" t="s">
        <v>67</v>
      </c>
      <c r="E916" s="9">
        <v>3</v>
      </c>
      <c r="F916" s="8" t="s">
        <v>57</v>
      </c>
      <c r="G916" s="8" t="s">
        <v>20</v>
      </c>
      <c r="H916" s="68">
        <v>0.5</v>
      </c>
      <c r="I916" s="10">
        <v>3.3</v>
      </c>
      <c r="J916" s="8" t="s">
        <v>18</v>
      </c>
      <c r="K916" s="35"/>
      <c r="L916" s="35"/>
      <c r="M916" s="35"/>
      <c r="N916" s="35"/>
      <c r="O916" s="31">
        <f t="shared" si="116"/>
        <v>-0.5</v>
      </c>
      <c r="P916" s="31">
        <f t="shared" si="117"/>
        <v>-0.5</v>
      </c>
      <c r="Q916" s="31">
        <f t="shared" si="118"/>
        <v>-0.5</v>
      </c>
      <c r="R916" s="39">
        <f t="shared" si="119"/>
        <v>-0.5</v>
      </c>
      <c r="S916" s="33">
        <f t="shared" si="120"/>
        <v>237.08500000000001</v>
      </c>
      <c r="T916" s="33">
        <f t="shared" si="120"/>
        <v>51.429999999999993</v>
      </c>
      <c r="U916" s="33">
        <f t="shared" si="120"/>
        <v>103.20000000000003</v>
      </c>
      <c r="V916" s="33">
        <f t="shared" si="120"/>
        <v>198.51999999999998</v>
      </c>
      <c r="W916" s="4" t="s">
        <v>1898</v>
      </c>
    </row>
    <row r="917" spans="1:23" s="4" customFormat="1" ht="15" customHeight="1" x14ac:dyDescent="0.25">
      <c r="A917" s="1"/>
      <c r="B917" s="16">
        <v>44462</v>
      </c>
      <c r="C917" s="8" t="s">
        <v>43</v>
      </c>
      <c r="D917" s="8" t="s">
        <v>67</v>
      </c>
      <c r="E917" s="9">
        <v>5</v>
      </c>
      <c r="F917" s="8" t="s">
        <v>1901</v>
      </c>
      <c r="G917" s="8" t="s">
        <v>20</v>
      </c>
      <c r="H917" s="68">
        <v>0.5</v>
      </c>
      <c r="I917" s="10">
        <v>6.3</v>
      </c>
      <c r="J917" s="8" t="s">
        <v>23</v>
      </c>
      <c r="K917" s="35"/>
      <c r="L917" s="35"/>
      <c r="M917" s="35"/>
      <c r="N917" s="35"/>
      <c r="O917" s="31">
        <f t="shared" si="116"/>
        <v>-0.5</v>
      </c>
      <c r="P917" s="31">
        <f t="shared" si="117"/>
        <v>-0.5</v>
      </c>
      <c r="Q917" s="31">
        <f t="shared" si="118"/>
        <v>-0.5</v>
      </c>
      <c r="R917" s="39">
        <f t="shared" si="119"/>
        <v>-0.5</v>
      </c>
      <c r="S917" s="33">
        <f t="shared" si="120"/>
        <v>236.58500000000001</v>
      </c>
      <c r="T917" s="33">
        <f t="shared" si="120"/>
        <v>50.929999999999993</v>
      </c>
      <c r="U917" s="33">
        <f t="shared" si="120"/>
        <v>102.70000000000003</v>
      </c>
      <c r="V917" s="33">
        <f t="shared" si="120"/>
        <v>198.01999999999998</v>
      </c>
      <c r="W917" s="4" t="s">
        <v>1900</v>
      </c>
    </row>
    <row r="918" spans="1:23" s="4" customFormat="1" ht="15" customHeight="1" x14ac:dyDescent="0.25">
      <c r="A918" s="1"/>
      <c r="B918" s="16">
        <v>44463</v>
      </c>
      <c r="C918" s="8" t="s">
        <v>40</v>
      </c>
      <c r="D918" s="8" t="s">
        <v>25</v>
      </c>
      <c r="E918" s="9">
        <v>4</v>
      </c>
      <c r="F918" s="8" t="s">
        <v>1734</v>
      </c>
      <c r="G918" s="8" t="s">
        <v>20</v>
      </c>
      <c r="H918" s="68">
        <v>2</v>
      </c>
      <c r="I918" s="10">
        <v>2.74</v>
      </c>
      <c r="J918" s="8" t="s">
        <v>6</v>
      </c>
      <c r="K918" s="35">
        <v>3.7</v>
      </c>
      <c r="L918" s="35">
        <v>2.8</v>
      </c>
      <c r="M918" s="35">
        <v>3.8</v>
      </c>
      <c r="N918" s="35">
        <v>2.93</v>
      </c>
      <c r="O918" s="31">
        <f t="shared" si="116"/>
        <v>5.4</v>
      </c>
      <c r="P918" s="31">
        <f t="shared" si="117"/>
        <v>3.5999999999999996</v>
      </c>
      <c r="Q918" s="31">
        <f t="shared" si="118"/>
        <v>5.6</v>
      </c>
      <c r="R918" s="39">
        <f t="shared" si="119"/>
        <v>3.8600000000000003</v>
      </c>
      <c r="S918" s="33">
        <f t="shared" si="120"/>
        <v>241.98500000000001</v>
      </c>
      <c r="T918" s="33">
        <f t="shared" si="120"/>
        <v>54.529999999999994</v>
      </c>
      <c r="U918" s="33">
        <f t="shared" si="120"/>
        <v>108.30000000000003</v>
      </c>
      <c r="V918" s="33">
        <f t="shared" si="120"/>
        <v>201.88</v>
      </c>
      <c r="W918" s="4" t="s">
        <v>1902</v>
      </c>
    </row>
    <row r="919" spans="1:23" s="4" customFormat="1" ht="15" customHeight="1" x14ac:dyDescent="0.25">
      <c r="A919" s="1"/>
      <c r="B919" s="16">
        <v>44463</v>
      </c>
      <c r="C919" s="8" t="s">
        <v>40</v>
      </c>
      <c r="D919" s="8" t="s">
        <v>25</v>
      </c>
      <c r="E919" s="9">
        <v>4</v>
      </c>
      <c r="F919" s="8" t="s">
        <v>1903</v>
      </c>
      <c r="G919" s="8" t="s">
        <v>20</v>
      </c>
      <c r="H919" s="68">
        <v>1</v>
      </c>
      <c r="I919" s="10">
        <v>5.25</v>
      </c>
      <c r="J919" s="8" t="s">
        <v>18</v>
      </c>
      <c r="K919" s="35"/>
      <c r="L919" s="35"/>
      <c r="M919" s="35"/>
      <c r="N919" s="35"/>
      <c r="O919" s="31">
        <f t="shared" si="116"/>
        <v>-1</v>
      </c>
      <c r="P919" s="31">
        <f t="shared" si="117"/>
        <v>-1</v>
      </c>
      <c r="Q919" s="31">
        <f t="shared" si="118"/>
        <v>-1</v>
      </c>
      <c r="R919" s="39">
        <f t="shared" si="119"/>
        <v>-1</v>
      </c>
      <c r="S919" s="33">
        <f t="shared" si="120"/>
        <v>240.98500000000001</v>
      </c>
      <c r="T919" s="33">
        <f t="shared" si="120"/>
        <v>53.529999999999994</v>
      </c>
      <c r="U919" s="33">
        <f t="shared" si="120"/>
        <v>107.30000000000003</v>
      </c>
      <c r="V919" s="33">
        <f t="shared" si="120"/>
        <v>200.88</v>
      </c>
      <c r="W919" s="4" t="s">
        <v>1902</v>
      </c>
    </row>
    <row r="920" spans="1:23" s="4" customFormat="1" ht="15" customHeight="1" x14ac:dyDescent="0.25">
      <c r="A920" s="1"/>
      <c r="B920" s="16">
        <v>44463</v>
      </c>
      <c r="C920" s="8" t="s">
        <v>40</v>
      </c>
      <c r="D920" s="8" t="s">
        <v>25</v>
      </c>
      <c r="E920" s="9">
        <v>7</v>
      </c>
      <c r="F920" s="8" t="s">
        <v>1824</v>
      </c>
      <c r="G920" s="8" t="s">
        <v>20</v>
      </c>
      <c r="H920" s="68">
        <v>2</v>
      </c>
      <c r="I920" s="10">
        <v>2.39</v>
      </c>
      <c r="J920" s="8" t="s">
        <v>18</v>
      </c>
      <c r="K920" s="35"/>
      <c r="L920" s="35"/>
      <c r="M920" s="35"/>
      <c r="N920" s="35"/>
      <c r="O920" s="31">
        <f t="shared" si="116"/>
        <v>-2</v>
      </c>
      <c r="P920" s="31">
        <f t="shared" si="117"/>
        <v>-2</v>
      </c>
      <c r="Q920" s="31">
        <f t="shared" si="118"/>
        <v>-2</v>
      </c>
      <c r="R920" s="39">
        <f t="shared" si="119"/>
        <v>-2</v>
      </c>
      <c r="S920" s="33">
        <f t="shared" si="120"/>
        <v>238.98500000000001</v>
      </c>
      <c r="T920" s="33">
        <f t="shared" si="120"/>
        <v>51.529999999999994</v>
      </c>
      <c r="U920" s="33">
        <f t="shared" si="120"/>
        <v>105.30000000000003</v>
      </c>
      <c r="V920" s="33">
        <f t="shared" si="120"/>
        <v>198.88</v>
      </c>
      <c r="W920" s="4" t="s">
        <v>1904</v>
      </c>
    </row>
    <row r="921" spans="1:23" s="4" customFormat="1" ht="15" customHeight="1" x14ac:dyDescent="0.25">
      <c r="A921" s="1"/>
      <c r="B921" s="16">
        <v>44463</v>
      </c>
      <c r="C921" s="8" t="s">
        <v>40</v>
      </c>
      <c r="D921" s="8" t="s">
        <v>25</v>
      </c>
      <c r="E921" s="9">
        <v>7</v>
      </c>
      <c r="F921" s="8" t="s">
        <v>183</v>
      </c>
      <c r="G921" s="8" t="s">
        <v>20</v>
      </c>
      <c r="H921" s="68">
        <v>0.5</v>
      </c>
      <c r="I921" s="10">
        <v>9.98</v>
      </c>
      <c r="J921" s="8" t="s">
        <v>18</v>
      </c>
      <c r="K921" s="35"/>
      <c r="L921" s="35"/>
      <c r="M921" s="35"/>
      <c r="N921" s="35"/>
      <c r="O921" s="31">
        <f t="shared" si="116"/>
        <v>-0.5</v>
      </c>
      <c r="P921" s="31">
        <f t="shared" si="117"/>
        <v>-0.5</v>
      </c>
      <c r="Q921" s="31">
        <f t="shared" si="118"/>
        <v>-0.5</v>
      </c>
      <c r="R921" s="39">
        <f t="shared" si="119"/>
        <v>-0.5</v>
      </c>
      <c r="S921" s="33">
        <f t="shared" ref="S921:V936" si="121">O921+S920</f>
        <v>238.48500000000001</v>
      </c>
      <c r="T921" s="33">
        <f t="shared" si="121"/>
        <v>51.029999999999994</v>
      </c>
      <c r="U921" s="33">
        <f t="shared" si="121"/>
        <v>104.80000000000003</v>
      </c>
      <c r="V921" s="33">
        <f t="shared" si="121"/>
        <v>198.38</v>
      </c>
      <c r="W921" s="4" t="s">
        <v>1904</v>
      </c>
    </row>
    <row r="922" spans="1:23" s="4" customFormat="1" ht="15" customHeight="1" x14ac:dyDescent="0.25">
      <c r="A922" s="1"/>
      <c r="B922" s="16">
        <v>44464</v>
      </c>
      <c r="C922" s="8" t="s">
        <v>15</v>
      </c>
      <c r="D922" s="8" t="s">
        <v>843</v>
      </c>
      <c r="E922" s="9">
        <v>7</v>
      </c>
      <c r="F922" s="8" t="s">
        <v>1403</v>
      </c>
      <c r="G922" s="8" t="s">
        <v>20</v>
      </c>
      <c r="H922" s="68">
        <v>1.5</v>
      </c>
      <c r="I922" s="10">
        <v>2.52</v>
      </c>
      <c r="J922" s="8" t="s">
        <v>5</v>
      </c>
      <c r="K922" s="35"/>
      <c r="L922" s="35"/>
      <c r="M922" s="35"/>
      <c r="N922" s="35"/>
      <c r="O922" s="31">
        <f t="shared" si="116"/>
        <v>-1.5</v>
      </c>
      <c r="P922" s="31">
        <f t="shared" si="117"/>
        <v>-1.5</v>
      </c>
      <c r="Q922" s="31">
        <f t="shared" si="118"/>
        <v>-1.5</v>
      </c>
      <c r="R922" s="39">
        <f t="shared" si="119"/>
        <v>-1.5</v>
      </c>
      <c r="S922" s="33">
        <f t="shared" si="121"/>
        <v>236.98500000000001</v>
      </c>
      <c r="T922" s="33">
        <f t="shared" si="121"/>
        <v>49.529999999999994</v>
      </c>
      <c r="U922" s="33">
        <f t="shared" si="121"/>
        <v>103.30000000000003</v>
      </c>
      <c r="V922" s="33">
        <f t="shared" si="121"/>
        <v>196.88</v>
      </c>
      <c r="W922" s="4" t="s">
        <v>1914</v>
      </c>
    </row>
    <row r="923" spans="1:23" s="4" customFormat="1" ht="15" customHeight="1" x14ac:dyDescent="0.25">
      <c r="A923" s="1"/>
      <c r="B923" s="16">
        <v>44464</v>
      </c>
      <c r="C923" s="8" t="s">
        <v>15</v>
      </c>
      <c r="D923" s="8" t="s">
        <v>843</v>
      </c>
      <c r="E923" s="9">
        <v>7</v>
      </c>
      <c r="F923" s="8" t="s">
        <v>1915</v>
      </c>
      <c r="G923" s="8" t="s">
        <v>20</v>
      </c>
      <c r="H923" s="68">
        <v>0.5</v>
      </c>
      <c r="I923" s="10">
        <v>10</v>
      </c>
      <c r="J923" s="8" t="s">
        <v>18</v>
      </c>
      <c r="K923" s="35"/>
      <c r="L923" s="35"/>
      <c r="M923" s="35"/>
      <c r="N923" s="35"/>
      <c r="O923" s="31">
        <f t="shared" si="116"/>
        <v>-0.5</v>
      </c>
      <c r="P923" s="31">
        <f t="shared" si="117"/>
        <v>-0.5</v>
      </c>
      <c r="Q923" s="31">
        <f t="shared" si="118"/>
        <v>-0.5</v>
      </c>
      <c r="R923" s="39">
        <f t="shared" si="119"/>
        <v>-0.5</v>
      </c>
      <c r="S923" s="33">
        <f t="shared" si="121"/>
        <v>236.48500000000001</v>
      </c>
      <c r="T923" s="33">
        <f t="shared" si="121"/>
        <v>49.029999999999994</v>
      </c>
      <c r="U923" s="33">
        <f t="shared" si="121"/>
        <v>102.80000000000003</v>
      </c>
      <c r="V923" s="33">
        <f t="shared" si="121"/>
        <v>196.38</v>
      </c>
      <c r="W923" s="4" t="s">
        <v>1914</v>
      </c>
    </row>
    <row r="924" spans="1:23" s="4" customFormat="1" ht="15" customHeight="1" x14ac:dyDescent="0.25">
      <c r="A924" s="1"/>
      <c r="B924" s="16">
        <v>44464</v>
      </c>
      <c r="C924" s="8" t="s">
        <v>15</v>
      </c>
      <c r="D924" s="8" t="s">
        <v>843</v>
      </c>
      <c r="E924" s="9">
        <v>8</v>
      </c>
      <c r="F924" s="8" t="s">
        <v>1917</v>
      </c>
      <c r="G924" s="8" t="s">
        <v>20</v>
      </c>
      <c r="H924" s="68">
        <v>2</v>
      </c>
      <c r="I924" s="10">
        <v>3.55</v>
      </c>
      <c r="J924" s="8" t="s">
        <v>6</v>
      </c>
      <c r="K924" s="35">
        <v>3.8</v>
      </c>
      <c r="L924" s="35">
        <v>4.4000000000000004</v>
      </c>
      <c r="M924" s="35">
        <v>4.4000000000000004</v>
      </c>
      <c r="N924" s="35">
        <v>4.92</v>
      </c>
      <c r="O924" s="31">
        <f t="shared" si="116"/>
        <v>5.6</v>
      </c>
      <c r="P924" s="31">
        <f t="shared" si="117"/>
        <v>6.8000000000000007</v>
      </c>
      <c r="Q924" s="31">
        <f t="shared" si="118"/>
        <v>6.8000000000000007</v>
      </c>
      <c r="R924" s="39">
        <f t="shared" si="119"/>
        <v>7.84</v>
      </c>
      <c r="S924" s="33">
        <f t="shared" si="121"/>
        <v>242.08500000000001</v>
      </c>
      <c r="T924" s="33">
        <f t="shared" si="121"/>
        <v>55.83</v>
      </c>
      <c r="U924" s="33">
        <f t="shared" si="121"/>
        <v>109.60000000000002</v>
      </c>
      <c r="V924" s="33">
        <f t="shared" si="121"/>
        <v>204.22</v>
      </c>
      <c r="W924" s="4" t="s">
        <v>1916</v>
      </c>
    </row>
    <row r="925" spans="1:23" s="4" customFormat="1" ht="15" customHeight="1" x14ac:dyDescent="0.25">
      <c r="A925" s="1"/>
      <c r="B925" s="16">
        <v>44464</v>
      </c>
      <c r="C925" s="8" t="s">
        <v>15</v>
      </c>
      <c r="D925" s="8" t="s">
        <v>843</v>
      </c>
      <c r="E925" s="9">
        <v>8</v>
      </c>
      <c r="F925" s="8" t="s">
        <v>1918</v>
      </c>
      <c r="G925" s="8" t="s">
        <v>20</v>
      </c>
      <c r="H925" s="68">
        <v>0.5</v>
      </c>
      <c r="I925" s="10">
        <v>6.87</v>
      </c>
      <c r="J925" s="8" t="s">
        <v>18</v>
      </c>
      <c r="K925" s="35"/>
      <c r="L925" s="35"/>
      <c r="M925" s="35"/>
      <c r="N925" s="35"/>
      <c r="O925" s="31">
        <f t="shared" si="116"/>
        <v>-0.5</v>
      </c>
      <c r="P925" s="31">
        <f t="shared" si="117"/>
        <v>-0.5</v>
      </c>
      <c r="Q925" s="31">
        <f t="shared" si="118"/>
        <v>-0.5</v>
      </c>
      <c r="R925" s="39">
        <f t="shared" si="119"/>
        <v>-0.5</v>
      </c>
      <c r="S925" s="33">
        <f t="shared" si="121"/>
        <v>241.58500000000001</v>
      </c>
      <c r="T925" s="33">
        <f t="shared" si="121"/>
        <v>55.33</v>
      </c>
      <c r="U925" s="33">
        <f t="shared" si="121"/>
        <v>109.10000000000002</v>
      </c>
      <c r="V925" s="33">
        <f t="shared" si="121"/>
        <v>203.72</v>
      </c>
      <c r="W925" s="4" t="s">
        <v>1916</v>
      </c>
    </row>
    <row r="926" spans="1:23" s="4" customFormat="1" ht="15" customHeight="1" x14ac:dyDescent="0.25">
      <c r="A926" s="1"/>
      <c r="B926" s="16">
        <v>44464</v>
      </c>
      <c r="C926" s="8" t="s">
        <v>15</v>
      </c>
      <c r="D926" s="8" t="s">
        <v>843</v>
      </c>
      <c r="E926" s="9">
        <v>8</v>
      </c>
      <c r="F926" s="8" t="s">
        <v>363</v>
      </c>
      <c r="G926" s="8" t="s">
        <v>20</v>
      </c>
      <c r="H926" s="68">
        <v>0.5</v>
      </c>
      <c r="I926" s="10">
        <v>9.19</v>
      </c>
      <c r="J926" s="8" t="s">
        <v>18</v>
      </c>
      <c r="K926" s="35"/>
      <c r="L926" s="35"/>
      <c r="M926" s="35"/>
      <c r="N926" s="35"/>
      <c r="O926" s="31">
        <f t="shared" si="116"/>
        <v>-0.5</v>
      </c>
      <c r="P926" s="31">
        <f t="shared" si="117"/>
        <v>-0.5</v>
      </c>
      <c r="Q926" s="31">
        <f t="shared" si="118"/>
        <v>-0.5</v>
      </c>
      <c r="R926" s="39">
        <f t="shared" si="119"/>
        <v>-0.5</v>
      </c>
      <c r="S926" s="33">
        <f t="shared" si="121"/>
        <v>241.08500000000001</v>
      </c>
      <c r="T926" s="33">
        <f t="shared" si="121"/>
        <v>54.83</v>
      </c>
      <c r="U926" s="33">
        <f t="shared" si="121"/>
        <v>108.60000000000002</v>
      </c>
      <c r="V926" s="33">
        <f t="shared" si="121"/>
        <v>203.22</v>
      </c>
      <c r="W926" s="4" t="s">
        <v>1916</v>
      </c>
    </row>
    <row r="927" spans="1:23" s="4" customFormat="1" ht="15" customHeight="1" x14ac:dyDescent="0.25">
      <c r="A927" s="1"/>
      <c r="B927" s="16">
        <v>44464</v>
      </c>
      <c r="C927" s="8" t="s">
        <v>15</v>
      </c>
      <c r="D927" s="8" t="s">
        <v>843</v>
      </c>
      <c r="E927" s="9">
        <v>9</v>
      </c>
      <c r="F927" s="8" t="s">
        <v>1920</v>
      </c>
      <c r="G927" s="8" t="s">
        <v>20</v>
      </c>
      <c r="H927" s="68">
        <v>2.5</v>
      </c>
      <c r="I927" s="10">
        <v>2.82</v>
      </c>
      <c r="J927" s="8" t="s">
        <v>18</v>
      </c>
      <c r="K927" s="35"/>
      <c r="L927" s="35"/>
      <c r="M927" s="35"/>
      <c r="N927" s="35"/>
      <c r="O927" s="31">
        <f t="shared" si="116"/>
        <v>-2.5</v>
      </c>
      <c r="P927" s="31">
        <f t="shared" si="117"/>
        <v>-2.5</v>
      </c>
      <c r="Q927" s="31">
        <f t="shared" si="118"/>
        <v>-2.5</v>
      </c>
      <c r="R927" s="39">
        <f t="shared" si="119"/>
        <v>-2.5</v>
      </c>
      <c r="S927" s="33">
        <f t="shared" si="121"/>
        <v>238.58500000000001</v>
      </c>
      <c r="T927" s="33">
        <f t="shared" si="121"/>
        <v>52.33</v>
      </c>
      <c r="U927" s="33">
        <f t="shared" si="121"/>
        <v>106.10000000000002</v>
      </c>
      <c r="V927" s="33">
        <f t="shared" si="121"/>
        <v>200.72</v>
      </c>
      <c r="W927" s="4" t="s">
        <v>1919</v>
      </c>
    </row>
    <row r="928" spans="1:23" s="4" customFormat="1" ht="15" customHeight="1" x14ac:dyDescent="0.25">
      <c r="A928" s="1"/>
      <c r="B928" s="16">
        <v>44464</v>
      </c>
      <c r="C928" s="8" t="s">
        <v>15</v>
      </c>
      <c r="D928" s="8" t="s">
        <v>843</v>
      </c>
      <c r="E928" s="9">
        <v>9</v>
      </c>
      <c r="F928" s="8" t="s">
        <v>164</v>
      </c>
      <c r="G928" s="8" t="s">
        <v>20</v>
      </c>
      <c r="H928" s="68">
        <v>0.5</v>
      </c>
      <c r="I928" s="10">
        <v>7.45</v>
      </c>
      <c r="J928" s="8" t="s">
        <v>18</v>
      </c>
      <c r="K928" s="35"/>
      <c r="L928" s="35"/>
      <c r="M928" s="35"/>
      <c r="N928" s="35"/>
      <c r="O928" s="31">
        <f t="shared" si="116"/>
        <v>-0.5</v>
      </c>
      <c r="P928" s="31">
        <f t="shared" si="117"/>
        <v>-0.5</v>
      </c>
      <c r="Q928" s="31">
        <f t="shared" si="118"/>
        <v>-0.5</v>
      </c>
      <c r="R928" s="39">
        <f t="shared" si="119"/>
        <v>-0.5</v>
      </c>
      <c r="S928" s="33">
        <f t="shared" si="121"/>
        <v>238.08500000000001</v>
      </c>
      <c r="T928" s="33">
        <f t="shared" si="121"/>
        <v>51.83</v>
      </c>
      <c r="U928" s="33">
        <f t="shared" si="121"/>
        <v>105.60000000000002</v>
      </c>
      <c r="V928" s="33">
        <f t="shared" si="121"/>
        <v>200.22</v>
      </c>
      <c r="W928" s="4" t="s">
        <v>1919</v>
      </c>
    </row>
    <row r="929" spans="1:23" s="4" customFormat="1" ht="15" customHeight="1" x14ac:dyDescent="0.25">
      <c r="A929" s="1"/>
      <c r="B929" s="16">
        <v>44464</v>
      </c>
      <c r="C929" s="8" t="s">
        <v>15</v>
      </c>
      <c r="D929" s="8" t="s">
        <v>27</v>
      </c>
      <c r="E929" s="9">
        <v>1</v>
      </c>
      <c r="F929" s="8" t="s">
        <v>1922</v>
      </c>
      <c r="G929" s="8" t="s">
        <v>20</v>
      </c>
      <c r="H929" s="68">
        <v>1</v>
      </c>
      <c r="I929" s="10">
        <v>4.37</v>
      </c>
      <c r="J929" s="8" t="s">
        <v>18</v>
      </c>
      <c r="K929" s="35"/>
      <c r="L929" s="35"/>
      <c r="M929" s="35"/>
      <c r="N929" s="35"/>
      <c r="O929" s="31">
        <f t="shared" si="116"/>
        <v>-1</v>
      </c>
      <c r="P929" s="31">
        <f t="shared" si="117"/>
        <v>-1</v>
      </c>
      <c r="Q929" s="31">
        <f t="shared" si="118"/>
        <v>-1</v>
      </c>
      <c r="R929" s="39">
        <f t="shared" si="119"/>
        <v>-1</v>
      </c>
      <c r="S929" s="33">
        <f t="shared" si="121"/>
        <v>237.08500000000001</v>
      </c>
      <c r="T929" s="33">
        <f t="shared" si="121"/>
        <v>50.83</v>
      </c>
      <c r="U929" s="33">
        <f t="shared" si="121"/>
        <v>104.60000000000002</v>
      </c>
      <c r="V929" s="33">
        <f t="shared" si="121"/>
        <v>199.22</v>
      </c>
      <c r="W929" s="4" t="s">
        <v>1921</v>
      </c>
    </row>
    <row r="930" spans="1:23" s="4" customFormat="1" ht="15" customHeight="1" x14ac:dyDescent="0.25">
      <c r="A930" s="1"/>
      <c r="B930" s="16">
        <v>44464</v>
      </c>
      <c r="C930" s="8" t="s">
        <v>15</v>
      </c>
      <c r="D930" s="8" t="s">
        <v>27</v>
      </c>
      <c r="E930" s="9">
        <v>4</v>
      </c>
      <c r="F930" s="8" t="s">
        <v>1658</v>
      </c>
      <c r="G930" s="8" t="s">
        <v>20</v>
      </c>
      <c r="H930" s="68">
        <v>3</v>
      </c>
      <c r="I930" s="10">
        <v>1.84</v>
      </c>
      <c r="J930" s="8" t="s">
        <v>18</v>
      </c>
      <c r="K930" s="35"/>
      <c r="L930" s="35"/>
      <c r="M930" s="35"/>
      <c r="N930" s="35"/>
      <c r="O930" s="31">
        <f t="shared" si="116"/>
        <v>-3</v>
      </c>
      <c r="P930" s="31">
        <f t="shared" si="117"/>
        <v>-3</v>
      </c>
      <c r="Q930" s="31">
        <f t="shared" si="118"/>
        <v>-3</v>
      </c>
      <c r="R930" s="39">
        <f t="shared" si="119"/>
        <v>-3</v>
      </c>
      <c r="S930" s="33">
        <f t="shared" si="121"/>
        <v>234.08500000000001</v>
      </c>
      <c r="T930" s="33">
        <f t="shared" si="121"/>
        <v>47.83</v>
      </c>
      <c r="U930" s="33">
        <f t="shared" si="121"/>
        <v>101.60000000000002</v>
      </c>
      <c r="V930" s="33">
        <f t="shared" si="121"/>
        <v>196.22</v>
      </c>
      <c r="W930" s="4" t="s">
        <v>1923</v>
      </c>
    </row>
    <row r="931" spans="1:23" s="4" customFormat="1" ht="15" customHeight="1" x14ac:dyDescent="0.25">
      <c r="A931" s="1"/>
      <c r="B931" s="16">
        <v>44464</v>
      </c>
      <c r="C931" s="8" t="s">
        <v>15</v>
      </c>
      <c r="D931" s="8" t="s">
        <v>27</v>
      </c>
      <c r="E931" s="9">
        <v>6</v>
      </c>
      <c r="F931" s="8" t="s">
        <v>1925</v>
      </c>
      <c r="G931" s="8" t="s">
        <v>20</v>
      </c>
      <c r="H931" s="68">
        <v>2</v>
      </c>
      <c r="I931" s="10">
        <v>3.6</v>
      </c>
      <c r="J931" s="8" t="s">
        <v>6</v>
      </c>
      <c r="K931" s="35">
        <v>3.8</v>
      </c>
      <c r="L931" s="35">
        <v>3.8</v>
      </c>
      <c r="M931" s="35">
        <v>3.3</v>
      </c>
      <c r="N931" s="35">
        <v>3.61</v>
      </c>
      <c r="O931" s="31">
        <f t="shared" si="116"/>
        <v>5.6</v>
      </c>
      <c r="P931" s="31">
        <f t="shared" si="117"/>
        <v>5.6</v>
      </c>
      <c r="Q931" s="31">
        <f t="shared" si="118"/>
        <v>4.5999999999999996</v>
      </c>
      <c r="R931" s="39">
        <f t="shared" si="119"/>
        <v>5.22</v>
      </c>
      <c r="S931" s="33">
        <f t="shared" si="121"/>
        <v>239.685</v>
      </c>
      <c r="T931" s="33">
        <f t="shared" si="121"/>
        <v>53.43</v>
      </c>
      <c r="U931" s="33">
        <f t="shared" si="121"/>
        <v>106.20000000000002</v>
      </c>
      <c r="V931" s="33">
        <f t="shared" si="121"/>
        <v>201.44</v>
      </c>
      <c r="W931" s="4" t="s">
        <v>1924</v>
      </c>
    </row>
    <row r="932" spans="1:23" s="4" customFormat="1" ht="15" customHeight="1" x14ac:dyDescent="0.25">
      <c r="A932" s="1"/>
      <c r="B932" s="16">
        <v>44464</v>
      </c>
      <c r="C932" s="8" t="s">
        <v>15</v>
      </c>
      <c r="D932" s="8" t="s">
        <v>27</v>
      </c>
      <c r="E932" s="9">
        <v>6</v>
      </c>
      <c r="F932" s="8" t="s">
        <v>1925</v>
      </c>
      <c r="G932" s="8" t="s">
        <v>21</v>
      </c>
      <c r="H932" s="68">
        <v>2</v>
      </c>
      <c r="I932" s="10">
        <v>3.6</v>
      </c>
      <c r="J932" s="8" t="s">
        <v>6</v>
      </c>
      <c r="K932" s="35">
        <v>1.6</v>
      </c>
      <c r="L932" s="35">
        <v>1.4</v>
      </c>
      <c r="M932" s="35"/>
      <c r="N932" s="35">
        <v>1.55</v>
      </c>
      <c r="O932" s="31">
        <f t="shared" si="116"/>
        <v>1.2000000000000002</v>
      </c>
      <c r="P932" s="31">
        <f t="shared" si="117"/>
        <v>0.79999999999999982</v>
      </c>
      <c r="Q932" s="31">
        <f t="shared" si="118"/>
        <v>1.1000000000000001</v>
      </c>
      <c r="R932" s="39">
        <f t="shared" si="119"/>
        <v>1.1000000000000001</v>
      </c>
      <c r="S932" s="33">
        <f t="shared" si="121"/>
        <v>240.88499999999999</v>
      </c>
      <c r="T932" s="33">
        <f t="shared" si="121"/>
        <v>54.23</v>
      </c>
      <c r="U932" s="33">
        <f t="shared" si="121"/>
        <v>107.30000000000001</v>
      </c>
      <c r="V932" s="33">
        <f t="shared" si="121"/>
        <v>202.54</v>
      </c>
      <c r="W932" s="4" t="s">
        <v>1924</v>
      </c>
    </row>
    <row r="933" spans="1:23" s="4" customFormat="1" ht="15" customHeight="1" x14ac:dyDescent="0.25">
      <c r="A933" s="1"/>
      <c r="B933" s="16">
        <v>44464</v>
      </c>
      <c r="C933" s="8" t="s">
        <v>15</v>
      </c>
      <c r="D933" s="8" t="s">
        <v>27</v>
      </c>
      <c r="E933" s="9">
        <v>8</v>
      </c>
      <c r="F933" s="8" t="s">
        <v>135</v>
      </c>
      <c r="G933" s="8" t="s">
        <v>20</v>
      </c>
      <c r="H933" s="68">
        <v>3</v>
      </c>
      <c r="I933" s="10">
        <v>1.58</v>
      </c>
      <c r="J933" s="8" t="s">
        <v>6</v>
      </c>
      <c r="K933" s="35">
        <v>1.7</v>
      </c>
      <c r="L933" s="35">
        <v>1.4</v>
      </c>
      <c r="M933" s="35">
        <v>1.5</v>
      </c>
      <c r="N933" s="35">
        <v>1.53</v>
      </c>
      <c r="O933" s="31">
        <f t="shared" si="116"/>
        <v>2.0999999999999996</v>
      </c>
      <c r="P933" s="31">
        <f t="shared" si="117"/>
        <v>1.1999999999999993</v>
      </c>
      <c r="Q933" s="31">
        <f t="shared" si="118"/>
        <v>1.5</v>
      </c>
      <c r="R933" s="39">
        <f t="shared" si="119"/>
        <v>1.5899999999999999</v>
      </c>
      <c r="S933" s="33">
        <f t="shared" si="121"/>
        <v>242.98499999999999</v>
      </c>
      <c r="T933" s="33">
        <f t="shared" si="121"/>
        <v>55.429999999999993</v>
      </c>
      <c r="U933" s="33">
        <f t="shared" si="121"/>
        <v>108.80000000000001</v>
      </c>
      <c r="V933" s="33">
        <f t="shared" si="121"/>
        <v>204.13</v>
      </c>
      <c r="W933" s="4" t="s">
        <v>1926</v>
      </c>
    </row>
    <row r="934" spans="1:23" s="4" customFormat="1" ht="15" customHeight="1" x14ac:dyDescent="0.25">
      <c r="A934" s="1"/>
      <c r="B934" s="16">
        <v>44465</v>
      </c>
      <c r="C934" s="8" t="s">
        <v>24</v>
      </c>
      <c r="D934" s="8" t="s">
        <v>39</v>
      </c>
      <c r="E934" s="9">
        <v>2</v>
      </c>
      <c r="F934" s="8" t="s">
        <v>1927</v>
      </c>
      <c r="G934" s="8" t="s">
        <v>20</v>
      </c>
      <c r="H934" s="68">
        <v>2</v>
      </c>
      <c r="I934" s="10">
        <v>2.36</v>
      </c>
      <c r="J934" s="8" t="s">
        <v>23</v>
      </c>
      <c r="K934" s="35"/>
      <c r="L934" s="35"/>
      <c r="M934" s="35"/>
      <c r="N934" s="35"/>
      <c r="O934" s="31">
        <f t="shared" si="116"/>
        <v>-2</v>
      </c>
      <c r="P934" s="31">
        <f t="shared" si="117"/>
        <v>-2</v>
      </c>
      <c r="Q934" s="31">
        <f t="shared" si="118"/>
        <v>-2</v>
      </c>
      <c r="R934" s="39">
        <f t="shared" si="119"/>
        <v>-2</v>
      </c>
      <c r="S934" s="33">
        <f t="shared" si="121"/>
        <v>240.98499999999999</v>
      </c>
      <c r="T934" s="33">
        <f t="shared" si="121"/>
        <v>53.429999999999993</v>
      </c>
      <c r="U934" s="33">
        <f t="shared" si="121"/>
        <v>106.80000000000001</v>
      </c>
      <c r="V934" s="33">
        <f t="shared" si="121"/>
        <v>202.13</v>
      </c>
      <c r="W934" s="4" t="s">
        <v>1928</v>
      </c>
    </row>
    <row r="935" spans="1:23" s="4" customFormat="1" ht="15" customHeight="1" x14ac:dyDescent="0.25">
      <c r="A935" s="1"/>
      <c r="B935" s="16">
        <v>44465</v>
      </c>
      <c r="C935" s="8" t="s">
        <v>24</v>
      </c>
      <c r="D935" s="8" t="s">
        <v>39</v>
      </c>
      <c r="E935" s="9">
        <v>2</v>
      </c>
      <c r="F935" s="8" t="s">
        <v>1927</v>
      </c>
      <c r="G935" s="8" t="s">
        <v>21</v>
      </c>
      <c r="H935" s="68">
        <v>2</v>
      </c>
      <c r="I935" s="10">
        <v>2.36</v>
      </c>
      <c r="J935" s="8" t="s">
        <v>23</v>
      </c>
      <c r="K935" s="35">
        <v>1.75</v>
      </c>
      <c r="L935" s="35">
        <v>1.4</v>
      </c>
      <c r="M935" s="35"/>
      <c r="N935" s="35">
        <v>1.45</v>
      </c>
      <c r="O935" s="31">
        <f t="shared" si="116"/>
        <v>1.5</v>
      </c>
      <c r="P935" s="31">
        <f t="shared" si="117"/>
        <v>0.79999999999999982</v>
      </c>
      <c r="Q935" s="31">
        <f t="shared" si="118"/>
        <v>0.89999999999999991</v>
      </c>
      <c r="R935" s="39">
        <f t="shared" si="119"/>
        <v>0.89999999999999991</v>
      </c>
      <c r="S935" s="33">
        <f t="shared" si="121"/>
        <v>242.48499999999999</v>
      </c>
      <c r="T935" s="33">
        <f t="shared" si="121"/>
        <v>54.22999999999999</v>
      </c>
      <c r="U935" s="33">
        <f t="shared" si="121"/>
        <v>107.70000000000002</v>
      </c>
      <c r="V935" s="33">
        <f t="shared" si="121"/>
        <v>203.03</v>
      </c>
      <c r="W935" s="4" t="s">
        <v>1928</v>
      </c>
    </row>
    <row r="936" spans="1:23" s="4" customFormat="1" ht="15" customHeight="1" x14ac:dyDescent="0.25">
      <c r="A936" s="1"/>
      <c r="B936" s="16">
        <v>44465</v>
      </c>
      <c r="C936" s="8" t="s">
        <v>24</v>
      </c>
      <c r="D936" s="8" t="s">
        <v>39</v>
      </c>
      <c r="E936" s="9">
        <v>3</v>
      </c>
      <c r="F936" s="8" t="s">
        <v>1929</v>
      </c>
      <c r="G936" s="8" t="s">
        <v>20</v>
      </c>
      <c r="H936" s="68">
        <v>2</v>
      </c>
      <c r="I936" s="10">
        <v>2.84</v>
      </c>
      <c r="J936" s="8" t="s">
        <v>18</v>
      </c>
      <c r="K936" s="35"/>
      <c r="L936" s="35"/>
      <c r="M936" s="35"/>
      <c r="N936" s="35"/>
      <c r="O936" s="31">
        <f t="shared" si="116"/>
        <v>-2</v>
      </c>
      <c r="P936" s="31">
        <f t="shared" si="117"/>
        <v>-2</v>
      </c>
      <c r="Q936" s="31">
        <f t="shared" si="118"/>
        <v>-2</v>
      </c>
      <c r="R936" s="39">
        <f t="shared" si="119"/>
        <v>-2</v>
      </c>
      <c r="S936" s="33">
        <f t="shared" si="121"/>
        <v>240.48499999999999</v>
      </c>
      <c r="T936" s="33">
        <f t="shared" si="121"/>
        <v>52.22999999999999</v>
      </c>
      <c r="U936" s="33">
        <f t="shared" si="121"/>
        <v>105.70000000000002</v>
      </c>
      <c r="V936" s="33">
        <f t="shared" si="121"/>
        <v>201.03</v>
      </c>
      <c r="W936" s="4" t="s">
        <v>1930</v>
      </c>
    </row>
    <row r="937" spans="1:23" s="4" customFormat="1" ht="15" customHeight="1" x14ac:dyDescent="0.25">
      <c r="A937" s="1"/>
      <c r="B937" s="16">
        <v>44465</v>
      </c>
      <c r="C937" s="8" t="s">
        <v>24</v>
      </c>
      <c r="D937" s="8" t="s">
        <v>39</v>
      </c>
      <c r="E937" s="9">
        <v>3</v>
      </c>
      <c r="F937" s="8" t="s">
        <v>70</v>
      </c>
      <c r="G937" s="8" t="s">
        <v>20</v>
      </c>
      <c r="H937" s="68">
        <v>2</v>
      </c>
      <c r="I937" s="10">
        <v>3.93</v>
      </c>
      <c r="J937" s="8" t="s">
        <v>18</v>
      </c>
      <c r="K937" s="35"/>
      <c r="L937" s="35"/>
      <c r="M937" s="35"/>
      <c r="N937" s="35"/>
      <c r="O937" s="31">
        <f t="shared" si="116"/>
        <v>-2</v>
      </c>
      <c r="P937" s="31">
        <f t="shared" si="117"/>
        <v>-2</v>
      </c>
      <c r="Q937" s="31">
        <f t="shared" si="118"/>
        <v>-2</v>
      </c>
      <c r="R937" s="39">
        <f t="shared" si="119"/>
        <v>-2</v>
      </c>
      <c r="S937" s="33">
        <f t="shared" ref="S937:V952" si="122">O937+S936</f>
        <v>238.48499999999999</v>
      </c>
      <c r="T937" s="33">
        <f t="shared" si="122"/>
        <v>50.22999999999999</v>
      </c>
      <c r="U937" s="33">
        <f t="shared" si="122"/>
        <v>103.70000000000002</v>
      </c>
      <c r="V937" s="33">
        <f t="shared" si="122"/>
        <v>199.03</v>
      </c>
      <c r="W937" s="4" t="s">
        <v>1930</v>
      </c>
    </row>
    <row r="938" spans="1:23" s="4" customFormat="1" ht="15" customHeight="1" x14ac:dyDescent="0.25">
      <c r="A938" s="1"/>
      <c r="B938" s="16">
        <v>44465</v>
      </c>
      <c r="C938" s="8" t="s">
        <v>24</v>
      </c>
      <c r="D938" s="8" t="s">
        <v>39</v>
      </c>
      <c r="E938" s="9">
        <v>8</v>
      </c>
      <c r="F938" s="8" t="s">
        <v>1932</v>
      </c>
      <c r="G938" s="8" t="s">
        <v>20</v>
      </c>
      <c r="H938" s="68">
        <v>1</v>
      </c>
      <c r="I938" s="10">
        <v>5.59</v>
      </c>
      <c r="J938" s="8" t="s">
        <v>18</v>
      </c>
      <c r="K938" s="35"/>
      <c r="L938" s="35"/>
      <c r="M938" s="35"/>
      <c r="N938" s="35"/>
      <c r="O938" s="31">
        <f t="shared" si="116"/>
        <v>-1</v>
      </c>
      <c r="P938" s="31">
        <f t="shared" si="117"/>
        <v>-1</v>
      </c>
      <c r="Q938" s="31">
        <f t="shared" si="118"/>
        <v>-1</v>
      </c>
      <c r="R938" s="39">
        <f t="shared" si="119"/>
        <v>-1</v>
      </c>
      <c r="S938" s="33">
        <f t="shared" si="122"/>
        <v>237.48499999999999</v>
      </c>
      <c r="T938" s="33">
        <f t="shared" si="122"/>
        <v>49.22999999999999</v>
      </c>
      <c r="U938" s="33">
        <f t="shared" si="122"/>
        <v>102.70000000000002</v>
      </c>
      <c r="V938" s="33">
        <f t="shared" si="122"/>
        <v>198.03</v>
      </c>
      <c r="W938" s="4" t="s">
        <v>1931</v>
      </c>
    </row>
    <row r="939" spans="1:23" s="4" customFormat="1" ht="15" customHeight="1" x14ac:dyDescent="0.25">
      <c r="A939" s="1"/>
      <c r="B939" s="16">
        <v>44465</v>
      </c>
      <c r="C939" s="8" t="s">
        <v>24</v>
      </c>
      <c r="D939" s="8" t="s">
        <v>39</v>
      </c>
      <c r="E939" s="9">
        <v>8</v>
      </c>
      <c r="F939" s="8" t="s">
        <v>1933</v>
      </c>
      <c r="G939" s="8" t="s">
        <v>20</v>
      </c>
      <c r="H939" s="68">
        <v>0.5</v>
      </c>
      <c r="I939" s="10">
        <v>6.26</v>
      </c>
      <c r="J939" s="8" t="s">
        <v>18</v>
      </c>
      <c r="K939" s="35"/>
      <c r="L939" s="35"/>
      <c r="M939" s="35"/>
      <c r="N939" s="35"/>
      <c r="O939" s="31">
        <f t="shared" si="116"/>
        <v>-0.5</v>
      </c>
      <c r="P939" s="31">
        <f t="shared" si="117"/>
        <v>-0.5</v>
      </c>
      <c r="Q939" s="31">
        <f t="shared" si="118"/>
        <v>-0.5</v>
      </c>
      <c r="R939" s="39">
        <f t="shared" si="119"/>
        <v>-0.5</v>
      </c>
      <c r="S939" s="33">
        <f t="shared" si="122"/>
        <v>236.98499999999999</v>
      </c>
      <c r="T939" s="33">
        <f t="shared" si="122"/>
        <v>48.72999999999999</v>
      </c>
      <c r="U939" s="33">
        <f t="shared" si="122"/>
        <v>102.20000000000002</v>
      </c>
      <c r="V939" s="33">
        <f t="shared" si="122"/>
        <v>197.53</v>
      </c>
      <c r="W939" s="4" t="s">
        <v>1931</v>
      </c>
    </row>
    <row r="940" spans="1:23" s="4" customFormat="1" ht="15" customHeight="1" x14ac:dyDescent="0.25">
      <c r="A940" s="1"/>
      <c r="B940" s="16">
        <v>44465</v>
      </c>
      <c r="C940" s="8" t="s">
        <v>24</v>
      </c>
      <c r="D940" s="8" t="s">
        <v>39</v>
      </c>
      <c r="E940" s="9">
        <v>8</v>
      </c>
      <c r="F940" s="8" t="s">
        <v>1934</v>
      </c>
      <c r="G940" s="8" t="s">
        <v>20</v>
      </c>
      <c r="H940" s="68">
        <v>0.5</v>
      </c>
      <c r="I940" s="10">
        <v>12</v>
      </c>
      <c r="J940" s="8" t="s">
        <v>18</v>
      </c>
      <c r="K940" s="35"/>
      <c r="L940" s="35"/>
      <c r="M940" s="35"/>
      <c r="N940" s="35"/>
      <c r="O940" s="31">
        <f t="shared" si="116"/>
        <v>-0.5</v>
      </c>
      <c r="P940" s="31">
        <f t="shared" si="117"/>
        <v>-0.5</v>
      </c>
      <c r="Q940" s="31">
        <f t="shared" si="118"/>
        <v>-0.5</v>
      </c>
      <c r="R940" s="39">
        <f t="shared" si="119"/>
        <v>-0.5</v>
      </c>
      <c r="S940" s="33">
        <f t="shared" si="122"/>
        <v>236.48499999999999</v>
      </c>
      <c r="T940" s="33">
        <f t="shared" si="122"/>
        <v>48.22999999999999</v>
      </c>
      <c r="U940" s="33">
        <f t="shared" si="122"/>
        <v>101.70000000000002</v>
      </c>
      <c r="V940" s="33">
        <f t="shared" si="122"/>
        <v>197.03</v>
      </c>
      <c r="W940" s="4" t="s">
        <v>1931</v>
      </c>
    </row>
    <row r="941" spans="1:23" s="4" customFormat="1" ht="15" customHeight="1" x14ac:dyDescent="0.25">
      <c r="A941" s="1"/>
      <c r="B941" s="16">
        <v>44468</v>
      </c>
      <c r="C941" s="8" t="s">
        <v>17</v>
      </c>
      <c r="D941" s="8" t="s">
        <v>67</v>
      </c>
      <c r="E941" s="9">
        <v>1</v>
      </c>
      <c r="F941" s="8" t="s">
        <v>1945</v>
      </c>
      <c r="G941" s="8" t="s">
        <v>20</v>
      </c>
      <c r="H941" s="68">
        <v>1</v>
      </c>
      <c r="I941" s="10">
        <v>3.84</v>
      </c>
      <c r="J941" s="8" t="s">
        <v>23</v>
      </c>
      <c r="K941" s="35"/>
      <c r="L941" s="35"/>
      <c r="M941" s="35"/>
      <c r="N941" s="35"/>
      <c r="O941" s="31">
        <f t="shared" si="116"/>
        <v>-1</v>
      </c>
      <c r="P941" s="31">
        <f t="shared" si="117"/>
        <v>-1</v>
      </c>
      <c r="Q941" s="31">
        <f t="shared" si="118"/>
        <v>-1</v>
      </c>
      <c r="R941" s="39">
        <f t="shared" si="119"/>
        <v>-1</v>
      </c>
      <c r="S941" s="33">
        <f t="shared" si="122"/>
        <v>235.48499999999999</v>
      </c>
      <c r="T941" s="33">
        <f t="shared" si="122"/>
        <v>47.22999999999999</v>
      </c>
      <c r="U941" s="33">
        <f t="shared" si="122"/>
        <v>100.70000000000002</v>
      </c>
      <c r="V941" s="33">
        <f t="shared" si="122"/>
        <v>196.03</v>
      </c>
      <c r="W941" s="4" t="s">
        <v>1944</v>
      </c>
    </row>
    <row r="942" spans="1:23" s="4" customFormat="1" ht="15" customHeight="1" x14ac:dyDescent="0.25">
      <c r="A942" s="1"/>
      <c r="B942" s="16">
        <v>44468</v>
      </c>
      <c r="C942" s="8" t="s">
        <v>17</v>
      </c>
      <c r="D942" s="8" t="s">
        <v>67</v>
      </c>
      <c r="E942" s="9">
        <v>1</v>
      </c>
      <c r="F942" s="8" t="s">
        <v>1669</v>
      </c>
      <c r="G942" s="8" t="s">
        <v>20</v>
      </c>
      <c r="H942" s="68">
        <v>0.5</v>
      </c>
      <c r="I942" s="10">
        <v>3.02</v>
      </c>
      <c r="J942" s="8" t="s">
        <v>6</v>
      </c>
      <c r="K942" s="35">
        <v>3.5</v>
      </c>
      <c r="L942" s="35">
        <v>5.3</v>
      </c>
      <c r="M942" s="35">
        <v>5.5</v>
      </c>
      <c r="N942" s="35">
        <v>6.09</v>
      </c>
      <c r="O942" s="31">
        <f t="shared" si="116"/>
        <v>1.25</v>
      </c>
      <c r="P942" s="31">
        <f t="shared" si="117"/>
        <v>2.15</v>
      </c>
      <c r="Q942" s="31">
        <f t="shared" si="118"/>
        <v>2.25</v>
      </c>
      <c r="R942" s="39">
        <f t="shared" si="119"/>
        <v>2.5449999999999999</v>
      </c>
      <c r="S942" s="33">
        <f t="shared" si="122"/>
        <v>236.73499999999999</v>
      </c>
      <c r="T942" s="33">
        <f t="shared" si="122"/>
        <v>49.379999999999988</v>
      </c>
      <c r="U942" s="33">
        <f t="shared" si="122"/>
        <v>102.95000000000002</v>
      </c>
      <c r="V942" s="33">
        <f t="shared" si="122"/>
        <v>198.57499999999999</v>
      </c>
      <c r="W942" s="4" t="s">
        <v>1944</v>
      </c>
    </row>
    <row r="943" spans="1:23" s="4" customFormat="1" ht="15" customHeight="1" x14ac:dyDescent="0.25">
      <c r="A943" s="1"/>
      <c r="B943" s="16">
        <v>44468</v>
      </c>
      <c r="C943" s="8" t="s">
        <v>17</v>
      </c>
      <c r="D943" s="8" t="s">
        <v>67</v>
      </c>
      <c r="E943" s="9">
        <v>3</v>
      </c>
      <c r="F943" s="8" t="s">
        <v>892</v>
      </c>
      <c r="G943" s="8" t="s">
        <v>20</v>
      </c>
      <c r="H943" s="68">
        <v>2</v>
      </c>
      <c r="I943" s="10">
        <v>2.5299999999999998</v>
      </c>
      <c r="J943" s="8" t="s">
        <v>5</v>
      </c>
      <c r="K943" s="35"/>
      <c r="L943" s="35"/>
      <c r="M943" s="35"/>
      <c r="N943" s="35"/>
      <c r="O943" s="31">
        <f t="shared" si="116"/>
        <v>-2</v>
      </c>
      <c r="P943" s="31">
        <f t="shared" si="117"/>
        <v>-2</v>
      </c>
      <c r="Q943" s="31">
        <f t="shared" si="118"/>
        <v>-2</v>
      </c>
      <c r="R943" s="39">
        <f t="shared" si="119"/>
        <v>-2</v>
      </c>
      <c r="S943" s="33">
        <f t="shared" si="122"/>
        <v>234.73499999999999</v>
      </c>
      <c r="T943" s="33">
        <f t="shared" si="122"/>
        <v>47.379999999999988</v>
      </c>
      <c r="U943" s="33">
        <f t="shared" si="122"/>
        <v>100.95000000000002</v>
      </c>
      <c r="V943" s="33">
        <f t="shared" si="122"/>
        <v>196.57499999999999</v>
      </c>
      <c r="W943" s="4" t="s">
        <v>1946</v>
      </c>
    </row>
    <row r="944" spans="1:23" s="4" customFormat="1" ht="15" customHeight="1" x14ac:dyDescent="0.25">
      <c r="A944" s="1"/>
      <c r="B944" s="16">
        <v>44468</v>
      </c>
      <c r="C944" s="8" t="s">
        <v>17</v>
      </c>
      <c r="D944" s="8" t="s">
        <v>67</v>
      </c>
      <c r="E944" s="9">
        <v>3</v>
      </c>
      <c r="F944" s="8" t="s">
        <v>1947</v>
      </c>
      <c r="G944" s="8" t="s">
        <v>20</v>
      </c>
      <c r="H944" s="68">
        <v>0.5</v>
      </c>
      <c r="I944" s="10">
        <v>8.86</v>
      </c>
      <c r="J944" s="8" t="s">
        <v>18</v>
      </c>
      <c r="K944" s="35"/>
      <c r="L944" s="35"/>
      <c r="M944" s="35"/>
      <c r="N944" s="35"/>
      <c r="O944" s="31">
        <f t="shared" si="116"/>
        <v>-0.5</v>
      </c>
      <c r="P944" s="31">
        <f t="shared" si="117"/>
        <v>-0.5</v>
      </c>
      <c r="Q944" s="31">
        <f t="shared" si="118"/>
        <v>-0.5</v>
      </c>
      <c r="R944" s="39">
        <f t="shared" si="119"/>
        <v>-0.5</v>
      </c>
      <c r="S944" s="33">
        <f t="shared" si="122"/>
        <v>234.23499999999999</v>
      </c>
      <c r="T944" s="33">
        <f t="shared" si="122"/>
        <v>46.879999999999988</v>
      </c>
      <c r="U944" s="33">
        <f t="shared" si="122"/>
        <v>100.45000000000002</v>
      </c>
      <c r="V944" s="33">
        <f t="shared" si="122"/>
        <v>196.07499999999999</v>
      </c>
      <c r="W944" s="4" t="s">
        <v>1946</v>
      </c>
    </row>
    <row r="945" spans="1:23" s="4" customFormat="1" ht="15" customHeight="1" x14ac:dyDescent="0.25">
      <c r="A945" s="1"/>
      <c r="B945" s="16">
        <v>44468</v>
      </c>
      <c r="C945" s="8" t="s">
        <v>17</v>
      </c>
      <c r="D945" s="8" t="s">
        <v>67</v>
      </c>
      <c r="E945" s="9">
        <v>5</v>
      </c>
      <c r="F945" s="8" t="s">
        <v>1949</v>
      </c>
      <c r="G945" s="8" t="s">
        <v>20</v>
      </c>
      <c r="H945" s="68">
        <v>2</v>
      </c>
      <c r="I945" s="10">
        <v>3.06</v>
      </c>
      <c r="J945" s="8" t="s">
        <v>18</v>
      </c>
      <c r="K945" s="35"/>
      <c r="L945" s="35"/>
      <c r="M945" s="35"/>
      <c r="N945" s="35"/>
      <c r="O945" s="31">
        <f t="shared" si="116"/>
        <v>-2</v>
      </c>
      <c r="P945" s="31">
        <f t="shared" si="117"/>
        <v>-2</v>
      </c>
      <c r="Q945" s="31">
        <f t="shared" si="118"/>
        <v>-2</v>
      </c>
      <c r="R945" s="39">
        <f t="shared" si="119"/>
        <v>-2</v>
      </c>
      <c r="S945" s="33">
        <f t="shared" si="122"/>
        <v>232.23499999999999</v>
      </c>
      <c r="T945" s="33">
        <f t="shared" si="122"/>
        <v>44.879999999999988</v>
      </c>
      <c r="U945" s="33">
        <f t="shared" si="122"/>
        <v>98.450000000000017</v>
      </c>
      <c r="V945" s="33">
        <f t="shared" si="122"/>
        <v>194.07499999999999</v>
      </c>
      <c r="W945" s="4" t="s">
        <v>1948</v>
      </c>
    </row>
    <row r="946" spans="1:23" s="4" customFormat="1" ht="15" customHeight="1" x14ac:dyDescent="0.25">
      <c r="A946" s="1"/>
      <c r="B946" s="16">
        <v>44468</v>
      </c>
      <c r="C946" s="8" t="s">
        <v>17</v>
      </c>
      <c r="D946" s="8" t="s">
        <v>67</v>
      </c>
      <c r="E946" s="9">
        <v>6</v>
      </c>
      <c r="F946" s="8" t="s">
        <v>1951</v>
      </c>
      <c r="G946" s="8" t="s">
        <v>20</v>
      </c>
      <c r="H946" s="68">
        <v>1</v>
      </c>
      <c r="I946" s="10">
        <v>5.22</v>
      </c>
      <c r="J946" s="8" t="s">
        <v>18</v>
      </c>
      <c r="K946" s="35"/>
      <c r="L946" s="35"/>
      <c r="M946" s="35"/>
      <c r="N946" s="35"/>
      <c r="O946" s="31">
        <f t="shared" si="116"/>
        <v>-1</v>
      </c>
      <c r="P946" s="31">
        <f t="shared" si="117"/>
        <v>-1</v>
      </c>
      <c r="Q946" s="31">
        <f t="shared" si="118"/>
        <v>-1</v>
      </c>
      <c r="R946" s="39">
        <f t="shared" si="119"/>
        <v>-1</v>
      </c>
      <c r="S946" s="33">
        <f t="shared" si="122"/>
        <v>231.23499999999999</v>
      </c>
      <c r="T946" s="33">
        <f t="shared" si="122"/>
        <v>43.879999999999988</v>
      </c>
      <c r="U946" s="33">
        <f t="shared" si="122"/>
        <v>97.450000000000017</v>
      </c>
      <c r="V946" s="33">
        <f t="shared" si="122"/>
        <v>193.07499999999999</v>
      </c>
      <c r="W946" s="4" t="s">
        <v>1950</v>
      </c>
    </row>
    <row r="947" spans="1:23" s="4" customFormat="1" ht="15" customHeight="1" x14ac:dyDescent="0.25">
      <c r="A947" s="1"/>
      <c r="B947" s="16">
        <v>44468</v>
      </c>
      <c r="C947" s="8" t="s">
        <v>17</v>
      </c>
      <c r="D947" s="8" t="s">
        <v>67</v>
      </c>
      <c r="E947" s="9">
        <v>6</v>
      </c>
      <c r="F947" s="8" t="s">
        <v>1952</v>
      </c>
      <c r="G947" s="8" t="s">
        <v>20</v>
      </c>
      <c r="H947" s="68">
        <v>1</v>
      </c>
      <c r="I947" s="10">
        <v>5.77</v>
      </c>
      <c r="J947" s="8" t="s">
        <v>18</v>
      </c>
      <c r="K947" s="35"/>
      <c r="L947" s="35"/>
      <c r="M947" s="35"/>
      <c r="N947" s="35"/>
      <c r="O947" s="31">
        <f t="shared" si="116"/>
        <v>-1</v>
      </c>
      <c r="P947" s="31">
        <f t="shared" si="117"/>
        <v>-1</v>
      </c>
      <c r="Q947" s="31">
        <f t="shared" si="118"/>
        <v>-1</v>
      </c>
      <c r="R947" s="39">
        <f t="shared" si="119"/>
        <v>-1</v>
      </c>
      <c r="S947" s="33">
        <f t="shared" si="122"/>
        <v>230.23499999999999</v>
      </c>
      <c r="T947" s="33">
        <f t="shared" si="122"/>
        <v>42.879999999999988</v>
      </c>
      <c r="U947" s="33">
        <f t="shared" si="122"/>
        <v>96.450000000000017</v>
      </c>
      <c r="V947" s="33">
        <f t="shared" si="122"/>
        <v>192.07499999999999</v>
      </c>
      <c r="W947" s="4" t="s">
        <v>1950</v>
      </c>
    </row>
    <row r="948" spans="1:23" s="4" customFormat="1" ht="15" customHeight="1" x14ac:dyDescent="0.25">
      <c r="A948" s="1"/>
      <c r="B948" s="16">
        <v>44469</v>
      </c>
      <c r="C948" s="8" t="s">
        <v>43</v>
      </c>
      <c r="D948" s="8" t="s">
        <v>37</v>
      </c>
      <c r="E948" s="9">
        <v>3</v>
      </c>
      <c r="F948" s="8" t="s">
        <v>1955</v>
      </c>
      <c r="G948" s="8" t="s">
        <v>20</v>
      </c>
      <c r="H948" s="68">
        <v>0.5</v>
      </c>
      <c r="I948" s="10">
        <v>4.03</v>
      </c>
      <c r="J948" s="8" t="s">
        <v>6</v>
      </c>
      <c r="K948" s="35">
        <v>10</v>
      </c>
      <c r="L948" s="35">
        <v>6.5</v>
      </c>
      <c r="M948" s="35">
        <v>7</v>
      </c>
      <c r="N948" s="35">
        <v>7.38</v>
      </c>
      <c r="O948" s="31">
        <f t="shared" si="116"/>
        <v>4.5</v>
      </c>
      <c r="P948" s="31">
        <f t="shared" si="117"/>
        <v>2.75</v>
      </c>
      <c r="Q948" s="31">
        <f t="shared" si="118"/>
        <v>3</v>
      </c>
      <c r="R948" s="39">
        <f t="shared" si="119"/>
        <v>3.19</v>
      </c>
      <c r="S948" s="33">
        <f t="shared" si="122"/>
        <v>234.73499999999999</v>
      </c>
      <c r="T948" s="33">
        <f t="shared" si="122"/>
        <v>45.629999999999988</v>
      </c>
      <c r="U948" s="33">
        <f t="shared" si="122"/>
        <v>99.450000000000017</v>
      </c>
      <c r="V948" s="33">
        <f t="shared" si="122"/>
        <v>195.26499999999999</v>
      </c>
      <c r="W948" s="4" t="s">
        <v>1956</v>
      </c>
    </row>
    <row r="949" spans="1:23" s="4" customFormat="1" ht="15" customHeight="1" x14ac:dyDescent="0.25">
      <c r="A949" s="1"/>
      <c r="B949" s="16">
        <v>44469</v>
      </c>
      <c r="C949" s="8" t="s">
        <v>43</v>
      </c>
      <c r="D949" s="8" t="s">
        <v>37</v>
      </c>
      <c r="E949" s="9">
        <v>4</v>
      </c>
      <c r="F949" s="8" t="s">
        <v>1958</v>
      </c>
      <c r="G949" s="8" t="s">
        <v>20</v>
      </c>
      <c r="H949" s="68">
        <v>0.5</v>
      </c>
      <c r="I949" s="10">
        <v>2.46</v>
      </c>
      <c r="J949" s="8" t="s">
        <v>18</v>
      </c>
      <c r="K949" s="35"/>
      <c r="L949" s="35"/>
      <c r="M949" s="35"/>
      <c r="N949" s="35"/>
      <c r="O949" s="31">
        <f t="shared" si="116"/>
        <v>-0.5</v>
      </c>
      <c r="P949" s="31">
        <f t="shared" si="117"/>
        <v>-0.5</v>
      </c>
      <c r="Q949" s="31">
        <f t="shared" si="118"/>
        <v>-0.5</v>
      </c>
      <c r="R949" s="39">
        <f t="shared" si="119"/>
        <v>-0.5</v>
      </c>
      <c r="S949" s="33">
        <f t="shared" si="122"/>
        <v>234.23499999999999</v>
      </c>
      <c r="T949" s="33">
        <f t="shared" si="122"/>
        <v>45.129999999999988</v>
      </c>
      <c r="U949" s="33">
        <f t="shared" si="122"/>
        <v>98.950000000000017</v>
      </c>
      <c r="V949" s="33">
        <f t="shared" si="122"/>
        <v>194.76499999999999</v>
      </c>
      <c r="W949" s="4" t="s">
        <v>1957</v>
      </c>
    </row>
    <row r="950" spans="1:23" s="4" customFormat="1" ht="15" customHeight="1" x14ac:dyDescent="0.25">
      <c r="A950" s="1"/>
      <c r="B950" s="16">
        <v>44471</v>
      </c>
      <c r="C950" s="8" t="s">
        <v>15</v>
      </c>
      <c r="D950" s="8" t="s">
        <v>39</v>
      </c>
      <c r="E950" s="9">
        <v>2</v>
      </c>
      <c r="F950" s="8" t="s">
        <v>389</v>
      </c>
      <c r="G950" s="8" t="s">
        <v>20</v>
      </c>
      <c r="H950" s="68">
        <v>1</v>
      </c>
      <c r="I950" s="10">
        <v>4.5</v>
      </c>
      <c r="J950" s="8" t="s">
        <v>5</v>
      </c>
      <c r="K950" s="35"/>
      <c r="L950" s="35"/>
      <c r="M950" s="35"/>
      <c r="N950" s="35"/>
      <c r="O950" s="31">
        <f t="shared" si="116"/>
        <v>-1</v>
      </c>
      <c r="P950" s="31">
        <f t="shared" si="117"/>
        <v>-1</v>
      </c>
      <c r="Q950" s="31">
        <f t="shared" si="118"/>
        <v>-1</v>
      </c>
      <c r="R950" s="39">
        <f t="shared" si="119"/>
        <v>-1</v>
      </c>
      <c r="S950" s="33">
        <f t="shared" si="122"/>
        <v>233.23499999999999</v>
      </c>
      <c r="T950" s="33">
        <f t="shared" si="122"/>
        <v>44.129999999999988</v>
      </c>
      <c r="U950" s="33">
        <f t="shared" si="122"/>
        <v>97.950000000000017</v>
      </c>
      <c r="V950" s="33">
        <f t="shared" si="122"/>
        <v>193.76499999999999</v>
      </c>
      <c r="W950" s="4" t="s">
        <v>1961</v>
      </c>
    </row>
    <row r="951" spans="1:23" s="4" customFormat="1" ht="15" customHeight="1" x14ac:dyDescent="0.25">
      <c r="A951" s="1"/>
      <c r="B951" s="16">
        <v>44471</v>
      </c>
      <c r="C951" s="8" t="s">
        <v>15</v>
      </c>
      <c r="D951" s="8" t="s">
        <v>39</v>
      </c>
      <c r="E951" s="9">
        <v>2</v>
      </c>
      <c r="F951" s="8" t="s">
        <v>1962</v>
      </c>
      <c r="G951" s="8" t="s">
        <v>20</v>
      </c>
      <c r="H951" s="68">
        <v>1</v>
      </c>
      <c r="I951" s="10">
        <v>4.63</v>
      </c>
      <c r="J951" s="8" t="s">
        <v>6</v>
      </c>
      <c r="K951" s="35">
        <v>9</v>
      </c>
      <c r="L951" s="35">
        <v>11.4</v>
      </c>
      <c r="M951" s="35">
        <v>10</v>
      </c>
      <c r="N951" s="35">
        <v>13</v>
      </c>
      <c r="O951" s="31">
        <f t="shared" si="116"/>
        <v>8</v>
      </c>
      <c r="P951" s="31">
        <f t="shared" si="117"/>
        <v>10.4</v>
      </c>
      <c r="Q951" s="31">
        <f t="shared" si="118"/>
        <v>9</v>
      </c>
      <c r="R951" s="39">
        <f t="shared" si="119"/>
        <v>12</v>
      </c>
      <c r="S951" s="33">
        <f t="shared" si="122"/>
        <v>241.23499999999999</v>
      </c>
      <c r="T951" s="33">
        <f t="shared" si="122"/>
        <v>54.529999999999987</v>
      </c>
      <c r="U951" s="33">
        <f t="shared" si="122"/>
        <v>106.95000000000002</v>
      </c>
      <c r="V951" s="33">
        <f t="shared" si="122"/>
        <v>205.76499999999999</v>
      </c>
      <c r="W951" s="4" t="s">
        <v>1961</v>
      </c>
    </row>
    <row r="952" spans="1:23" s="4" customFormat="1" ht="15" customHeight="1" x14ac:dyDescent="0.25">
      <c r="A952" s="1"/>
      <c r="B952" s="16">
        <v>44471</v>
      </c>
      <c r="C952" s="8" t="s">
        <v>15</v>
      </c>
      <c r="D952" s="8" t="s">
        <v>39</v>
      </c>
      <c r="E952" s="9">
        <v>4</v>
      </c>
      <c r="F952" s="8" t="s">
        <v>1869</v>
      </c>
      <c r="G952" s="8" t="s">
        <v>20</v>
      </c>
      <c r="H952" s="68">
        <v>1</v>
      </c>
      <c r="I952" s="10">
        <v>4.59</v>
      </c>
      <c r="J952" s="8" t="s">
        <v>18</v>
      </c>
      <c r="K952" s="35"/>
      <c r="L952" s="35"/>
      <c r="M952" s="35"/>
      <c r="N952" s="35"/>
      <c r="O952" s="31">
        <f t="shared" si="116"/>
        <v>-1</v>
      </c>
      <c r="P952" s="31">
        <f t="shared" si="117"/>
        <v>-1</v>
      </c>
      <c r="Q952" s="31">
        <f t="shared" si="118"/>
        <v>-1</v>
      </c>
      <c r="R952" s="39">
        <f t="shared" si="119"/>
        <v>-1</v>
      </c>
      <c r="S952" s="33">
        <f t="shared" si="122"/>
        <v>240.23499999999999</v>
      </c>
      <c r="T952" s="33">
        <f t="shared" si="122"/>
        <v>53.529999999999987</v>
      </c>
      <c r="U952" s="33">
        <f t="shared" si="122"/>
        <v>105.95000000000002</v>
      </c>
      <c r="V952" s="33">
        <f t="shared" si="122"/>
        <v>204.76499999999999</v>
      </c>
      <c r="W952" s="4" t="s">
        <v>1963</v>
      </c>
    </row>
    <row r="953" spans="1:23" s="4" customFormat="1" ht="15" customHeight="1" x14ac:dyDescent="0.25">
      <c r="A953" s="1"/>
      <c r="B953" s="16">
        <v>44471</v>
      </c>
      <c r="C953" s="8" t="s">
        <v>15</v>
      </c>
      <c r="D953" s="8" t="s">
        <v>39</v>
      </c>
      <c r="E953" s="9">
        <v>6</v>
      </c>
      <c r="F953" s="8" t="s">
        <v>1965</v>
      </c>
      <c r="G953" s="8" t="s">
        <v>20</v>
      </c>
      <c r="H953" s="68">
        <v>0.5</v>
      </c>
      <c r="I953" s="10">
        <v>5.71</v>
      </c>
      <c r="J953" s="8" t="s">
        <v>18</v>
      </c>
      <c r="K953" s="35"/>
      <c r="L953" s="35"/>
      <c r="M953" s="35"/>
      <c r="N953" s="35"/>
      <c r="O953" s="31">
        <f t="shared" si="116"/>
        <v>-0.5</v>
      </c>
      <c r="P953" s="31">
        <f t="shared" si="117"/>
        <v>-0.5</v>
      </c>
      <c r="Q953" s="31">
        <f t="shared" si="118"/>
        <v>-0.5</v>
      </c>
      <c r="R953" s="39">
        <f t="shared" si="119"/>
        <v>-0.5</v>
      </c>
      <c r="S953" s="33">
        <f t="shared" ref="S953:V968" si="123">O953+S952</f>
        <v>239.73499999999999</v>
      </c>
      <c r="T953" s="33">
        <f t="shared" si="123"/>
        <v>53.029999999999987</v>
      </c>
      <c r="U953" s="33">
        <f t="shared" si="123"/>
        <v>105.45000000000002</v>
      </c>
      <c r="V953" s="33">
        <f t="shared" si="123"/>
        <v>204.26499999999999</v>
      </c>
      <c r="W953" s="4" t="s">
        <v>1964</v>
      </c>
    </row>
    <row r="954" spans="1:23" s="4" customFormat="1" ht="15" customHeight="1" x14ac:dyDescent="0.25">
      <c r="A954" s="1"/>
      <c r="B954" s="16">
        <v>44471</v>
      </c>
      <c r="C954" s="8" t="s">
        <v>15</v>
      </c>
      <c r="D954" s="8" t="s">
        <v>39</v>
      </c>
      <c r="E954" s="9">
        <v>8</v>
      </c>
      <c r="F954" s="8" t="s">
        <v>1967</v>
      </c>
      <c r="G954" s="8" t="s">
        <v>20</v>
      </c>
      <c r="H954" s="68">
        <v>1.5</v>
      </c>
      <c r="I954" s="10">
        <v>2.91</v>
      </c>
      <c r="J954" s="8" t="s">
        <v>18</v>
      </c>
      <c r="K954" s="35"/>
      <c r="L954" s="35"/>
      <c r="M954" s="35"/>
      <c r="N954" s="35"/>
      <c r="O954" s="31">
        <f t="shared" si="116"/>
        <v>-1.5</v>
      </c>
      <c r="P954" s="31">
        <f t="shared" si="117"/>
        <v>-1.5</v>
      </c>
      <c r="Q954" s="31">
        <f t="shared" si="118"/>
        <v>-1.5</v>
      </c>
      <c r="R954" s="39">
        <f t="shared" si="119"/>
        <v>-1.5</v>
      </c>
      <c r="S954" s="33">
        <f t="shared" si="123"/>
        <v>238.23499999999999</v>
      </c>
      <c r="T954" s="33">
        <f t="shared" si="123"/>
        <v>51.529999999999987</v>
      </c>
      <c r="U954" s="33">
        <f t="shared" si="123"/>
        <v>103.95000000000002</v>
      </c>
      <c r="V954" s="33">
        <f t="shared" si="123"/>
        <v>202.76499999999999</v>
      </c>
      <c r="W954" s="4" t="s">
        <v>1966</v>
      </c>
    </row>
    <row r="955" spans="1:23" s="4" customFormat="1" ht="15" customHeight="1" x14ac:dyDescent="0.25">
      <c r="A955" s="1"/>
      <c r="B955" s="16">
        <v>44471</v>
      </c>
      <c r="C955" s="8" t="s">
        <v>15</v>
      </c>
      <c r="D955" s="8" t="s">
        <v>39</v>
      </c>
      <c r="E955" s="9">
        <v>8</v>
      </c>
      <c r="F955" s="8" t="s">
        <v>1968</v>
      </c>
      <c r="G955" s="8" t="s">
        <v>20</v>
      </c>
      <c r="H955" s="68">
        <v>0.5</v>
      </c>
      <c r="I955" s="10">
        <v>5.44</v>
      </c>
      <c r="J955" s="8" t="s">
        <v>18</v>
      </c>
      <c r="K955" s="35"/>
      <c r="L955" s="35"/>
      <c r="M955" s="35"/>
      <c r="N955" s="35"/>
      <c r="O955" s="31">
        <f t="shared" si="116"/>
        <v>-0.5</v>
      </c>
      <c r="P955" s="31">
        <f t="shared" si="117"/>
        <v>-0.5</v>
      </c>
      <c r="Q955" s="31">
        <f t="shared" si="118"/>
        <v>-0.5</v>
      </c>
      <c r="R955" s="39">
        <f t="shared" si="119"/>
        <v>-0.5</v>
      </c>
      <c r="S955" s="33">
        <f t="shared" si="123"/>
        <v>237.73499999999999</v>
      </c>
      <c r="T955" s="33">
        <f t="shared" si="123"/>
        <v>51.029999999999987</v>
      </c>
      <c r="U955" s="33">
        <f t="shared" si="123"/>
        <v>103.45000000000002</v>
      </c>
      <c r="V955" s="33">
        <f t="shared" si="123"/>
        <v>202.26499999999999</v>
      </c>
      <c r="W955" s="4" t="s">
        <v>1969</v>
      </c>
    </row>
    <row r="956" spans="1:23" s="4" customFormat="1" ht="15" customHeight="1" x14ac:dyDescent="0.25">
      <c r="A956" s="1"/>
      <c r="B956" s="16">
        <v>44471</v>
      </c>
      <c r="C956" s="8" t="s">
        <v>15</v>
      </c>
      <c r="D956" s="8" t="s">
        <v>27</v>
      </c>
      <c r="E956" s="9">
        <v>1</v>
      </c>
      <c r="F956" s="8" t="s">
        <v>1971</v>
      </c>
      <c r="G956" s="8" t="s">
        <v>20</v>
      </c>
      <c r="H956" s="68">
        <v>2</v>
      </c>
      <c r="I956" s="10">
        <v>1.86</v>
      </c>
      <c r="J956" s="8" t="s">
        <v>23</v>
      </c>
      <c r="K956" s="35"/>
      <c r="L956" s="35"/>
      <c r="M956" s="35"/>
      <c r="N956" s="35"/>
      <c r="O956" s="31">
        <f t="shared" si="116"/>
        <v>-2</v>
      </c>
      <c r="P956" s="31">
        <f t="shared" si="117"/>
        <v>-2</v>
      </c>
      <c r="Q956" s="31">
        <f t="shared" si="118"/>
        <v>-2</v>
      </c>
      <c r="R956" s="39">
        <f t="shared" si="119"/>
        <v>-2</v>
      </c>
      <c r="S956" s="33">
        <f t="shared" si="123"/>
        <v>235.73499999999999</v>
      </c>
      <c r="T956" s="33">
        <f t="shared" si="123"/>
        <v>49.029999999999987</v>
      </c>
      <c r="U956" s="33">
        <f t="shared" si="123"/>
        <v>101.45000000000002</v>
      </c>
      <c r="V956" s="33">
        <f t="shared" si="123"/>
        <v>200.26499999999999</v>
      </c>
      <c r="W956" s="4" t="s">
        <v>1970</v>
      </c>
    </row>
    <row r="957" spans="1:23" s="4" customFormat="1" ht="15" customHeight="1" x14ac:dyDescent="0.25">
      <c r="A957" s="1"/>
      <c r="B957" s="16">
        <v>44471</v>
      </c>
      <c r="C957" s="8" t="s">
        <v>15</v>
      </c>
      <c r="D957" s="8" t="s">
        <v>27</v>
      </c>
      <c r="E957" s="9">
        <v>2</v>
      </c>
      <c r="F957" s="8" t="s">
        <v>1973</v>
      </c>
      <c r="G957" s="8" t="s">
        <v>20</v>
      </c>
      <c r="H957" s="68">
        <v>2</v>
      </c>
      <c r="I957" s="10">
        <v>2.12</v>
      </c>
      <c r="J957" s="8" t="s">
        <v>6</v>
      </c>
      <c r="K957" s="35">
        <v>2</v>
      </c>
      <c r="L957" s="35">
        <v>2</v>
      </c>
      <c r="M957" s="35">
        <v>1.85</v>
      </c>
      <c r="N957" s="35">
        <v>2.0099999999999998</v>
      </c>
      <c r="O957" s="31">
        <f t="shared" si="116"/>
        <v>2</v>
      </c>
      <c r="P957" s="31">
        <f t="shared" si="117"/>
        <v>2</v>
      </c>
      <c r="Q957" s="31">
        <f t="shared" si="118"/>
        <v>1.7000000000000002</v>
      </c>
      <c r="R957" s="39">
        <f t="shared" si="119"/>
        <v>2.0199999999999996</v>
      </c>
      <c r="S957" s="33">
        <f t="shared" si="123"/>
        <v>237.73499999999999</v>
      </c>
      <c r="T957" s="33">
        <f t="shared" si="123"/>
        <v>51.029999999999987</v>
      </c>
      <c r="U957" s="33">
        <f t="shared" si="123"/>
        <v>103.15000000000002</v>
      </c>
      <c r="V957" s="33">
        <f t="shared" si="123"/>
        <v>202.285</v>
      </c>
      <c r="W957" s="4" t="s">
        <v>1972</v>
      </c>
    </row>
    <row r="958" spans="1:23" s="4" customFormat="1" ht="15" customHeight="1" x14ac:dyDescent="0.25">
      <c r="A958" s="1"/>
      <c r="B958" s="16">
        <v>44471</v>
      </c>
      <c r="C958" s="8" t="s">
        <v>15</v>
      </c>
      <c r="D958" s="8" t="s">
        <v>27</v>
      </c>
      <c r="E958" s="9">
        <v>4</v>
      </c>
      <c r="F958" s="8" t="s">
        <v>92</v>
      </c>
      <c r="G958" s="8" t="s">
        <v>20</v>
      </c>
      <c r="H958" s="68">
        <v>1</v>
      </c>
      <c r="I958" s="10">
        <v>2.67</v>
      </c>
      <c r="J958" s="8" t="s">
        <v>5</v>
      </c>
      <c r="K958" s="35"/>
      <c r="L958" s="35"/>
      <c r="M958" s="35"/>
      <c r="N958" s="35"/>
      <c r="O958" s="31">
        <f t="shared" si="116"/>
        <v>-1</v>
      </c>
      <c r="P958" s="31">
        <f t="shared" si="117"/>
        <v>-1</v>
      </c>
      <c r="Q958" s="31">
        <f t="shared" si="118"/>
        <v>-1</v>
      </c>
      <c r="R958" s="39">
        <f t="shared" si="119"/>
        <v>-1</v>
      </c>
      <c r="S958" s="33">
        <f t="shared" si="123"/>
        <v>236.73499999999999</v>
      </c>
      <c r="T958" s="33">
        <f t="shared" si="123"/>
        <v>50.029999999999987</v>
      </c>
      <c r="U958" s="33">
        <f t="shared" si="123"/>
        <v>102.15000000000002</v>
      </c>
      <c r="V958" s="33">
        <f t="shared" si="123"/>
        <v>201.285</v>
      </c>
      <c r="W958" s="4" t="s">
        <v>1974</v>
      </c>
    </row>
    <row r="959" spans="1:23" s="4" customFormat="1" ht="15" customHeight="1" x14ac:dyDescent="0.25">
      <c r="A959" s="1"/>
      <c r="B959" s="16">
        <v>44471</v>
      </c>
      <c r="C959" s="8" t="s">
        <v>15</v>
      </c>
      <c r="D959" s="8" t="s">
        <v>27</v>
      </c>
      <c r="E959" s="9">
        <v>7</v>
      </c>
      <c r="F959" s="8" t="s">
        <v>1976</v>
      </c>
      <c r="G959" s="8" t="s">
        <v>20</v>
      </c>
      <c r="H959" s="68">
        <v>1</v>
      </c>
      <c r="I959" s="10">
        <v>1.93</v>
      </c>
      <c r="J959" s="8" t="s">
        <v>23</v>
      </c>
      <c r="K959" s="35"/>
      <c r="L959" s="35"/>
      <c r="M959" s="35"/>
      <c r="N959" s="35"/>
      <c r="O959" s="31">
        <f t="shared" si="116"/>
        <v>-1</v>
      </c>
      <c r="P959" s="31">
        <f t="shared" si="117"/>
        <v>-1</v>
      </c>
      <c r="Q959" s="31">
        <f t="shared" si="118"/>
        <v>-1</v>
      </c>
      <c r="R959" s="39">
        <f t="shared" si="119"/>
        <v>-1</v>
      </c>
      <c r="S959" s="33">
        <f t="shared" si="123"/>
        <v>235.73499999999999</v>
      </c>
      <c r="T959" s="33">
        <f t="shared" si="123"/>
        <v>49.029999999999987</v>
      </c>
      <c r="U959" s="33">
        <f t="shared" si="123"/>
        <v>101.15000000000002</v>
      </c>
      <c r="V959" s="33">
        <f t="shared" si="123"/>
        <v>200.285</v>
      </c>
      <c r="W959" s="4" t="s">
        <v>1975</v>
      </c>
    </row>
    <row r="960" spans="1:23" s="4" customFormat="1" ht="15" customHeight="1" x14ac:dyDescent="0.25">
      <c r="A960" s="1"/>
      <c r="B960" s="16">
        <v>44472</v>
      </c>
      <c r="C960" s="8" t="s">
        <v>24</v>
      </c>
      <c r="D960" s="8" t="s">
        <v>25</v>
      </c>
      <c r="E960" s="9">
        <v>1</v>
      </c>
      <c r="F960" s="8" t="s">
        <v>104</v>
      </c>
      <c r="G960" s="8" t="s">
        <v>20</v>
      </c>
      <c r="H960" s="68">
        <v>1</v>
      </c>
      <c r="I960" s="10">
        <v>2.5299999999999998</v>
      </c>
      <c r="J960" s="8" t="s">
        <v>5</v>
      </c>
      <c r="K960" s="35"/>
      <c r="L960" s="35"/>
      <c r="M960" s="35"/>
      <c r="N960" s="35"/>
      <c r="O960" s="31">
        <f t="shared" si="116"/>
        <v>-1</v>
      </c>
      <c r="P960" s="31">
        <f t="shared" si="117"/>
        <v>-1</v>
      </c>
      <c r="Q960" s="31">
        <f t="shared" si="118"/>
        <v>-1</v>
      </c>
      <c r="R960" s="39">
        <f t="shared" si="119"/>
        <v>-1</v>
      </c>
      <c r="S960" s="33">
        <f t="shared" si="123"/>
        <v>234.73499999999999</v>
      </c>
      <c r="T960" s="33">
        <f t="shared" si="123"/>
        <v>48.029999999999987</v>
      </c>
      <c r="U960" s="33">
        <f t="shared" si="123"/>
        <v>100.15000000000002</v>
      </c>
      <c r="V960" s="33">
        <f t="shared" si="123"/>
        <v>199.285</v>
      </c>
      <c r="W960" s="4" t="s">
        <v>1977</v>
      </c>
    </row>
    <row r="961" spans="1:23" s="4" customFormat="1" ht="15" customHeight="1" x14ac:dyDescent="0.25">
      <c r="A961" s="1"/>
      <c r="B961" s="16">
        <v>44472</v>
      </c>
      <c r="C961" s="8" t="s">
        <v>24</v>
      </c>
      <c r="D961" s="8" t="s">
        <v>25</v>
      </c>
      <c r="E961" s="9">
        <v>1</v>
      </c>
      <c r="F961" s="8" t="s">
        <v>1978</v>
      </c>
      <c r="G961" s="8" t="s">
        <v>20</v>
      </c>
      <c r="H961" s="68">
        <v>0.5</v>
      </c>
      <c r="I961" s="10">
        <v>3.31</v>
      </c>
      <c r="J961" s="8" t="s">
        <v>18</v>
      </c>
      <c r="K961" s="35"/>
      <c r="L961" s="35"/>
      <c r="M961" s="35"/>
      <c r="N961" s="35"/>
      <c r="O961" s="31">
        <f t="shared" si="116"/>
        <v>-0.5</v>
      </c>
      <c r="P961" s="31">
        <f t="shared" si="117"/>
        <v>-0.5</v>
      </c>
      <c r="Q961" s="31">
        <f t="shared" si="118"/>
        <v>-0.5</v>
      </c>
      <c r="R961" s="39">
        <f t="shared" si="119"/>
        <v>-0.5</v>
      </c>
      <c r="S961" s="33">
        <f t="shared" si="123"/>
        <v>234.23499999999999</v>
      </c>
      <c r="T961" s="33">
        <f t="shared" si="123"/>
        <v>47.529999999999987</v>
      </c>
      <c r="U961" s="33">
        <f t="shared" si="123"/>
        <v>99.65000000000002</v>
      </c>
      <c r="V961" s="33">
        <f t="shared" si="123"/>
        <v>198.785</v>
      </c>
      <c r="W961" s="4" t="s">
        <v>1977</v>
      </c>
    </row>
    <row r="962" spans="1:23" s="4" customFormat="1" ht="15" customHeight="1" x14ac:dyDescent="0.25">
      <c r="A962" s="1"/>
      <c r="B962" s="16">
        <v>44472</v>
      </c>
      <c r="C962" s="8" t="s">
        <v>24</v>
      </c>
      <c r="D962" s="8" t="s">
        <v>25</v>
      </c>
      <c r="E962" s="9">
        <v>2</v>
      </c>
      <c r="F962" s="8" t="s">
        <v>1980</v>
      </c>
      <c r="G962" s="8" t="s">
        <v>20</v>
      </c>
      <c r="H962" s="68">
        <v>0.5</v>
      </c>
      <c r="I962" s="10">
        <v>4.95</v>
      </c>
      <c r="J962" s="8" t="s">
        <v>18</v>
      </c>
      <c r="K962" s="35"/>
      <c r="L962" s="35"/>
      <c r="M962" s="35"/>
      <c r="N962" s="35"/>
      <c r="O962" s="31">
        <f t="shared" si="116"/>
        <v>-0.5</v>
      </c>
      <c r="P962" s="31">
        <f t="shared" si="117"/>
        <v>-0.5</v>
      </c>
      <c r="Q962" s="31">
        <f t="shared" si="118"/>
        <v>-0.5</v>
      </c>
      <c r="R962" s="39">
        <f t="shared" si="119"/>
        <v>-0.5</v>
      </c>
      <c r="S962" s="33">
        <f t="shared" si="123"/>
        <v>233.73499999999999</v>
      </c>
      <c r="T962" s="33">
        <f t="shared" si="123"/>
        <v>47.029999999999987</v>
      </c>
      <c r="U962" s="33">
        <f t="shared" si="123"/>
        <v>99.15000000000002</v>
      </c>
      <c r="V962" s="33">
        <f t="shared" si="123"/>
        <v>198.285</v>
      </c>
      <c r="W962" s="4" t="s">
        <v>1979</v>
      </c>
    </row>
    <row r="963" spans="1:23" s="4" customFormat="1" ht="15" customHeight="1" x14ac:dyDescent="0.25">
      <c r="A963" s="1"/>
      <c r="B963" s="16">
        <v>44472</v>
      </c>
      <c r="C963" s="8" t="s">
        <v>24</v>
      </c>
      <c r="D963" s="8" t="s">
        <v>25</v>
      </c>
      <c r="E963" s="9">
        <v>5</v>
      </c>
      <c r="F963" s="8" t="s">
        <v>1982</v>
      </c>
      <c r="G963" s="8" t="s">
        <v>20</v>
      </c>
      <c r="H963" s="68">
        <v>2</v>
      </c>
      <c r="I963" s="10">
        <v>1.82</v>
      </c>
      <c r="J963" s="8" t="s">
        <v>18</v>
      </c>
      <c r="K963" s="35"/>
      <c r="L963" s="35"/>
      <c r="M963" s="35"/>
      <c r="N963" s="35"/>
      <c r="O963" s="31">
        <f t="shared" si="116"/>
        <v>-2</v>
      </c>
      <c r="P963" s="31">
        <f t="shared" si="117"/>
        <v>-2</v>
      </c>
      <c r="Q963" s="31">
        <f t="shared" si="118"/>
        <v>-2</v>
      </c>
      <c r="R963" s="39">
        <f t="shared" si="119"/>
        <v>-2</v>
      </c>
      <c r="S963" s="33">
        <f t="shared" si="123"/>
        <v>231.73499999999999</v>
      </c>
      <c r="T963" s="33">
        <f t="shared" si="123"/>
        <v>45.029999999999987</v>
      </c>
      <c r="U963" s="33">
        <f t="shared" si="123"/>
        <v>97.15000000000002</v>
      </c>
      <c r="V963" s="33">
        <f t="shared" si="123"/>
        <v>196.285</v>
      </c>
      <c r="W963" s="4" t="s">
        <v>1981</v>
      </c>
    </row>
    <row r="964" spans="1:23" s="4" customFormat="1" ht="15" customHeight="1" x14ac:dyDescent="0.25">
      <c r="A964" s="1"/>
      <c r="B964" s="16">
        <v>44472</v>
      </c>
      <c r="C964" s="8" t="s">
        <v>24</v>
      </c>
      <c r="D964" s="8" t="s">
        <v>25</v>
      </c>
      <c r="E964" s="9">
        <v>5</v>
      </c>
      <c r="F964" s="8" t="s">
        <v>1983</v>
      </c>
      <c r="G964" s="8" t="s">
        <v>20</v>
      </c>
      <c r="H964" s="68">
        <v>0.5</v>
      </c>
      <c r="I964" s="10">
        <v>20</v>
      </c>
      <c r="J964" s="8" t="s">
        <v>5</v>
      </c>
      <c r="K964" s="35"/>
      <c r="L964" s="35"/>
      <c r="M964" s="35"/>
      <c r="N964" s="35"/>
      <c r="O964" s="31">
        <f t="shared" si="116"/>
        <v>-0.5</v>
      </c>
      <c r="P964" s="31">
        <f t="shared" si="117"/>
        <v>-0.5</v>
      </c>
      <c r="Q964" s="31">
        <f t="shared" si="118"/>
        <v>-0.5</v>
      </c>
      <c r="R964" s="39">
        <f t="shared" si="119"/>
        <v>-0.5</v>
      </c>
      <c r="S964" s="33">
        <f t="shared" si="123"/>
        <v>231.23499999999999</v>
      </c>
      <c r="T964" s="33">
        <f t="shared" si="123"/>
        <v>44.529999999999987</v>
      </c>
      <c r="U964" s="33">
        <f t="shared" si="123"/>
        <v>96.65000000000002</v>
      </c>
      <c r="V964" s="33">
        <f t="shared" si="123"/>
        <v>195.785</v>
      </c>
      <c r="W964" s="4" t="s">
        <v>1981</v>
      </c>
    </row>
    <row r="965" spans="1:23" s="4" customFormat="1" ht="15" customHeight="1" x14ac:dyDescent="0.25">
      <c r="A965" s="1"/>
      <c r="B965" s="16">
        <v>44472</v>
      </c>
      <c r="C965" s="8" t="s">
        <v>24</v>
      </c>
      <c r="D965" s="8" t="s">
        <v>25</v>
      </c>
      <c r="E965" s="9">
        <v>7</v>
      </c>
      <c r="F965" s="8" t="s">
        <v>1430</v>
      </c>
      <c r="G965" s="8" t="s">
        <v>20</v>
      </c>
      <c r="H965" s="68">
        <v>1</v>
      </c>
      <c r="I965" s="10">
        <v>4.32</v>
      </c>
      <c r="J965" s="8" t="s">
        <v>6</v>
      </c>
      <c r="K965" s="35">
        <v>4.8</v>
      </c>
      <c r="L965" s="35">
        <v>6.1</v>
      </c>
      <c r="M965" s="35">
        <v>5.5</v>
      </c>
      <c r="N965" s="35">
        <v>7.2</v>
      </c>
      <c r="O965" s="31">
        <f t="shared" si="116"/>
        <v>3.8</v>
      </c>
      <c r="P965" s="31">
        <f t="shared" si="117"/>
        <v>5.0999999999999996</v>
      </c>
      <c r="Q965" s="31">
        <f t="shared" si="118"/>
        <v>4.5</v>
      </c>
      <c r="R965" s="39">
        <f t="shared" si="119"/>
        <v>6.2</v>
      </c>
      <c r="S965" s="33">
        <f t="shared" si="123"/>
        <v>235.035</v>
      </c>
      <c r="T965" s="33">
        <f t="shared" si="123"/>
        <v>49.629999999999988</v>
      </c>
      <c r="U965" s="33">
        <f t="shared" si="123"/>
        <v>101.15000000000002</v>
      </c>
      <c r="V965" s="33">
        <f t="shared" si="123"/>
        <v>201.98499999999999</v>
      </c>
      <c r="W965" s="4" t="s">
        <v>1984</v>
      </c>
    </row>
    <row r="966" spans="1:23" s="4" customFormat="1" ht="15" customHeight="1" x14ac:dyDescent="0.25">
      <c r="A966" s="1"/>
      <c r="B966" s="16">
        <v>44472</v>
      </c>
      <c r="C966" s="8" t="s">
        <v>24</v>
      </c>
      <c r="D966" s="8" t="s">
        <v>25</v>
      </c>
      <c r="E966" s="9">
        <v>7</v>
      </c>
      <c r="F966" s="8" t="s">
        <v>1985</v>
      </c>
      <c r="G966" s="8" t="s">
        <v>20</v>
      </c>
      <c r="H966" s="68">
        <v>1</v>
      </c>
      <c r="I966" s="10">
        <v>7.6</v>
      </c>
      <c r="J966" s="8" t="s">
        <v>5</v>
      </c>
      <c r="K966" s="35"/>
      <c r="L966" s="35"/>
      <c r="M966" s="35"/>
      <c r="N966" s="35"/>
      <c r="O966" s="31">
        <f t="shared" si="116"/>
        <v>-1</v>
      </c>
      <c r="P966" s="31">
        <f t="shared" si="117"/>
        <v>-1</v>
      </c>
      <c r="Q966" s="31">
        <f t="shared" si="118"/>
        <v>-1</v>
      </c>
      <c r="R966" s="39">
        <f t="shared" si="119"/>
        <v>-1</v>
      </c>
      <c r="S966" s="33">
        <f t="shared" si="123"/>
        <v>234.035</v>
      </c>
      <c r="T966" s="33">
        <f t="shared" si="123"/>
        <v>48.629999999999988</v>
      </c>
      <c r="U966" s="33">
        <f t="shared" si="123"/>
        <v>100.15000000000002</v>
      </c>
      <c r="V966" s="33">
        <f t="shared" si="123"/>
        <v>200.98499999999999</v>
      </c>
      <c r="W966" s="4" t="s">
        <v>1984</v>
      </c>
    </row>
    <row r="967" spans="1:23" s="4" customFormat="1" ht="15" customHeight="1" x14ac:dyDescent="0.25">
      <c r="A967" s="1"/>
      <c r="B967" s="16">
        <v>44475</v>
      </c>
      <c r="C967" s="8" t="s">
        <v>17</v>
      </c>
      <c r="D967" s="8" t="s">
        <v>39</v>
      </c>
      <c r="E967" s="9">
        <v>6</v>
      </c>
      <c r="F967" s="8" t="s">
        <v>1053</v>
      </c>
      <c r="G967" s="8" t="s">
        <v>20</v>
      </c>
      <c r="H967" s="68">
        <v>2</v>
      </c>
      <c r="I967" s="10">
        <v>1.76</v>
      </c>
      <c r="J967" s="8" t="s">
        <v>6</v>
      </c>
      <c r="K967" s="35">
        <v>2</v>
      </c>
      <c r="L967" s="35">
        <v>2.1</v>
      </c>
      <c r="M967" s="35">
        <v>2.25</v>
      </c>
      <c r="N967" s="35">
        <v>2.42</v>
      </c>
      <c r="O967" s="31">
        <f t="shared" si="116"/>
        <v>2</v>
      </c>
      <c r="P967" s="31">
        <f t="shared" si="117"/>
        <v>2.2000000000000002</v>
      </c>
      <c r="Q967" s="31">
        <f t="shared" si="118"/>
        <v>2.5</v>
      </c>
      <c r="R967" s="39">
        <f t="shared" si="119"/>
        <v>2.84</v>
      </c>
      <c r="S967" s="33">
        <f t="shared" si="123"/>
        <v>236.035</v>
      </c>
      <c r="T967" s="33">
        <f t="shared" si="123"/>
        <v>50.829999999999991</v>
      </c>
      <c r="U967" s="33">
        <f t="shared" si="123"/>
        <v>102.65000000000002</v>
      </c>
      <c r="V967" s="33">
        <f t="shared" si="123"/>
        <v>203.82499999999999</v>
      </c>
      <c r="W967" s="4" t="s">
        <v>1993</v>
      </c>
    </row>
    <row r="968" spans="1:23" s="4" customFormat="1" ht="15" customHeight="1" x14ac:dyDescent="0.25">
      <c r="A968" s="1"/>
      <c r="B968" s="16">
        <v>44475</v>
      </c>
      <c r="C968" s="8" t="s">
        <v>17</v>
      </c>
      <c r="D968" s="8" t="s">
        <v>39</v>
      </c>
      <c r="E968" s="9">
        <v>7</v>
      </c>
      <c r="F968" s="8" t="s">
        <v>1995</v>
      </c>
      <c r="G968" s="8" t="s">
        <v>20</v>
      </c>
      <c r="H968" s="68">
        <v>1</v>
      </c>
      <c r="I968" s="10">
        <v>7.98</v>
      </c>
      <c r="J968" s="8" t="s">
        <v>23</v>
      </c>
      <c r="K968" s="35"/>
      <c r="L968" s="35"/>
      <c r="M968" s="35"/>
      <c r="N968" s="35"/>
      <c r="O968" s="31">
        <f t="shared" si="116"/>
        <v>-1</v>
      </c>
      <c r="P968" s="31">
        <f t="shared" si="117"/>
        <v>-1</v>
      </c>
      <c r="Q968" s="31">
        <f t="shared" si="118"/>
        <v>-1</v>
      </c>
      <c r="R968" s="39">
        <f t="shared" si="119"/>
        <v>-1</v>
      </c>
      <c r="S968" s="33">
        <f t="shared" si="123"/>
        <v>235.035</v>
      </c>
      <c r="T968" s="33">
        <f t="shared" si="123"/>
        <v>49.829999999999991</v>
      </c>
      <c r="U968" s="33">
        <f t="shared" si="123"/>
        <v>101.65000000000002</v>
      </c>
      <c r="V968" s="33">
        <f t="shared" si="123"/>
        <v>202.82499999999999</v>
      </c>
      <c r="W968" s="4" t="s">
        <v>1994</v>
      </c>
    </row>
    <row r="969" spans="1:23" s="4" customFormat="1" ht="15" customHeight="1" x14ac:dyDescent="0.25">
      <c r="A969" s="1"/>
      <c r="B969" s="16">
        <v>44476</v>
      </c>
      <c r="C969" s="8" t="s">
        <v>43</v>
      </c>
      <c r="D969" s="8" t="s">
        <v>67</v>
      </c>
      <c r="E969" s="9">
        <v>4</v>
      </c>
      <c r="F969" s="8" t="s">
        <v>1996</v>
      </c>
      <c r="G969" s="8" t="s">
        <v>20</v>
      </c>
      <c r="H969" s="68">
        <v>0.5</v>
      </c>
      <c r="I969" s="10">
        <v>4.46</v>
      </c>
      <c r="J969" s="8" t="s">
        <v>18</v>
      </c>
      <c r="K969" s="35"/>
      <c r="L969" s="35"/>
      <c r="M969" s="35"/>
      <c r="N969" s="35"/>
      <c r="O969" s="31">
        <f t="shared" ref="O969:O1032" si="124">IF(J969&lt;&gt;0,(IF(G969="Win",IF(J969="1st",(K969*H969)-H969,IF(J969="Ref.",0,(-1*H969))),IF(OR(J969="1st",J969="2nd",J969="3rd"),(K969*H969)-H969,IF(J969="Ref.",0,(-1*H969))))),0)</f>
        <v>-0.5</v>
      </c>
      <c r="P969" s="31">
        <f t="shared" ref="P969:P1032" si="125">IF(J969&lt;&gt;0,(IF(G969="Win",IF(J969="1st",(L969*H969)-H969,IF(J969="Ref.",0,(-1*H969))),IF(OR(J969="1st",J969="2nd",J969="3rd"),(L969*H969)-H969,IF(J969="Ref.",0,(-1*H969))))),0)</f>
        <v>-0.5</v>
      </c>
      <c r="Q969" s="31">
        <f t="shared" ref="Q969:Q1032" si="126">IF(J969&lt;&gt;0,(IF(G969="Win",IF(J969="1st",(M969*H969)-H969,IF(J969="Ref.",0,(-1*H969))),IF(J969&lt;&gt;0,R969,0))),0)</f>
        <v>-0.5</v>
      </c>
      <c r="R969" s="39">
        <f t="shared" ref="R969:R1032" si="127">IF(J969&lt;&gt;0,(IF(G969="Win",IF(J969="1st",(N969*H969)-H969,IF(J969="Ref.",0,(-1*H969))),IF(OR(J969="1st",J969="2nd",J969="3rd"),(N969*H969)-H969,IF(J969="Ref.",0,(-1*H969))))),0)</f>
        <v>-0.5</v>
      </c>
      <c r="S969" s="33">
        <f t="shared" ref="S969:V984" si="128">O969+S968</f>
        <v>234.535</v>
      </c>
      <c r="T969" s="33">
        <f t="shared" si="128"/>
        <v>49.329999999999991</v>
      </c>
      <c r="U969" s="33">
        <f t="shared" si="128"/>
        <v>101.15000000000002</v>
      </c>
      <c r="V969" s="33">
        <f t="shared" si="128"/>
        <v>202.32499999999999</v>
      </c>
      <c r="W969" s="4" t="s">
        <v>1997</v>
      </c>
    </row>
    <row r="970" spans="1:23" s="4" customFormat="1" ht="15" customHeight="1" x14ac:dyDescent="0.25">
      <c r="A970" s="1"/>
      <c r="B970" s="16">
        <v>44476</v>
      </c>
      <c r="C970" s="8" t="s">
        <v>43</v>
      </c>
      <c r="D970" s="8" t="s">
        <v>67</v>
      </c>
      <c r="E970" s="9">
        <v>5</v>
      </c>
      <c r="F970" s="8" t="s">
        <v>1999</v>
      </c>
      <c r="G970" s="8" t="s">
        <v>20</v>
      </c>
      <c r="H970" s="68">
        <v>1</v>
      </c>
      <c r="I970" s="10">
        <v>4.42</v>
      </c>
      <c r="J970" s="8" t="s">
        <v>18</v>
      </c>
      <c r="K970" s="35"/>
      <c r="L970" s="35"/>
      <c r="M970" s="35"/>
      <c r="N970" s="35"/>
      <c r="O970" s="31">
        <f t="shared" si="124"/>
        <v>-1</v>
      </c>
      <c r="P970" s="31">
        <f t="shared" si="125"/>
        <v>-1</v>
      </c>
      <c r="Q970" s="31">
        <f t="shared" si="126"/>
        <v>-1</v>
      </c>
      <c r="R970" s="39">
        <f t="shared" si="127"/>
        <v>-1</v>
      </c>
      <c r="S970" s="33">
        <f t="shared" si="128"/>
        <v>233.535</v>
      </c>
      <c r="T970" s="33">
        <f t="shared" si="128"/>
        <v>48.329999999999991</v>
      </c>
      <c r="U970" s="33">
        <f t="shared" si="128"/>
        <v>100.15000000000002</v>
      </c>
      <c r="V970" s="33">
        <f t="shared" si="128"/>
        <v>201.32499999999999</v>
      </c>
      <c r="W970" s="4" t="s">
        <v>1998</v>
      </c>
    </row>
    <row r="971" spans="1:23" s="4" customFormat="1" ht="15" customHeight="1" x14ac:dyDescent="0.25">
      <c r="A971" s="1"/>
      <c r="B971" s="16">
        <v>44476</v>
      </c>
      <c r="C971" s="8" t="s">
        <v>43</v>
      </c>
      <c r="D971" s="8" t="s">
        <v>67</v>
      </c>
      <c r="E971" s="9">
        <v>6</v>
      </c>
      <c r="F971" s="8" t="s">
        <v>1343</v>
      </c>
      <c r="G971" s="8" t="s">
        <v>20</v>
      </c>
      <c r="H971" s="68">
        <v>1.5</v>
      </c>
      <c r="I971" s="10">
        <v>3.9</v>
      </c>
      <c r="J971" s="8" t="s">
        <v>18</v>
      </c>
      <c r="K971" s="35"/>
      <c r="L971" s="35"/>
      <c r="M971" s="35"/>
      <c r="N971" s="35"/>
      <c r="O971" s="31">
        <f t="shared" si="124"/>
        <v>-1.5</v>
      </c>
      <c r="P971" s="31">
        <f t="shared" si="125"/>
        <v>-1.5</v>
      </c>
      <c r="Q971" s="31">
        <f t="shared" si="126"/>
        <v>-1.5</v>
      </c>
      <c r="R971" s="39">
        <f t="shared" si="127"/>
        <v>-1.5</v>
      </c>
      <c r="S971" s="33">
        <f t="shared" si="128"/>
        <v>232.035</v>
      </c>
      <c r="T971" s="33">
        <f t="shared" si="128"/>
        <v>46.829999999999991</v>
      </c>
      <c r="U971" s="33">
        <f t="shared" si="128"/>
        <v>98.65000000000002</v>
      </c>
      <c r="V971" s="33">
        <f t="shared" si="128"/>
        <v>199.82499999999999</v>
      </c>
      <c r="W971" s="4" t="s">
        <v>2000</v>
      </c>
    </row>
    <row r="972" spans="1:23" s="4" customFormat="1" ht="15" customHeight="1" x14ac:dyDescent="0.25">
      <c r="A972" s="1"/>
      <c r="B972" s="16">
        <v>44476</v>
      </c>
      <c r="C972" s="8" t="s">
        <v>43</v>
      </c>
      <c r="D972" s="8" t="s">
        <v>67</v>
      </c>
      <c r="E972" s="9">
        <v>6</v>
      </c>
      <c r="F972" s="8" t="s">
        <v>2001</v>
      </c>
      <c r="G972" s="8" t="s">
        <v>20</v>
      </c>
      <c r="H972" s="68">
        <v>0.5</v>
      </c>
      <c r="I972" s="10">
        <v>8.65</v>
      </c>
      <c r="J972" s="8" t="s">
        <v>18</v>
      </c>
      <c r="K972" s="35"/>
      <c r="L972" s="35"/>
      <c r="M972" s="35"/>
      <c r="N972" s="35"/>
      <c r="O972" s="31">
        <f t="shared" si="124"/>
        <v>-0.5</v>
      </c>
      <c r="P972" s="31">
        <f t="shared" si="125"/>
        <v>-0.5</v>
      </c>
      <c r="Q972" s="31">
        <f t="shared" si="126"/>
        <v>-0.5</v>
      </c>
      <c r="R972" s="39">
        <f t="shared" si="127"/>
        <v>-0.5</v>
      </c>
      <c r="S972" s="33">
        <f t="shared" si="128"/>
        <v>231.535</v>
      </c>
      <c r="T972" s="33">
        <f t="shared" si="128"/>
        <v>46.329999999999991</v>
      </c>
      <c r="U972" s="33">
        <f t="shared" si="128"/>
        <v>98.15000000000002</v>
      </c>
      <c r="V972" s="33">
        <f t="shared" si="128"/>
        <v>199.32499999999999</v>
      </c>
      <c r="W972" s="4" t="s">
        <v>2000</v>
      </c>
    </row>
    <row r="973" spans="1:23" s="4" customFormat="1" ht="15" customHeight="1" x14ac:dyDescent="0.25">
      <c r="A973" s="1"/>
      <c r="B973" s="16">
        <v>44476</v>
      </c>
      <c r="C973" s="8" t="s">
        <v>43</v>
      </c>
      <c r="D973" s="8" t="s">
        <v>67</v>
      </c>
      <c r="E973" s="9">
        <v>8</v>
      </c>
      <c r="F973" s="8" t="s">
        <v>2003</v>
      </c>
      <c r="G973" s="8" t="s">
        <v>20</v>
      </c>
      <c r="H973" s="68">
        <v>2</v>
      </c>
      <c r="I973" s="10">
        <v>3.01</v>
      </c>
      <c r="J973" s="8" t="s">
        <v>5</v>
      </c>
      <c r="K973" s="35"/>
      <c r="L973" s="35"/>
      <c r="M973" s="35"/>
      <c r="N973" s="35"/>
      <c r="O973" s="31">
        <f t="shared" si="124"/>
        <v>-2</v>
      </c>
      <c r="P973" s="31">
        <f t="shared" si="125"/>
        <v>-2</v>
      </c>
      <c r="Q973" s="31">
        <f t="shared" si="126"/>
        <v>-2</v>
      </c>
      <c r="R973" s="39">
        <f t="shared" si="127"/>
        <v>-2</v>
      </c>
      <c r="S973" s="33">
        <f t="shared" si="128"/>
        <v>229.535</v>
      </c>
      <c r="T973" s="33">
        <f t="shared" si="128"/>
        <v>44.329999999999991</v>
      </c>
      <c r="U973" s="33">
        <f t="shared" si="128"/>
        <v>96.15000000000002</v>
      </c>
      <c r="V973" s="33">
        <f t="shared" si="128"/>
        <v>197.32499999999999</v>
      </c>
      <c r="W973" s="4" t="s">
        <v>2002</v>
      </c>
    </row>
    <row r="974" spans="1:23" s="4" customFormat="1" ht="15" customHeight="1" x14ac:dyDescent="0.25">
      <c r="A974" s="1"/>
      <c r="B974" s="16">
        <v>44476</v>
      </c>
      <c r="C974" s="8" t="s">
        <v>43</v>
      </c>
      <c r="D974" s="8" t="s">
        <v>67</v>
      </c>
      <c r="E974" s="9">
        <v>8</v>
      </c>
      <c r="F974" s="8" t="s">
        <v>2004</v>
      </c>
      <c r="G974" s="8" t="s">
        <v>20</v>
      </c>
      <c r="H974" s="68">
        <v>1</v>
      </c>
      <c r="I974" s="10">
        <v>4.09</v>
      </c>
      <c r="J974" s="8" t="s">
        <v>6</v>
      </c>
      <c r="K974" s="35">
        <v>3.9</v>
      </c>
      <c r="L974" s="35">
        <v>2.1</v>
      </c>
      <c r="M974" s="35">
        <v>3.3</v>
      </c>
      <c r="N974" s="35">
        <v>2.39</v>
      </c>
      <c r="O974" s="31">
        <f t="shared" si="124"/>
        <v>2.9</v>
      </c>
      <c r="P974" s="31">
        <f t="shared" si="125"/>
        <v>1.1000000000000001</v>
      </c>
      <c r="Q974" s="31">
        <f t="shared" si="126"/>
        <v>2.2999999999999998</v>
      </c>
      <c r="R974" s="39">
        <f t="shared" si="127"/>
        <v>1.3900000000000001</v>
      </c>
      <c r="S974" s="33">
        <f t="shared" si="128"/>
        <v>232.435</v>
      </c>
      <c r="T974" s="33">
        <f t="shared" si="128"/>
        <v>45.429999999999993</v>
      </c>
      <c r="U974" s="33">
        <f t="shared" si="128"/>
        <v>98.450000000000017</v>
      </c>
      <c r="V974" s="33">
        <f t="shared" si="128"/>
        <v>198.71499999999997</v>
      </c>
      <c r="W974" s="4" t="s">
        <v>2002</v>
      </c>
    </row>
    <row r="975" spans="1:23" s="4" customFormat="1" ht="15" customHeight="1" x14ac:dyDescent="0.25">
      <c r="A975" s="1"/>
      <c r="B975" s="16">
        <v>44477</v>
      </c>
      <c r="C975" s="8" t="s">
        <v>40</v>
      </c>
      <c r="D975" s="8" t="s">
        <v>25</v>
      </c>
      <c r="E975" s="9">
        <v>2</v>
      </c>
      <c r="F975" s="8" t="s">
        <v>2006</v>
      </c>
      <c r="G975" s="8" t="s">
        <v>20</v>
      </c>
      <c r="H975" s="68">
        <v>0.5</v>
      </c>
      <c r="I975" s="10">
        <v>6.05</v>
      </c>
      <c r="J975" s="8" t="s">
        <v>5</v>
      </c>
      <c r="K975" s="35"/>
      <c r="L975" s="35"/>
      <c r="M975" s="35"/>
      <c r="N975" s="35"/>
      <c r="O975" s="31">
        <f t="shared" si="124"/>
        <v>-0.5</v>
      </c>
      <c r="P975" s="31">
        <f t="shared" si="125"/>
        <v>-0.5</v>
      </c>
      <c r="Q975" s="31">
        <f t="shared" si="126"/>
        <v>-0.5</v>
      </c>
      <c r="R975" s="39">
        <f t="shared" si="127"/>
        <v>-0.5</v>
      </c>
      <c r="S975" s="33">
        <f t="shared" si="128"/>
        <v>231.935</v>
      </c>
      <c r="T975" s="33">
        <f t="shared" si="128"/>
        <v>44.929999999999993</v>
      </c>
      <c r="U975" s="33">
        <f t="shared" si="128"/>
        <v>97.950000000000017</v>
      </c>
      <c r="V975" s="33">
        <f t="shared" si="128"/>
        <v>198.21499999999997</v>
      </c>
      <c r="W975" s="4" t="s">
        <v>2005</v>
      </c>
    </row>
    <row r="976" spans="1:23" s="4" customFormat="1" ht="15" customHeight="1" x14ac:dyDescent="0.25">
      <c r="A976" s="1"/>
      <c r="B976" s="16">
        <v>44477</v>
      </c>
      <c r="C976" s="8" t="s">
        <v>40</v>
      </c>
      <c r="D976" s="8" t="s">
        <v>25</v>
      </c>
      <c r="E976" s="9">
        <v>6</v>
      </c>
      <c r="F976" s="8" t="s">
        <v>2008</v>
      </c>
      <c r="G976" s="8" t="s">
        <v>20</v>
      </c>
      <c r="H976" s="68">
        <v>0.5</v>
      </c>
      <c r="I976" s="10">
        <v>4.4800000000000004</v>
      </c>
      <c r="J976" s="8" t="s">
        <v>18</v>
      </c>
      <c r="K976" s="35"/>
      <c r="L976" s="35"/>
      <c r="M976" s="35"/>
      <c r="N976" s="35"/>
      <c r="O976" s="31">
        <f t="shared" si="124"/>
        <v>-0.5</v>
      </c>
      <c r="P976" s="31">
        <f t="shared" si="125"/>
        <v>-0.5</v>
      </c>
      <c r="Q976" s="31">
        <f t="shared" si="126"/>
        <v>-0.5</v>
      </c>
      <c r="R976" s="39">
        <f t="shared" si="127"/>
        <v>-0.5</v>
      </c>
      <c r="S976" s="33">
        <f t="shared" si="128"/>
        <v>231.435</v>
      </c>
      <c r="T976" s="33">
        <f t="shared" si="128"/>
        <v>44.429999999999993</v>
      </c>
      <c r="U976" s="33">
        <f t="shared" si="128"/>
        <v>97.450000000000017</v>
      </c>
      <c r="V976" s="33">
        <f t="shared" si="128"/>
        <v>197.71499999999997</v>
      </c>
      <c r="W976" s="4" t="s">
        <v>2007</v>
      </c>
    </row>
    <row r="977" spans="1:23" s="4" customFormat="1" ht="15" customHeight="1" x14ac:dyDescent="0.25">
      <c r="A977" s="1"/>
      <c r="B977" s="16">
        <v>44478</v>
      </c>
      <c r="C977" s="8" t="s">
        <v>15</v>
      </c>
      <c r="D977" s="8" t="s">
        <v>0</v>
      </c>
      <c r="E977" s="9">
        <v>3</v>
      </c>
      <c r="F977" s="8" t="s">
        <v>2010</v>
      </c>
      <c r="G977" s="8" t="s">
        <v>20</v>
      </c>
      <c r="H977" s="68">
        <v>1</v>
      </c>
      <c r="I977" s="10">
        <v>3.53</v>
      </c>
      <c r="J977" s="8" t="s">
        <v>6</v>
      </c>
      <c r="K977" s="35">
        <v>4.5999999999999996</v>
      </c>
      <c r="L977" s="35">
        <v>3.4</v>
      </c>
      <c r="M977" s="35">
        <v>4.4000000000000004</v>
      </c>
      <c r="N977" s="35">
        <v>3.97</v>
      </c>
      <c r="O977" s="31">
        <f t="shared" si="124"/>
        <v>3.5999999999999996</v>
      </c>
      <c r="P977" s="31">
        <f t="shared" si="125"/>
        <v>2.4</v>
      </c>
      <c r="Q977" s="31">
        <f t="shared" si="126"/>
        <v>3.4000000000000004</v>
      </c>
      <c r="R977" s="39">
        <f t="shared" si="127"/>
        <v>2.97</v>
      </c>
      <c r="S977" s="33">
        <f t="shared" si="128"/>
        <v>235.035</v>
      </c>
      <c r="T977" s="33">
        <f t="shared" si="128"/>
        <v>46.829999999999991</v>
      </c>
      <c r="U977" s="33">
        <f t="shared" si="128"/>
        <v>100.85000000000002</v>
      </c>
      <c r="V977" s="33">
        <f t="shared" si="128"/>
        <v>200.68499999999997</v>
      </c>
      <c r="W977" s="4" t="s">
        <v>2009</v>
      </c>
    </row>
    <row r="978" spans="1:23" s="4" customFormat="1" ht="15" customHeight="1" x14ac:dyDescent="0.25">
      <c r="A978" s="1"/>
      <c r="B978" s="16">
        <v>44478</v>
      </c>
      <c r="C978" s="8" t="s">
        <v>15</v>
      </c>
      <c r="D978" s="8" t="s">
        <v>0</v>
      </c>
      <c r="E978" s="9">
        <v>4</v>
      </c>
      <c r="F978" s="8" t="s">
        <v>2012</v>
      </c>
      <c r="G978" s="8" t="s">
        <v>20</v>
      </c>
      <c r="H978" s="68">
        <v>2</v>
      </c>
      <c r="I978" s="10">
        <v>3.46</v>
      </c>
      <c r="J978" s="8" t="s">
        <v>18</v>
      </c>
      <c r="K978" s="35"/>
      <c r="L978" s="35"/>
      <c r="M978" s="35"/>
      <c r="N978" s="35"/>
      <c r="O978" s="31">
        <f t="shared" si="124"/>
        <v>-2</v>
      </c>
      <c r="P978" s="31">
        <f t="shared" si="125"/>
        <v>-2</v>
      </c>
      <c r="Q978" s="31">
        <f t="shared" si="126"/>
        <v>-2</v>
      </c>
      <c r="R978" s="39">
        <f t="shared" si="127"/>
        <v>-2</v>
      </c>
      <c r="S978" s="33">
        <f t="shared" si="128"/>
        <v>233.035</v>
      </c>
      <c r="T978" s="33">
        <f t="shared" si="128"/>
        <v>44.829999999999991</v>
      </c>
      <c r="U978" s="33">
        <f t="shared" si="128"/>
        <v>98.850000000000023</v>
      </c>
      <c r="V978" s="33">
        <f t="shared" si="128"/>
        <v>198.68499999999997</v>
      </c>
      <c r="W978" s="4" t="s">
        <v>2011</v>
      </c>
    </row>
    <row r="979" spans="1:23" s="4" customFormat="1" ht="15" customHeight="1" x14ac:dyDescent="0.25">
      <c r="A979" s="1"/>
      <c r="B979" s="16">
        <v>44478</v>
      </c>
      <c r="C979" s="8" t="s">
        <v>15</v>
      </c>
      <c r="D979" s="8" t="s">
        <v>0</v>
      </c>
      <c r="E979" s="9">
        <v>4</v>
      </c>
      <c r="F979" s="8" t="s">
        <v>587</v>
      </c>
      <c r="G979" s="8" t="s">
        <v>20</v>
      </c>
      <c r="H979" s="68">
        <v>2</v>
      </c>
      <c r="I979" s="10">
        <v>3.68</v>
      </c>
      <c r="J979" s="8" t="s">
        <v>23</v>
      </c>
      <c r="K979" s="35"/>
      <c r="L979" s="35"/>
      <c r="M979" s="35"/>
      <c r="N979" s="35"/>
      <c r="O979" s="31">
        <f t="shared" si="124"/>
        <v>-2</v>
      </c>
      <c r="P979" s="31">
        <f t="shared" si="125"/>
        <v>-2</v>
      </c>
      <c r="Q979" s="31">
        <f t="shared" si="126"/>
        <v>-2</v>
      </c>
      <c r="R979" s="39">
        <f t="shared" si="127"/>
        <v>-2</v>
      </c>
      <c r="S979" s="33">
        <f t="shared" si="128"/>
        <v>231.035</v>
      </c>
      <c r="T979" s="33">
        <f t="shared" si="128"/>
        <v>42.829999999999991</v>
      </c>
      <c r="U979" s="33">
        <f t="shared" si="128"/>
        <v>96.850000000000023</v>
      </c>
      <c r="V979" s="33">
        <f t="shared" si="128"/>
        <v>196.68499999999997</v>
      </c>
      <c r="W979" s="4" t="s">
        <v>2011</v>
      </c>
    </row>
    <row r="980" spans="1:23" s="4" customFormat="1" ht="15" customHeight="1" x14ac:dyDescent="0.25">
      <c r="A980" s="1"/>
      <c r="B980" s="16">
        <v>44478</v>
      </c>
      <c r="C980" s="8" t="s">
        <v>15</v>
      </c>
      <c r="D980" s="8" t="s">
        <v>0</v>
      </c>
      <c r="E980" s="9">
        <v>6</v>
      </c>
      <c r="F980" s="8" t="s">
        <v>2014</v>
      </c>
      <c r="G980" s="8" t="s">
        <v>20</v>
      </c>
      <c r="H980" s="68">
        <v>1</v>
      </c>
      <c r="I980" s="10">
        <v>3.81</v>
      </c>
      <c r="J980" s="8" t="s">
        <v>6</v>
      </c>
      <c r="K980" s="35">
        <v>5</v>
      </c>
      <c r="L980" s="35">
        <v>5.0999999999999996</v>
      </c>
      <c r="M980" s="35">
        <v>5.0999999999999996</v>
      </c>
      <c r="N980" s="35">
        <v>6</v>
      </c>
      <c r="O980" s="31">
        <f t="shared" si="124"/>
        <v>4</v>
      </c>
      <c r="P980" s="31">
        <f t="shared" si="125"/>
        <v>4.0999999999999996</v>
      </c>
      <c r="Q980" s="31">
        <f t="shared" si="126"/>
        <v>4.0999999999999996</v>
      </c>
      <c r="R980" s="39">
        <f t="shared" si="127"/>
        <v>5</v>
      </c>
      <c r="S980" s="33">
        <f t="shared" si="128"/>
        <v>235.035</v>
      </c>
      <c r="T980" s="33">
        <f t="shared" si="128"/>
        <v>46.929999999999993</v>
      </c>
      <c r="U980" s="33">
        <f t="shared" si="128"/>
        <v>100.95000000000002</v>
      </c>
      <c r="V980" s="33">
        <f t="shared" si="128"/>
        <v>201.68499999999997</v>
      </c>
      <c r="W980" s="4" t="s">
        <v>2013</v>
      </c>
    </row>
    <row r="981" spans="1:23" s="4" customFormat="1" ht="15" customHeight="1" x14ac:dyDescent="0.25">
      <c r="A981" s="1"/>
      <c r="B981" s="16">
        <v>44478</v>
      </c>
      <c r="C981" s="8" t="s">
        <v>15</v>
      </c>
      <c r="D981" s="8" t="s">
        <v>0</v>
      </c>
      <c r="E981" s="9">
        <v>6</v>
      </c>
      <c r="F981" s="8" t="s">
        <v>2014</v>
      </c>
      <c r="G981" s="8" t="s">
        <v>21</v>
      </c>
      <c r="H981" s="68">
        <v>1</v>
      </c>
      <c r="I981" s="10">
        <v>3.81</v>
      </c>
      <c r="J981" s="8" t="s">
        <v>6</v>
      </c>
      <c r="K981" s="35">
        <v>1.8</v>
      </c>
      <c r="L981" s="35">
        <v>1.9</v>
      </c>
      <c r="M981" s="35"/>
      <c r="N981" s="35">
        <v>2.17</v>
      </c>
      <c r="O981" s="31">
        <f t="shared" si="124"/>
        <v>0.8</v>
      </c>
      <c r="P981" s="31">
        <f t="shared" si="125"/>
        <v>0.89999999999999991</v>
      </c>
      <c r="Q981" s="31">
        <f t="shared" si="126"/>
        <v>1.17</v>
      </c>
      <c r="R981" s="39">
        <f t="shared" si="127"/>
        <v>1.17</v>
      </c>
      <c r="S981" s="33">
        <f t="shared" si="128"/>
        <v>235.83500000000001</v>
      </c>
      <c r="T981" s="33">
        <f t="shared" si="128"/>
        <v>47.829999999999991</v>
      </c>
      <c r="U981" s="33">
        <f t="shared" si="128"/>
        <v>102.12000000000002</v>
      </c>
      <c r="V981" s="33">
        <f t="shared" si="128"/>
        <v>202.85499999999996</v>
      </c>
      <c r="W981" s="4" t="s">
        <v>2015</v>
      </c>
    </row>
    <row r="982" spans="1:23" s="4" customFormat="1" ht="15" customHeight="1" x14ac:dyDescent="0.25">
      <c r="A982" s="1"/>
      <c r="B982" s="16">
        <v>44478</v>
      </c>
      <c r="C982" s="8" t="s">
        <v>15</v>
      </c>
      <c r="D982" s="8" t="s">
        <v>0</v>
      </c>
      <c r="E982" s="9">
        <v>7</v>
      </c>
      <c r="F982" s="8" t="s">
        <v>1917</v>
      </c>
      <c r="G982" s="8" t="s">
        <v>20</v>
      </c>
      <c r="H982" s="68">
        <v>4</v>
      </c>
      <c r="I982" s="10">
        <v>1.96</v>
      </c>
      <c r="J982" s="8" t="s">
        <v>6</v>
      </c>
      <c r="K982" s="35">
        <v>2.15</v>
      </c>
      <c r="L982" s="35">
        <v>2.1</v>
      </c>
      <c r="M982" s="35">
        <v>2.35</v>
      </c>
      <c r="N982" s="35">
        <v>2.38</v>
      </c>
      <c r="O982" s="31">
        <f t="shared" si="124"/>
        <v>4.5999999999999996</v>
      </c>
      <c r="P982" s="31">
        <f t="shared" si="125"/>
        <v>4.4000000000000004</v>
      </c>
      <c r="Q982" s="31">
        <f t="shared" si="126"/>
        <v>5.4</v>
      </c>
      <c r="R982" s="39">
        <f t="shared" si="127"/>
        <v>5.52</v>
      </c>
      <c r="S982" s="33">
        <f t="shared" si="128"/>
        <v>240.435</v>
      </c>
      <c r="T982" s="33">
        <f t="shared" si="128"/>
        <v>52.22999999999999</v>
      </c>
      <c r="U982" s="33">
        <f t="shared" si="128"/>
        <v>107.52000000000002</v>
      </c>
      <c r="V982" s="33">
        <f t="shared" si="128"/>
        <v>208.37499999999997</v>
      </c>
      <c r="W982" s="4" t="s">
        <v>2016</v>
      </c>
    </row>
    <row r="983" spans="1:23" s="4" customFormat="1" ht="15" customHeight="1" x14ac:dyDescent="0.25">
      <c r="A983" s="1"/>
      <c r="B983" s="16">
        <v>44478</v>
      </c>
      <c r="C983" s="8" t="s">
        <v>15</v>
      </c>
      <c r="D983" s="8" t="s">
        <v>0</v>
      </c>
      <c r="E983" s="9">
        <v>7</v>
      </c>
      <c r="F983" s="8" t="s">
        <v>1139</v>
      </c>
      <c r="G983" s="8" t="s">
        <v>20</v>
      </c>
      <c r="H983" s="68">
        <v>0.5</v>
      </c>
      <c r="I983" s="10">
        <v>14</v>
      </c>
      <c r="J983" s="8" t="s">
        <v>18</v>
      </c>
      <c r="K983" s="35"/>
      <c r="L983" s="35"/>
      <c r="M983" s="35"/>
      <c r="N983" s="35"/>
      <c r="O983" s="31">
        <f t="shared" si="124"/>
        <v>-0.5</v>
      </c>
      <c r="P983" s="31">
        <f t="shared" si="125"/>
        <v>-0.5</v>
      </c>
      <c r="Q983" s="31">
        <f t="shared" si="126"/>
        <v>-0.5</v>
      </c>
      <c r="R983" s="39">
        <f t="shared" si="127"/>
        <v>-0.5</v>
      </c>
      <c r="S983" s="33">
        <f t="shared" si="128"/>
        <v>239.935</v>
      </c>
      <c r="T983" s="33">
        <f t="shared" si="128"/>
        <v>51.72999999999999</v>
      </c>
      <c r="U983" s="33">
        <f t="shared" si="128"/>
        <v>107.02000000000002</v>
      </c>
      <c r="V983" s="33">
        <f t="shared" si="128"/>
        <v>207.87499999999997</v>
      </c>
      <c r="W983" s="4" t="s">
        <v>2016</v>
      </c>
    </row>
    <row r="984" spans="1:23" s="4" customFormat="1" ht="15" customHeight="1" x14ac:dyDescent="0.25">
      <c r="A984" s="1"/>
      <c r="B984" s="16">
        <v>44478</v>
      </c>
      <c r="C984" s="8" t="s">
        <v>15</v>
      </c>
      <c r="D984" s="8" t="s">
        <v>0</v>
      </c>
      <c r="E984" s="9">
        <v>9</v>
      </c>
      <c r="F984" s="8" t="s">
        <v>1330</v>
      </c>
      <c r="G984" s="8" t="s">
        <v>20</v>
      </c>
      <c r="H984" s="68">
        <v>0.5</v>
      </c>
      <c r="I984" s="10">
        <v>5.15</v>
      </c>
      <c r="J984" s="8" t="s">
        <v>6</v>
      </c>
      <c r="K984" s="35">
        <v>7</v>
      </c>
      <c r="L984" s="35">
        <v>7.9</v>
      </c>
      <c r="M984" s="35">
        <v>8</v>
      </c>
      <c r="N984" s="35">
        <v>8.1199999999999992</v>
      </c>
      <c r="O984" s="31">
        <f t="shared" si="124"/>
        <v>3</v>
      </c>
      <c r="P984" s="31">
        <f t="shared" si="125"/>
        <v>3.45</v>
      </c>
      <c r="Q984" s="31">
        <f t="shared" si="126"/>
        <v>3.5</v>
      </c>
      <c r="R984" s="39">
        <f t="shared" si="127"/>
        <v>3.5599999999999996</v>
      </c>
      <c r="S984" s="33">
        <f t="shared" si="128"/>
        <v>242.935</v>
      </c>
      <c r="T984" s="33">
        <f t="shared" si="128"/>
        <v>55.179999999999993</v>
      </c>
      <c r="U984" s="33">
        <f t="shared" si="128"/>
        <v>110.52000000000002</v>
      </c>
      <c r="V984" s="33">
        <f t="shared" si="128"/>
        <v>211.43499999999997</v>
      </c>
      <c r="W984" s="4" t="s">
        <v>2017</v>
      </c>
    </row>
    <row r="985" spans="1:23" s="4" customFormat="1" ht="15" customHeight="1" x14ac:dyDescent="0.25">
      <c r="A985" s="1"/>
      <c r="B985" s="16">
        <v>44478</v>
      </c>
      <c r="C985" s="8" t="s">
        <v>15</v>
      </c>
      <c r="D985" s="8" t="s">
        <v>0</v>
      </c>
      <c r="E985" s="9">
        <v>9</v>
      </c>
      <c r="F985" s="8" t="s">
        <v>54</v>
      </c>
      <c r="G985" s="8" t="s">
        <v>20</v>
      </c>
      <c r="H985" s="68">
        <v>0.5</v>
      </c>
      <c r="I985" s="10">
        <v>6.39</v>
      </c>
      <c r="J985" s="8" t="s">
        <v>18</v>
      </c>
      <c r="K985" s="35"/>
      <c r="L985" s="35"/>
      <c r="M985" s="35"/>
      <c r="N985" s="35"/>
      <c r="O985" s="31">
        <f t="shared" si="124"/>
        <v>-0.5</v>
      </c>
      <c r="P985" s="31">
        <f t="shared" si="125"/>
        <v>-0.5</v>
      </c>
      <c r="Q985" s="31">
        <f t="shared" si="126"/>
        <v>-0.5</v>
      </c>
      <c r="R985" s="39">
        <f t="shared" si="127"/>
        <v>-0.5</v>
      </c>
      <c r="S985" s="33">
        <f t="shared" ref="S985:V1000" si="129">O985+S984</f>
        <v>242.435</v>
      </c>
      <c r="T985" s="33">
        <f t="shared" si="129"/>
        <v>54.679999999999993</v>
      </c>
      <c r="U985" s="33">
        <f t="shared" si="129"/>
        <v>110.02000000000002</v>
      </c>
      <c r="V985" s="33">
        <f t="shared" si="129"/>
        <v>210.93499999999997</v>
      </c>
      <c r="W985" s="4" t="s">
        <v>2017</v>
      </c>
    </row>
    <row r="986" spans="1:23" s="4" customFormat="1" ht="15" customHeight="1" x14ac:dyDescent="0.25">
      <c r="A986" s="1"/>
      <c r="B986" s="16">
        <v>44478</v>
      </c>
      <c r="C986" s="8" t="s">
        <v>15</v>
      </c>
      <c r="D986" s="8" t="s">
        <v>27</v>
      </c>
      <c r="E986" s="9">
        <v>5</v>
      </c>
      <c r="F986" s="8" t="s">
        <v>2018</v>
      </c>
      <c r="G986" s="8" t="s">
        <v>20</v>
      </c>
      <c r="H986" s="68">
        <v>0.5</v>
      </c>
      <c r="I986" s="10">
        <v>2.48</v>
      </c>
      <c r="J986" s="8" t="s">
        <v>18</v>
      </c>
      <c r="K986" s="35"/>
      <c r="L986" s="35"/>
      <c r="M986" s="35"/>
      <c r="N986" s="35"/>
      <c r="O986" s="31">
        <f t="shared" si="124"/>
        <v>-0.5</v>
      </c>
      <c r="P986" s="31">
        <f t="shared" si="125"/>
        <v>-0.5</v>
      </c>
      <c r="Q986" s="31">
        <f t="shared" si="126"/>
        <v>-0.5</v>
      </c>
      <c r="R986" s="39">
        <f t="shared" si="127"/>
        <v>-0.5</v>
      </c>
      <c r="S986" s="33">
        <f t="shared" si="129"/>
        <v>241.935</v>
      </c>
      <c r="T986" s="33">
        <f t="shared" si="129"/>
        <v>54.179999999999993</v>
      </c>
      <c r="U986" s="33">
        <f t="shared" si="129"/>
        <v>109.52000000000002</v>
      </c>
      <c r="V986" s="33">
        <f t="shared" si="129"/>
        <v>210.43499999999997</v>
      </c>
      <c r="W986" s="4" t="s">
        <v>2020</v>
      </c>
    </row>
    <row r="987" spans="1:23" s="4" customFormat="1" ht="15" customHeight="1" x14ac:dyDescent="0.25">
      <c r="A987" s="1"/>
      <c r="B987" s="16">
        <v>44478</v>
      </c>
      <c r="C987" s="8" t="s">
        <v>15</v>
      </c>
      <c r="D987" s="8" t="s">
        <v>27</v>
      </c>
      <c r="E987" s="9">
        <v>6</v>
      </c>
      <c r="F987" s="8" t="s">
        <v>2021</v>
      </c>
      <c r="G987" s="8" t="s">
        <v>20</v>
      </c>
      <c r="H987" s="68">
        <v>2</v>
      </c>
      <c r="I987" s="10">
        <v>2.85</v>
      </c>
      <c r="J987" s="8" t="s">
        <v>18</v>
      </c>
      <c r="K987" s="35"/>
      <c r="L987" s="35"/>
      <c r="M987" s="35"/>
      <c r="N987" s="35"/>
      <c r="O987" s="31">
        <f t="shared" si="124"/>
        <v>-2</v>
      </c>
      <c r="P987" s="31">
        <f t="shared" si="125"/>
        <v>-2</v>
      </c>
      <c r="Q987" s="31">
        <f t="shared" si="126"/>
        <v>-2</v>
      </c>
      <c r="R987" s="39">
        <f t="shared" si="127"/>
        <v>-2</v>
      </c>
      <c r="S987" s="33">
        <f t="shared" si="129"/>
        <v>239.935</v>
      </c>
      <c r="T987" s="33">
        <f t="shared" si="129"/>
        <v>52.179999999999993</v>
      </c>
      <c r="U987" s="33">
        <f t="shared" si="129"/>
        <v>107.52000000000002</v>
      </c>
      <c r="V987" s="33">
        <f t="shared" si="129"/>
        <v>208.43499999999997</v>
      </c>
      <c r="W987" s="4" t="s">
        <v>2019</v>
      </c>
    </row>
    <row r="988" spans="1:23" s="4" customFormat="1" ht="15" customHeight="1" x14ac:dyDescent="0.25">
      <c r="A988" s="1"/>
      <c r="B988" s="16">
        <v>44478</v>
      </c>
      <c r="C988" s="8" t="s">
        <v>15</v>
      </c>
      <c r="D988" s="8" t="s">
        <v>27</v>
      </c>
      <c r="E988" s="9">
        <v>6</v>
      </c>
      <c r="F988" s="8" t="s">
        <v>2022</v>
      </c>
      <c r="G988" s="8" t="s">
        <v>20</v>
      </c>
      <c r="H988" s="68">
        <v>0.5</v>
      </c>
      <c r="I988" s="10">
        <v>4.96</v>
      </c>
      <c r="J988" s="8" t="s">
        <v>5</v>
      </c>
      <c r="K988" s="35"/>
      <c r="L988" s="35"/>
      <c r="M988" s="35"/>
      <c r="N988" s="35"/>
      <c r="O988" s="31">
        <f t="shared" si="124"/>
        <v>-0.5</v>
      </c>
      <c r="P988" s="31">
        <f t="shared" si="125"/>
        <v>-0.5</v>
      </c>
      <c r="Q988" s="31">
        <f t="shared" si="126"/>
        <v>-0.5</v>
      </c>
      <c r="R988" s="39">
        <f t="shared" si="127"/>
        <v>-0.5</v>
      </c>
      <c r="S988" s="33">
        <f t="shared" si="129"/>
        <v>239.435</v>
      </c>
      <c r="T988" s="33">
        <f t="shared" si="129"/>
        <v>51.679999999999993</v>
      </c>
      <c r="U988" s="33">
        <f t="shared" si="129"/>
        <v>107.02000000000002</v>
      </c>
      <c r="V988" s="33">
        <f t="shared" si="129"/>
        <v>207.93499999999997</v>
      </c>
      <c r="W988" s="4" t="s">
        <v>2019</v>
      </c>
    </row>
    <row r="989" spans="1:23" s="4" customFormat="1" ht="15" customHeight="1" x14ac:dyDescent="0.25">
      <c r="A989" s="1"/>
      <c r="B989" s="16">
        <v>44478</v>
      </c>
      <c r="C989" s="8" t="s">
        <v>15</v>
      </c>
      <c r="D989" s="8" t="s">
        <v>27</v>
      </c>
      <c r="E989" s="9">
        <v>7</v>
      </c>
      <c r="F989" s="8" t="s">
        <v>2024</v>
      </c>
      <c r="G989" s="8" t="s">
        <v>20</v>
      </c>
      <c r="H989" s="68">
        <v>3</v>
      </c>
      <c r="I989" s="10">
        <v>2.16</v>
      </c>
      <c r="J989" s="8" t="s">
        <v>23</v>
      </c>
      <c r="K989" s="35"/>
      <c r="L989" s="35"/>
      <c r="M989" s="35"/>
      <c r="N989" s="35"/>
      <c r="O989" s="31">
        <f t="shared" si="124"/>
        <v>-3</v>
      </c>
      <c r="P989" s="31">
        <f t="shared" si="125"/>
        <v>-3</v>
      </c>
      <c r="Q989" s="31">
        <f t="shared" si="126"/>
        <v>-3</v>
      </c>
      <c r="R989" s="39">
        <f t="shared" si="127"/>
        <v>-3</v>
      </c>
      <c r="S989" s="33">
        <f t="shared" si="129"/>
        <v>236.435</v>
      </c>
      <c r="T989" s="33">
        <f t="shared" si="129"/>
        <v>48.679999999999993</v>
      </c>
      <c r="U989" s="33">
        <f t="shared" si="129"/>
        <v>104.02000000000002</v>
      </c>
      <c r="V989" s="33">
        <f t="shared" si="129"/>
        <v>204.93499999999997</v>
      </c>
      <c r="W989" s="4" t="s">
        <v>2023</v>
      </c>
    </row>
    <row r="990" spans="1:23" s="4" customFormat="1" ht="15" customHeight="1" x14ac:dyDescent="0.25">
      <c r="A990" s="1"/>
      <c r="B990" s="16">
        <v>44478</v>
      </c>
      <c r="C990" s="8" t="s">
        <v>15</v>
      </c>
      <c r="D990" s="8" t="s">
        <v>27</v>
      </c>
      <c r="E990" s="9">
        <v>7</v>
      </c>
      <c r="F990" s="8" t="s">
        <v>2025</v>
      </c>
      <c r="G990" s="8" t="s">
        <v>20</v>
      </c>
      <c r="H990" s="68">
        <v>1</v>
      </c>
      <c r="I990" s="10">
        <v>5.16</v>
      </c>
      <c r="J990" s="8" t="s">
        <v>6</v>
      </c>
      <c r="K990" s="35">
        <v>5.5</v>
      </c>
      <c r="L990" s="35">
        <v>5.6</v>
      </c>
      <c r="M990" s="35">
        <v>5</v>
      </c>
      <c r="N990" s="35">
        <v>5.6</v>
      </c>
      <c r="O990" s="31">
        <f t="shared" si="124"/>
        <v>4.5</v>
      </c>
      <c r="P990" s="31">
        <f t="shared" si="125"/>
        <v>4.5999999999999996</v>
      </c>
      <c r="Q990" s="31">
        <f t="shared" si="126"/>
        <v>4</v>
      </c>
      <c r="R990" s="39">
        <f t="shared" si="127"/>
        <v>4.5999999999999996</v>
      </c>
      <c r="S990" s="33">
        <f t="shared" si="129"/>
        <v>240.935</v>
      </c>
      <c r="T990" s="33">
        <f t="shared" si="129"/>
        <v>53.279999999999994</v>
      </c>
      <c r="U990" s="33">
        <f t="shared" si="129"/>
        <v>108.02000000000002</v>
      </c>
      <c r="V990" s="33">
        <f t="shared" si="129"/>
        <v>209.53499999999997</v>
      </c>
      <c r="W990" s="4" t="s">
        <v>2023</v>
      </c>
    </row>
    <row r="991" spans="1:23" s="4" customFormat="1" ht="15" customHeight="1" x14ac:dyDescent="0.25">
      <c r="A991" s="1"/>
      <c r="B991" s="16">
        <v>44479</v>
      </c>
      <c r="C991" s="8" t="s">
        <v>24</v>
      </c>
      <c r="D991" s="8" t="s">
        <v>25</v>
      </c>
      <c r="E991" s="9">
        <v>1</v>
      </c>
      <c r="F991" s="8" t="s">
        <v>2027</v>
      </c>
      <c r="G991" s="8" t="s">
        <v>20</v>
      </c>
      <c r="H991" s="68">
        <v>1</v>
      </c>
      <c r="I991" s="10">
        <v>2.91</v>
      </c>
      <c r="J991" s="8" t="s">
        <v>6</v>
      </c>
      <c r="K991" s="35">
        <v>3.5</v>
      </c>
      <c r="L991" s="35">
        <v>4.7</v>
      </c>
      <c r="M991" s="35">
        <v>4.4000000000000004</v>
      </c>
      <c r="N991" s="35">
        <v>5</v>
      </c>
      <c r="O991" s="31">
        <f t="shared" si="124"/>
        <v>2.5</v>
      </c>
      <c r="P991" s="31">
        <f t="shared" si="125"/>
        <v>3.7</v>
      </c>
      <c r="Q991" s="31">
        <f t="shared" si="126"/>
        <v>3.4000000000000004</v>
      </c>
      <c r="R991" s="39">
        <f t="shared" si="127"/>
        <v>4</v>
      </c>
      <c r="S991" s="33">
        <f t="shared" si="129"/>
        <v>243.435</v>
      </c>
      <c r="T991" s="33">
        <f t="shared" si="129"/>
        <v>56.98</v>
      </c>
      <c r="U991" s="33">
        <f t="shared" si="129"/>
        <v>111.42000000000003</v>
      </c>
      <c r="V991" s="33">
        <f t="shared" si="129"/>
        <v>213.53499999999997</v>
      </c>
      <c r="W991" s="4" t="s">
        <v>2026</v>
      </c>
    </row>
    <row r="992" spans="1:23" s="4" customFormat="1" ht="15" customHeight="1" x14ac:dyDescent="0.25">
      <c r="A992" s="1"/>
      <c r="B992" s="16">
        <v>44479</v>
      </c>
      <c r="C992" s="8" t="s">
        <v>24</v>
      </c>
      <c r="D992" s="8" t="s">
        <v>25</v>
      </c>
      <c r="E992" s="9">
        <v>5</v>
      </c>
      <c r="F992" s="8" t="s">
        <v>2029</v>
      </c>
      <c r="G992" s="8" t="s">
        <v>20</v>
      </c>
      <c r="H992" s="68">
        <v>0.5</v>
      </c>
      <c r="I992" s="10">
        <v>3.94</v>
      </c>
      <c r="J992" s="8" t="s">
        <v>5</v>
      </c>
      <c r="K992" s="35"/>
      <c r="L992" s="35"/>
      <c r="M992" s="35"/>
      <c r="N992" s="35"/>
      <c r="O992" s="31">
        <f t="shared" si="124"/>
        <v>-0.5</v>
      </c>
      <c r="P992" s="31">
        <f t="shared" si="125"/>
        <v>-0.5</v>
      </c>
      <c r="Q992" s="31">
        <f t="shared" si="126"/>
        <v>-0.5</v>
      </c>
      <c r="R992" s="39">
        <f t="shared" si="127"/>
        <v>-0.5</v>
      </c>
      <c r="S992" s="33">
        <f t="shared" si="129"/>
        <v>242.935</v>
      </c>
      <c r="T992" s="33">
        <f t="shared" si="129"/>
        <v>56.48</v>
      </c>
      <c r="U992" s="33">
        <f t="shared" si="129"/>
        <v>110.92000000000003</v>
      </c>
      <c r="V992" s="33">
        <f t="shared" si="129"/>
        <v>213.03499999999997</v>
      </c>
      <c r="W992" s="4" t="s">
        <v>2028</v>
      </c>
    </row>
    <row r="993" spans="1:23" s="4" customFormat="1" ht="15" customHeight="1" x14ac:dyDescent="0.25">
      <c r="A993" s="1"/>
      <c r="B993" s="16">
        <v>44479</v>
      </c>
      <c r="C993" s="8" t="s">
        <v>24</v>
      </c>
      <c r="D993" s="8" t="s">
        <v>25</v>
      </c>
      <c r="E993" s="9">
        <v>7</v>
      </c>
      <c r="F993" s="8" t="s">
        <v>1763</v>
      </c>
      <c r="G993" s="8" t="s">
        <v>20</v>
      </c>
      <c r="H993" s="68">
        <v>2</v>
      </c>
      <c r="I993" s="10">
        <v>3.09</v>
      </c>
      <c r="J993" s="8" t="s">
        <v>18</v>
      </c>
      <c r="K993" s="35"/>
      <c r="L993" s="35"/>
      <c r="M993" s="35"/>
      <c r="N993" s="35"/>
      <c r="O993" s="31">
        <f t="shared" si="124"/>
        <v>-2</v>
      </c>
      <c r="P993" s="31">
        <f t="shared" si="125"/>
        <v>-2</v>
      </c>
      <c r="Q993" s="31">
        <f t="shared" si="126"/>
        <v>-2</v>
      </c>
      <c r="R993" s="39">
        <f t="shared" si="127"/>
        <v>-2</v>
      </c>
      <c r="S993" s="33">
        <f t="shared" si="129"/>
        <v>240.935</v>
      </c>
      <c r="T993" s="33">
        <f t="shared" si="129"/>
        <v>54.48</v>
      </c>
      <c r="U993" s="33">
        <f t="shared" si="129"/>
        <v>108.92000000000003</v>
      </c>
      <c r="V993" s="33">
        <f t="shared" si="129"/>
        <v>211.03499999999997</v>
      </c>
      <c r="W993" s="4" t="s">
        <v>2030</v>
      </c>
    </row>
    <row r="994" spans="1:23" s="4" customFormat="1" ht="15" customHeight="1" x14ac:dyDescent="0.25">
      <c r="A994" s="1"/>
      <c r="B994" s="16">
        <v>44479</v>
      </c>
      <c r="C994" s="8" t="s">
        <v>24</v>
      </c>
      <c r="D994" s="8" t="s">
        <v>25</v>
      </c>
      <c r="E994" s="9">
        <v>7</v>
      </c>
      <c r="F994" s="8" t="s">
        <v>2031</v>
      </c>
      <c r="G994" s="8" t="s">
        <v>20</v>
      </c>
      <c r="H994" s="68">
        <v>0.5</v>
      </c>
      <c r="I994" s="10">
        <v>5.77</v>
      </c>
      <c r="J994" s="8" t="s">
        <v>23</v>
      </c>
      <c r="K994" s="35"/>
      <c r="L994" s="35"/>
      <c r="M994" s="35"/>
      <c r="N994" s="35"/>
      <c r="O994" s="31">
        <f t="shared" si="124"/>
        <v>-0.5</v>
      </c>
      <c r="P994" s="31">
        <f t="shared" si="125"/>
        <v>-0.5</v>
      </c>
      <c r="Q994" s="31">
        <f t="shared" si="126"/>
        <v>-0.5</v>
      </c>
      <c r="R994" s="39">
        <f t="shared" si="127"/>
        <v>-0.5</v>
      </c>
      <c r="S994" s="33">
        <f t="shared" si="129"/>
        <v>240.435</v>
      </c>
      <c r="T994" s="33">
        <f t="shared" si="129"/>
        <v>53.98</v>
      </c>
      <c r="U994" s="33">
        <f t="shared" si="129"/>
        <v>108.42000000000003</v>
      </c>
      <c r="V994" s="33">
        <f t="shared" si="129"/>
        <v>210.53499999999997</v>
      </c>
      <c r="W994" s="4" t="s">
        <v>2030</v>
      </c>
    </row>
    <row r="995" spans="1:23" s="4" customFormat="1" ht="15" customHeight="1" x14ac:dyDescent="0.25">
      <c r="A995" s="1"/>
      <c r="B995" s="16">
        <v>44482</v>
      </c>
      <c r="C995" s="8" t="s">
        <v>17</v>
      </c>
      <c r="D995" s="8" t="s">
        <v>39</v>
      </c>
      <c r="E995" s="9">
        <v>1</v>
      </c>
      <c r="F995" s="8" t="s">
        <v>1828</v>
      </c>
      <c r="G995" s="8" t="s">
        <v>20</v>
      </c>
      <c r="H995" s="68">
        <v>1.5</v>
      </c>
      <c r="I995" s="10">
        <v>2.39</v>
      </c>
      <c r="J995" s="8" t="s">
        <v>23</v>
      </c>
      <c r="K995" s="35"/>
      <c r="L995" s="35"/>
      <c r="M995" s="35"/>
      <c r="N995" s="35"/>
      <c r="O995" s="31">
        <f t="shared" si="124"/>
        <v>-1.5</v>
      </c>
      <c r="P995" s="31">
        <f t="shared" si="125"/>
        <v>-1.5</v>
      </c>
      <c r="Q995" s="31">
        <f t="shared" si="126"/>
        <v>-1.5</v>
      </c>
      <c r="R995" s="39">
        <f t="shared" si="127"/>
        <v>-1.5</v>
      </c>
      <c r="S995" s="33">
        <f t="shared" si="129"/>
        <v>238.935</v>
      </c>
      <c r="T995" s="33">
        <f t="shared" si="129"/>
        <v>52.48</v>
      </c>
      <c r="U995" s="33">
        <f t="shared" si="129"/>
        <v>106.92000000000003</v>
      </c>
      <c r="V995" s="33">
        <f t="shared" si="129"/>
        <v>209.03499999999997</v>
      </c>
      <c r="W995" s="4" t="s">
        <v>2056</v>
      </c>
    </row>
    <row r="996" spans="1:23" s="4" customFormat="1" ht="15" customHeight="1" x14ac:dyDescent="0.25">
      <c r="A996" s="1"/>
      <c r="B996" s="16">
        <v>44482</v>
      </c>
      <c r="C996" s="8" t="s">
        <v>17</v>
      </c>
      <c r="D996" s="8" t="s">
        <v>39</v>
      </c>
      <c r="E996" s="9">
        <v>6</v>
      </c>
      <c r="F996" s="8" t="s">
        <v>2058</v>
      </c>
      <c r="G996" s="8" t="s">
        <v>20</v>
      </c>
      <c r="H996" s="68">
        <v>1</v>
      </c>
      <c r="I996" s="10">
        <v>2.2400000000000002</v>
      </c>
      <c r="J996" s="8" t="s">
        <v>6</v>
      </c>
      <c r="K996" s="35">
        <v>2.2000000000000002</v>
      </c>
      <c r="L996" s="35">
        <v>1.7</v>
      </c>
      <c r="M996" s="35">
        <v>1.75</v>
      </c>
      <c r="N996" s="35">
        <v>1.8</v>
      </c>
      <c r="O996" s="31">
        <f t="shared" si="124"/>
        <v>1.2000000000000002</v>
      </c>
      <c r="P996" s="31">
        <f t="shared" si="125"/>
        <v>0.7</v>
      </c>
      <c r="Q996" s="31">
        <f t="shared" si="126"/>
        <v>0.75</v>
      </c>
      <c r="R996" s="39">
        <f t="shared" si="127"/>
        <v>0.8</v>
      </c>
      <c r="S996" s="33">
        <f t="shared" si="129"/>
        <v>240.13499999999999</v>
      </c>
      <c r="T996" s="33">
        <f t="shared" si="129"/>
        <v>53.18</v>
      </c>
      <c r="U996" s="33">
        <f t="shared" si="129"/>
        <v>107.67000000000003</v>
      </c>
      <c r="V996" s="33">
        <f t="shared" si="129"/>
        <v>209.83499999999998</v>
      </c>
      <c r="W996" s="4" t="s">
        <v>2057</v>
      </c>
    </row>
    <row r="997" spans="1:23" s="4" customFormat="1" ht="15" customHeight="1" x14ac:dyDescent="0.25">
      <c r="A997" s="1"/>
      <c r="B997" s="16">
        <v>44482</v>
      </c>
      <c r="C997" s="8" t="s">
        <v>17</v>
      </c>
      <c r="D997" s="8" t="s">
        <v>39</v>
      </c>
      <c r="E997" s="9">
        <v>7</v>
      </c>
      <c r="F997" s="8" t="s">
        <v>2060</v>
      </c>
      <c r="G997" s="8" t="s">
        <v>20</v>
      </c>
      <c r="H997" s="68">
        <v>1</v>
      </c>
      <c r="I997" s="10">
        <v>4</v>
      </c>
      <c r="J997" s="8" t="s">
        <v>18</v>
      </c>
      <c r="K997" s="35"/>
      <c r="L997" s="35"/>
      <c r="M997" s="35"/>
      <c r="N997" s="35"/>
      <c r="O997" s="31">
        <f t="shared" si="124"/>
        <v>-1</v>
      </c>
      <c r="P997" s="31">
        <f t="shared" si="125"/>
        <v>-1</v>
      </c>
      <c r="Q997" s="31">
        <f t="shared" si="126"/>
        <v>-1</v>
      </c>
      <c r="R997" s="39">
        <f t="shared" si="127"/>
        <v>-1</v>
      </c>
      <c r="S997" s="33">
        <f t="shared" si="129"/>
        <v>239.13499999999999</v>
      </c>
      <c r="T997" s="33">
        <f t="shared" si="129"/>
        <v>52.18</v>
      </c>
      <c r="U997" s="33">
        <f t="shared" si="129"/>
        <v>106.67000000000003</v>
      </c>
      <c r="V997" s="33">
        <f t="shared" si="129"/>
        <v>208.83499999999998</v>
      </c>
      <c r="W997" s="4" t="s">
        <v>2059</v>
      </c>
    </row>
    <row r="998" spans="1:23" s="4" customFormat="1" ht="15" customHeight="1" x14ac:dyDescent="0.25">
      <c r="A998" s="1"/>
      <c r="B998" s="16">
        <v>44482</v>
      </c>
      <c r="C998" s="8" t="s">
        <v>17</v>
      </c>
      <c r="D998" s="8" t="s">
        <v>39</v>
      </c>
      <c r="E998" s="9">
        <v>8</v>
      </c>
      <c r="F998" s="8" t="s">
        <v>1467</v>
      </c>
      <c r="G998" s="8" t="s">
        <v>20</v>
      </c>
      <c r="H998" s="68">
        <v>3</v>
      </c>
      <c r="I998" s="10">
        <v>2.93</v>
      </c>
      <c r="J998" s="8" t="s">
        <v>6</v>
      </c>
      <c r="K998" s="35">
        <v>3.6</v>
      </c>
      <c r="L998" s="35">
        <v>2.4</v>
      </c>
      <c r="M998" s="35">
        <v>3</v>
      </c>
      <c r="N998" s="35">
        <v>2.48</v>
      </c>
      <c r="O998" s="31">
        <f t="shared" si="124"/>
        <v>7.8000000000000007</v>
      </c>
      <c r="P998" s="31">
        <f t="shared" si="125"/>
        <v>4.1999999999999993</v>
      </c>
      <c r="Q998" s="31">
        <f t="shared" si="126"/>
        <v>6</v>
      </c>
      <c r="R998" s="39">
        <f t="shared" si="127"/>
        <v>4.4399999999999995</v>
      </c>
      <c r="S998" s="33">
        <f t="shared" si="129"/>
        <v>246.935</v>
      </c>
      <c r="T998" s="33">
        <f t="shared" si="129"/>
        <v>56.379999999999995</v>
      </c>
      <c r="U998" s="33">
        <f t="shared" si="129"/>
        <v>112.67000000000003</v>
      </c>
      <c r="V998" s="33">
        <f t="shared" si="129"/>
        <v>213.27499999999998</v>
      </c>
      <c r="W998" s="4" t="s">
        <v>2061</v>
      </c>
    </row>
    <row r="999" spans="1:23" s="4" customFormat="1" ht="15" customHeight="1" x14ac:dyDescent="0.25">
      <c r="A999" s="1"/>
      <c r="B999" s="16">
        <v>44485</v>
      </c>
      <c r="C999" s="8" t="s">
        <v>15</v>
      </c>
      <c r="D999" s="8" t="s">
        <v>0</v>
      </c>
      <c r="E999" s="9">
        <v>3</v>
      </c>
      <c r="F999" s="8" t="s">
        <v>2063</v>
      </c>
      <c r="G999" s="8" t="s">
        <v>20</v>
      </c>
      <c r="H999" s="68">
        <v>0.5</v>
      </c>
      <c r="I999" s="10">
        <v>4.78</v>
      </c>
      <c r="J999" s="8" t="s">
        <v>18</v>
      </c>
      <c r="K999" s="35"/>
      <c r="L999" s="35"/>
      <c r="M999" s="35"/>
      <c r="N999" s="35"/>
      <c r="O999" s="31">
        <f t="shared" si="124"/>
        <v>-0.5</v>
      </c>
      <c r="P999" s="31">
        <f t="shared" si="125"/>
        <v>-0.5</v>
      </c>
      <c r="Q999" s="31">
        <f t="shared" si="126"/>
        <v>-0.5</v>
      </c>
      <c r="R999" s="39">
        <f t="shared" si="127"/>
        <v>-0.5</v>
      </c>
      <c r="S999" s="33">
        <f t="shared" si="129"/>
        <v>246.435</v>
      </c>
      <c r="T999" s="33">
        <f t="shared" si="129"/>
        <v>55.879999999999995</v>
      </c>
      <c r="U999" s="33">
        <f t="shared" si="129"/>
        <v>112.17000000000003</v>
      </c>
      <c r="V999" s="33">
        <f t="shared" si="129"/>
        <v>212.77499999999998</v>
      </c>
      <c r="W999" s="4" t="s">
        <v>2062</v>
      </c>
    </row>
    <row r="1000" spans="1:23" s="4" customFormat="1" ht="15" customHeight="1" x14ac:dyDescent="0.25">
      <c r="A1000" s="1"/>
      <c r="B1000" s="16">
        <v>44485</v>
      </c>
      <c r="C1000" s="8" t="s">
        <v>15</v>
      </c>
      <c r="D1000" s="8" t="s">
        <v>0</v>
      </c>
      <c r="E1000" s="9">
        <v>3</v>
      </c>
      <c r="F1000" s="8" t="s">
        <v>2064</v>
      </c>
      <c r="G1000" s="8" t="s">
        <v>20</v>
      </c>
      <c r="H1000" s="68">
        <v>0.5</v>
      </c>
      <c r="I1000" s="10">
        <v>10</v>
      </c>
      <c r="J1000" s="8" t="s">
        <v>18</v>
      </c>
      <c r="K1000" s="35"/>
      <c r="L1000" s="35"/>
      <c r="M1000" s="35"/>
      <c r="N1000" s="35"/>
      <c r="O1000" s="31">
        <f t="shared" si="124"/>
        <v>-0.5</v>
      </c>
      <c r="P1000" s="31">
        <f t="shared" si="125"/>
        <v>-0.5</v>
      </c>
      <c r="Q1000" s="31">
        <f t="shared" si="126"/>
        <v>-0.5</v>
      </c>
      <c r="R1000" s="39">
        <f t="shared" si="127"/>
        <v>-0.5</v>
      </c>
      <c r="S1000" s="33">
        <f t="shared" si="129"/>
        <v>245.935</v>
      </c>
      <c r="T1000" s="33">
        <f t="shared" si="129"/>
        <v>55.379999999999995</v>
      </c>
      <c r="U1000" s="33">
        <f t="shared" si="129"/>
        <v>111.67000000000003</v>
      </c>
      <c r="V1000" s="33">
        <f t="shared" si="129"/>
        <v>212.27499999999998</v>
      </c>
      <c r="W1000" s="4" t="s">
        <v>2062</v>
      </c>
    </row>
    <row r="1001" spans="1:23" s="4" customFormat="1" ht="15" customHeight="1" x14ac:dyDescent="0.25">
      <c r="A1001" s="1"/>
      <c r="B1001" s="16">
        <v>44485</v>
      </c>
      <c r="C1001" s="8" t="s">
        <v>15</v>
      </c>
      <c r="D1001" s="8" t="s">
        <v>0</v>
      </c>
      <c r="E1001" s="9">
        <v>7</v>
      </c>
      <c r="F1001" s="8" t="s">
        <v>513</v>
      </c>
      <c r="G1001" s="8" t="s">
        <v>20</v>
      </c>
      <c r="H1001" s="68">
        <v>3</v>
      </c>
      <c r="I1001" s="10">
        <v>1.97</v>
      </c>
      <c r="J1001" s="8" t="s">
        <v>5</v>
      </c>
      <c r="K1001" s="35"/>
      <c r="L1001" s="35"/>
      <c r="M1001" s="35"/>
      <c r="N1001" s="35"/>
      <c r="O1001" s="31">
        <f t="shared" si="124"/>
        <v>-3</v>
      </c>
      <c r="P1001" s="31">
        <f t="shared" si="125"/>
        <v>-3</v>
      </c>
      <c r="Q1001" s="31">
        <f t="shared" si="126"/>
        <v>-3</v>
      </c>
      <c r="R1001" s="39">
        <f t="shared" si="127"/>
        <v>-3</v>
      </c>
      <c r="S1001" s="33">
        <f t="shared" ref="S1001:V1016" si="130">O1001+S1000</f>
        <v>242.935</v>
      </c>
      <c r="T1001" s="33">
        <f t="shared" si="130"/>
        <v>52.379999999999995</v>
      </c>
      <c r="U1001" s="33">
        <f t="shared" si="130"/>
        <v>108.67000000000003</v>
      </c>
      <c r="V1001" s="33">
        <f t="shared" si="130"/>
        <v>209.27499999999998</v>
      </c>
      <c r="W1001" s="4" t="s">
        <v>2065</v>
      </c>
    </row>
    <row r="1002" spans="1:23" s="4" customFormat="1" ht="15" customHeight="1" x14ac:dyDescent="0.25">
      <c r="A1002" s="1"/>
      <c r="B1002" s="16">
        <v>44485</v>
      </c>
      <c r="C1002" s="8" t="s">
        <v>15</v>
      </c>
      <c r="D1002" s="8" t="s">
        <v>0</v>
      </c>
      <c r="E1002" s="9">
        <v>9</v>
      </c>
      <c r="F1002" s="8" t="s">
        <v>1261</v>
      </c>
      <c r="G1002" s="8" t="s">
        <v>20</v>
      </c>
      <c r="H1002" s="68">
        <v>1</v>
      </c>
      <c r="I1002" s="10">
        <v>8.74</v>
      </c>
      <c r="J1002" s="8" t="s">
        <v>18</v>
      </c>
      <c r="K1002" s="35"/>
      <c r="L1002" s="35"/>
      <c r="M1002" s="35"/>
      <c r="N1002" s="35"/>
      <c r="O1002" s="31">
        <f t="shared" si="124"/>
        <v>-1</v>
      </c>
      <c r="P1002" s="31">
        <f t="shared" si="125"/>
        <v>-1</v>
      </c>
      <c r="Q1002" s="31">
        <f t="shared" si="126"/>
        <v>-1</v>
      </c>
      <c r="R1002" s="39">
        <f t="shared" si="127"/>
        <v>-1</v>
      </c>
      <c r="S1002" s="33">
        <f t="shared" si="130"/>
        <v>241.935</v>
      </c>
      <c r="T1002" s="33">
        <f t="shared" si="130"/>
        <v>51.379999999999995</v>
      </c>
      <c r="U1002" s="33">
        <f t="shared" si="130"/>
        <v>107.67000000000003</v>
      </c>
      <c r="V1002" s="33">
        <f t="shared" si="130"/>
        <v>208.27499999999998</v>
      </c>
      <c r="W1002" s="4" t="s">
        <v>2066</v>
      </c>
    </row>
    <row r="1003" spans="1:23" s="4" customFormat="1" ht="15" customHeight="1" x14ac:dyDescent="0.25">
      <c r="A1003" s="1"/>
      <c r="B1003" s="16">
        <v>44485</v>
      </c>
      <c r="C1003" s="8" t="s">
        <v>15</v>
      </c>
      <c r="D1003" s="8" t="s">
        <v>0</v>
      </c>
      <c r="E1003" s="9">
        <v>9</v>
      </c>
      <c r="F1003" s="8" t="s">
        <v>1729</v>
      </c>
      <c r="G1003" s="8" t="s">
        <v>20</v>
      </c>
      <c r="H1003" s="68">
        <v>0.5</v>
      </c>
      <c r="I1003" s="10">
        <v>4.54</v>
      </c>
      <c r="J1003" s="8" t="s">
        <v>23</v>
      </c>
      <c r="K1003" s="35"/>
      <c r="L1003" s="35"/>
      <c r="M1003" s="35"/>
      <c r="N1003" s="35"/>
      <c r="O1003" s="31">
        <f t="shared" si="124"/>
        <v>-0.5</v>
      </c>
      <c r="P1003" s="31">
        <f t="shared" si="125"/>
        <v>-0.5</v>
      </c>
      <c r="Q1003" s="31">
        <f t="shared" si="126"/>
        <v>-0.5</v>
      </c>
      <c r="R1003" s="39">
        <f t="shared" si="127"/>
        <v>-0.5</v>
      </c>
      <c r="S1003" s="33">
        <f t="shared" si="130"/>
        <v>241.435</v>
      </c>
      <c r="T1003" s="33">
        <f t="shared" si="130"/>
        <v>50.879999999999995</v>
      </c>
      <c r="U1003" s="33">
        <f t="shared" si="130"/>
        <v>107.17000000000003</v>
      </c>
      <c r="V1003" s="33">
        <f t="shared" si="130"/>
        <v>207.77499999999998</v>
      </c>
      <c r="W1003" s="4" t="s">
        <v>2066</v>
      </c>
    </row>
    <row r="1004" spans="1:23" s="4" customFormat="1" ht="15" customHeight="1" x14ac:dyDescent="0.25">
      <c r="A1004" s="1"/>
      <c r="B1004" s="16">
        <v>44485</v>
      </c>
      <c r="C1004" s="8" t="s">
        <v>15</v>
      </c>
      <c r="D1004" s="8" t="s">
        <v>0</v>
      </c>
      <c r="E1004" s="9">
        <v>9</v>
      </c>
      <c r="F1004" s="8" t="s">
        <v>2067</v>
      </c>
      <c r="G1004" s="8" t="s">
        <v>20</v>
      </c>
      <c r="H1004" s="68">
        <v>0.5</v>
      </c>
      <c r="I1004" s="10">
        <v>9.93</v>
      </c>
      <c r="J1004" s="8" t="s">
        <v>18</v>
      </c>
      <c r="K1004" s="35"/>
      <c r="L1004" s="35"/>
      <c r="M1004" s="35"/>
      <c r="N1004" s="35"/>
      <c r="O1004" s="31">
        <f t="shared" si="124"/>
        <v>-0.5</v>
      </c>
      <c r="P1004" s="31">
        <f t="shared" si="125"/>
        <v>-0.5</v>
      </c>
      <c r="Q1004" s="31">
        <f t="shared" si="126"/>
        <v>-0.5</v>
      </c>
      <c r="R1004" s="39">
        <f t="shared" si="127"/>
        <v>-0.5</v>
      </c>
      <c r="S1004" s="33">
        <f t="shared" si="130"/>
        <v>240.935</v>
      </c>
      <c r="T1004" s="33">
        <f t="shared" si="130"/>
        <v>50.379999999999995</v>
      </c>
      <c r="U1004" s="33">
        <f t="shared" si="130"/>
        <v>106.67000000000003</v>
      </c>
      <c r="V1004" s="33">
        <f t="shared" si="130"/>
        <v>207.27499999999998</v>
      </c>
      <c r="W1004" s="4" t="s">
        <v>2066</v>
      </c>
    </row>
    <row r="1005" spans="1:23" s="4" customFormat="1" ht="15" customHeight="1" x14ac:dyDescent="0.25">
      <c r="A1005" s="1"/>
      <c r="B1005" s="16">
        <v>44485</v>
      </c>
      <c r="C1005" s="8" t="s">
        <v>15</v>
      </c>
      <c r="D1005" s="8" t="s">
        <v>0</v>
      </c>
      <c r="E1005" s="9">
        <v>10</v>
      </c>
      <c r="F1005" s="8" t="s">
        <v>2069</v>
      </c>
      <c r="G1005" s="8" t="s">
        <v>20</v>
      </c>
      <c r="H1005" s="68">
        <v>1</v>
      </c>
      <c r="I1005" s="10">
        <v>2.4300000000000002</v>
      </c>
      <c r="J1005" s="8" t="s">
        <v>6</v>
      </c>
      <c r="K1005" s="35">
        <v>2.5</v>
      </c>
      <c r="L1005" s="35">
        <v>2.1</v>
      </c>
      <c r="M1005" s="35">
        <v>2.6</v>
      </c>
      <c r="N1005" s="35">
        <v>2.3199999999999998</v>
      </c>
      <c r="O1005" s="31">
        <f t="shared" si="124"/>
        <v>1.5</v>
      </c>
      <c r="P1005" s="31">
        <f t="shared" si="125"/>
        <v>1.1000000000000001</v>
      </c>
      <c r="Q1005" s="31">
        <f t="shared" si="126"/>
        <v>1.6</v>
      </c>
      <c r="R1005" s="39">
        <f t="shared" si="127"/>
        <v>1.3199999999999998</v>
      </c>
      <c r="S1005" s="33">
        <f t="shared" si="130"/>
        <v>242.435</v>
      </c>
      <c r="T1005" s="33">
        <f t="shared" si="130"/>
        <v>51.48</v>
      </c>
      <c r="U1005" s="33">
        <f t="shared" si="130"/>
        <v>108.27000000000002</v>
      </c>
      <c r="V1005" s="33">
        <f t="shared" si="130"/>
        <v>208.59499999999997</v>
      </c>
      <c r="W1005" s="4" t="s">
        <v>2068</v>
      </c>
    </row>
    <row r="1006" spans="1:23" s="4" customFormat="1" ht="15" customHeight="1" x14ac:dyDescent="0.25">
      <c r="A1006" s="1"/>
      <c r="B1006" s="16">
        <v>44485</v>
      </c>
      <c r="C1006" s="8" t="s">
        <v>15</v>
      </c>
      <c r="D1006" s="8" t="s">
        <v>0</v>
      </c>
      <c r="E1006" s="9">
        <v>10</v>
      </c>
      <c r="F1006" s="8" t="s">
        <v>2070</v>
      </c>
      <c r="G1006" s="8" t="s">
        <v>20</v>
      </c>
      <c r="H1006" s="68">
        <v>1</v>
      </c>
      <c r="I1006" s="10">
        <v>4.4400000000000004</v>
      </c>
      <c r="J1006" s="8" t="s">
        <v>5</v>
      </c>
      <c r="K1006" s="35"/>
      <c r="L1006" s="35"/>
      <c r="M1006" s="35"/>
      <c r="N1006" s="35"/>
      <c r="O1006" s="31">
        <f t="shared" si="124"/>
        <v>-1</v>
      </c>
      <c r="P1006" s="31">
        <f t="shared" si="125"/>
        <v>-1</v>
      </c>
      <c r="Q1006" s="31">
        <f t="shared" si="126"/>
        <v>-1</v>
      </c>
      <c r="R1006" s="39">
        <f t="shared" si="127"/>
        <v>-1</v>
      </c>
      <c r="S1006" s="33">
        <f t="shared" si="130"/>
        <v>241.435</v>
      </c>
      <c r="T1006" s="33">
        <f t="shared" si="130"/>
        <v>50.48</v>
      </c>
      <c r="U1006" s="33">
        <f t="shared" si="130"/>
        <v>107.27000000000002</v>
      </c>
      <c r="V1006" s="33">
        <f t="shared" si="130"/>
        <v>207.59499999999997</v>
      </c>
      <c r="W1006" s="4" t="s">
        <v>2068</v>
      </c>
    </row>
    <row r="1007" spans="1:23" s="4" customFormat="1" ht="15" customHeight="1" x14ac:dyDescent="0.25">
      <c r="A1007" s="1"/>
      <c r="B1007" s="16">
        <v>44485</v>
      </c>
      <c r="C1007" s="8" t="s">
        <v>15</v>
      </c>
      <c r="D1007" s="8" t="s">
        <v>27</v>
      </c>
      <c r="E1007" s="9">
        <v>2</v>
      </c>
      <c r="F1007" s="8" t="s">
        <v>2072</v>
      </c>
      <c r="G1007" s="8" t="s">
        <v>20</v>
      </c>
      <c r="H1007" s="68">
        <v>1</v>
      </c>
      <c r="I1007" s="10">
        <v>6.79</v>
      </c>
      <c r="J1007" s="8" t="s">
        <v>23</v>
      </c>
      <c r="K1007" s="35"/>
      <c r="L1007" s="35"/>
      <c r="M1007" s="35"/>
      <c r="N1007" s="35"/>
      <c r="O1007" s="31">
        <f t="shared" si="124"/>
        <v>-1</v>
      </c>
      <c r="P1007" s="31">
        <f t="shared" si="125"/>
        <v>-1</v>
      </c>
      <c r="Q1007" s="31">
        <f t="shared" si="126"/>
        <v>-1</v>
      </c>
      <c r="R1007" s="39">
        <f t="shared" si="127"/>
        <v>-1</v>
      </c>
      <c r="S1007" s="33">
        <f t="shared" si="130"/>
        <v>240.435</v>
      </c>
      <c r="T1007" s="33">
        <f t="shared" si="130"/>
        <v>49.48</v>
      </c>
      <c r="U1007" s="33">
        <f t="shared" si="130"/>
        <v>106.27000000000002</v>
      </c>
      <c r="V1007" s="33">
        <f t="shared" si="130"/>
        <v>206.59499999999997</v>
      </c>
      <c r="W1007" s="4" t="s">
        <v>2071</v>
      </c>
    </row>
    <row r="1008" spans="1:23" s="4" customFormat="1" ht="15" customHeight="1" x14ac:dyDescent="0.25">
      <c r="A1008" s="1"/>
      <c r="B1008" s="16">
        <v>44485</v>
      </c>
      <c r="C1008" s="8" t="s">
        <v>15</v>
      </c>
      <c r="D1008" s="8" t="s">
        <v>27</v>
      </c>
      <c r="E1008" s="9">
        <v>6</v>
      </c>
      <c r="F1008" s="8" t="s">
        <v>2074</v>
      </c>
      <c r="G1008" s="8" t="s">
        <v>20</v>
      </c>
      <c r="H1008" s="68">
        <v>2</v>
      </c>
      <c r="I1008" s="10">
        <v>2.21</v>
      </c>
      <c r="J1008" s="8" t="s">
        <v>6</v>
      </c>
      <c r="K1008" s="35">
        <v>2.7</v>
      </c>
      <c r="L1008" s="35">
        <v>4.0999999999999996</v>
      </c>
      <c r="M1008" s="35">
        <v>3.6</v>
      </c>
      <c r="N1008" s="35">
        <v>4.05</v>
      </c>
      <c r="O1008" s="31">
        <f t="shared" si="124"/>
        <v>3.4000000000000004</v>
      </c>
      <c r="P1008" s="31">
        <f t="shared" si="125"/>
        <v>6.1999999999999993</v>
      </c>
      <c r="Q1008" s="31">
        <f t="shared" si="126"/>
        <v>5.2</v>
      </c>
      <c r="R1008" s="39">
        <f t="shared" si="127"/>
        <v>6.1</v>
      </c>
      <c r="S1008" s="33">
        <f t="shared" si="130"/>
        <v>243.83500000000001</v>
      </c>
      <c r="T1008" s="33">
        <f t="shared" si="130"/>
        <v>55.679999999999993</v>
      </c>
      <c r="U1008" s="33">
        <f t="shared" si="130"/>
        <v>111.47000000000003</v>
      </c>
      <c r="V1008" s="33">
        <f t="shared" si="130"/>
        <v>212.69499999999996</v>
      </c>
      <c r="W1008" s="4" t="s">
        <v>2073</v>
      </c>
    </row>
    <row r="1009" spans="1:23" s="4" customFormat="1" ht="15" customHeight="1" x14ac:dyDescent="0.25">
      <c r="A1009" s="1"/>
      <c r="B1009" s="16">
        <v>44486</v>
      </c>
      <c r="C1009" s="8" t="s">
        <v>24</v>
      </c>
      <c r="D1009" s="8" t="s">
        <v>25</v>
      </c>
      <c r="E1009" s="9">
        <v>4</v>
      </c>
      <c r="F1009" s="8" t="s">
        <v>2044</v>
      </c>
      <c r="G1009" s="8" t="s">
        <v>20</v>
      </c>
      <c r="H1009" s="68">
        <v>2</v>
      </c>
      <c r="I1009" s="10">
        <v>2.89</v>
      </c>
      <c r="J1009" s="8" t="s">
        <v>23</v>
      </c>
      <c r="K1009" s="35"/>
      <c r="L1009" s="35"/>
      <c r="M1009" s="35"/>
      <c r="N1009" s="35"/>
      <c r="O1009" s="31">
        <f t="shared" si="124"/>
        <v>-2</v>
      </c>
      <c r="P1009" s="31">
        <f t="shared" si="125"/>
        <v>-2</v>
      </c>
      <c r="Q1009" s="31">
        <f t="shared" si="126"/>
        <v>-2</v>
      </c>
      <c r="R1009" s="39">
        <f t="shared" si="127"/>
        <v>-2</v>
      </c>
      <c r="S1009" s="33">
        <f t="shared" si="130"/>
        <v>241.83500000000001</v>
      </c>
      <c r="T1009" s="33">
        <f t="shared" si="130"/>
        <v>53.679999999999993</v>
      </c>
      <c r="U1009" s="33">
        <f t="shared" si="130"/>
        <v>109.47000000000003</v>
      </c>
      <c r="V1009" s="33">
        <f t="shared" si="130"/>
        <v>210.69499999999996</v>
      </c>
      <c r="W1009" s="4" t="s">
        <v>2075</v>
      </c>
    </row>
    <row r="1010" spans="1:23" s="4" customFormat="1" ht="15" customHeight="1" x14ac:dyDescent="0.25">
      <c r="A1010" s="1"/>
      <c r="B1010" s="16">
        <v>44486</v>
      </c>
      <c r="C1010" s="8" t="s">
        <v>24</v>
      </c>
      <c r="D1010" s="8" t="s">
        <v>25</v>
      </c>
      <c r="E1010" s="9">
        <v>4</v>
      </c>
      <c r="F1010" s="8" t="s">
        <v>2076</v>
      </c>
      <c r="G1010" s="8" t="s">
        <v>20</v>
      </c>
      <c r="H1010" s="68">
        <v>1</v>
      </c>
      <c r="I1010" s="10">
        <v>3.39</v>
      </c>
      <c r="J1010" s="8" t="s">
        <v>6</v>
      </c>
      <c r="K1010" s="35">
        <v>3.2</v>
      </c>
      <c r="L1010" s="35">
        <v>4.4000000000000004</v>
      </c>
      <c r="M1010" s="35">
        <v>3.7</v>
      </c>
      <c r="N1010" s="35">
        <v>4.8</v>
      </c>
      <c r="O1010" s="31">
        <f t="shared" si="124"/>
        <v>2.2000000000000002</v>
      </c>
      <c r="P1010" s="31">
        <f t="shared" si="125"/>
        <v>3.4000000000000004</v>
      </c>
      <c r="Q1010" s="31">
        <f t="shared" si="126"/>
        <v>2.7</v>
      </c>
      <c r="R1010" s="39">
        <f t="shared" si="127"/>
        <v>3.8</v>
      </c>
      <c r="S1010" s="33">
        <f t="shared" si="130"/>
        <v>244.035</v>
      </c>
      <c r="T1010" s="33">
        <f t="shared" si="130"/>
        <v>57.079999999999991</v>
      </c>
      <c r="U1010" s="33">
        <f t="shared" si="130"/>
        <v>112.17000000000003</v>
      </c>
      <c r="V1010" s="33">
        <f t="shared" si="130"/>
        <v>214.49499999999998</v>
      </c>
      <c r="W1010" s="4" t="s">
        <v>2075</v>
      </c>
    </row>
    <row r="1011" spans="1:23" s="4" customFormat="1" ht="15" customHeight="1" x14ac:dyDescent="0.25">
      <c r="A1011" s="1"/>
      <c r="B1011" s="16">
        <v>44486</v>
      </c>
      <c r="C1011" s="8" t="s">
        <v>24</v>
      </c>
      <c r="D1011" s="8" t="s">
        <v>25</v>
      </c>
      <c r="E1011" s="9">
        <v>7</v>
      </c>
      <c r="F1011" s="8" t="s">
        <v>2078</v>
      </c>
      <c r="G1011" s="8" t="s">
        <v>20</v>
      </c>
      <c r="H1011" s="68">
        <v>1</v>
      </c>
      <c r="I1011" s="10">
        <v>3.75</v>
      </c>
      <c r="J1011" s="8" t="s">
        <v>18</v>
      </c>
      <c r="K1011" s="35"/>
      <c r="L1011" s="35"/>
      <c r="M1011" s="35"/>
      <c r="N1011" s="35"/>
      <c r="O1011" s="31">
        <f t="shared" si="124"/>
        <v>-1</v>
      </c>
      <c r="P1011" s="31">
        <f t="shared" si="125"/>
        <v>-1</v>
      </c>
      <c r="Q1011" s="31">
        <f t="shared" si="126"/>
        <v>-1</v>
      </c>
      <c r="R1011" s="39">
        <f t="shared" si="127"/>
        <v>-1</v>
      </c>
      <c r="S1011" s="33">
        <f t="shared" si="130"/>
        <v>243.035</v>
      </c>
      <c r="T1011" s="33">
        <f t="shared" si="130"/>
        <v>56.079999999999991</v>
      </c>
      <c r="U1011" s="33">
        <f t="shared" si="130"/>
        <v>111.17000000000003</v>
      </c>
      <c r="V1011" s="33">
        <f t="shared" si="130"/>
        <v>213.49499999999998</v>
      </c>
      <c r="W1011" s="4" t="s">
        <v>2077</v>
      </c>
    </row>
    <row r="1012" spans="1:23" s="4" customFormat="1" ht="15" customHeight="1" x14ac:dyDescent="0.25">
      <c r="A1012" s="1"/>
      <c r="B1012" s="16">
        <v>44486</v>
      </c>
      <c r="C1012" s="8" t="s">
        <v>24</v>
      </c>
      <c r="D1012" s="8" t="s">
        <v>25</v>
      </c>
      <c r="E1012" s="9">
        <v>7</v>
      </c>
      <c r="F1012" s="8" t="s">
        <v>679</v>
      </c>
      <c r="G1012" s="8" t="s">
        <v>20</v>
      </c>
      <c r="H1012" s="68">
        <v>0.5</v>
      </c>
      <c r="I1012" s="10">
        <v>3.18</v>
      </c>
      <c r="J1012" s="8" t="s">
        <v>18</v>
      </c>
      <c r="K1012" s="35"/>
      <c r="L1012" s="35"/>
      <c r="M1012" s="35"/>
      <c r="N1012" s="35"/>
      <c r="O1012" s="31">
        <f t="shared" si="124"/>
        <v>-0.5</v>
      </c>
      <c r="P1012" s="31">
        <f t="shared" si="125"/>
        <v>-0.5</v>
      </c>
      <c r="Q1012" s="31">
        <f t="shared" si="126"/>
        <v>-0.5</v>
      </c>
      <c r="R1012" s="39">
        <f t="shared" si="127"/>
        <v>-0.5</v>
      </c>
      <c r="S1012" s="33">
        <f t="shared" si="130"/>
        <v>242.535</v>
      </c>
      <c r="T1012" s="33">
        <f t="shared" si="130"/>
        <v>55.579999999999991</v>
      </c>
      <c r="U1012" s="33">
        <f t="shared" si="130"/>
        <v>110.67000000000003</v>
      </c>
      <c r="V1012" s="33">
        <f t="shared" si="130"/>
        <v>212.99499999999998</v>
      </c>
      <c r="W1012" s="4" t="s">
        <v>2077</v>
      </c>
    </row>
    <row r="1013" spans="1:23" s="4" customFormat="1" ht="15" customHeight="1" x14ac:dyDescent="0.25">
      <c r="A1013" s="1"/>
      <c r="B1013" s="16">
        <v>44489</v>
      </c>
      <c r="C1013" s="8" t="s">
        <v>17</v>
      </c>
      <c r="D1013" s="8" t="s">
        <v>67</v>
      </c>
      <c r="E1013" s="9">
        <v>1</v>
      </c>
      <c r="F1013" s="8" t="s">
        <v>2080</v>
      </c>
      <c r="G1013" s="8" t="s">
        <v>20</v>
      </c>
      <c r="H1013" s="68">
        <v>0.5</v>
      </c>
      <c r="I1013" s="10">
        <v>6.58</v>
      </c>
      <c r="J1013" s="8" t="s">
        <v>18</v>
      </c>
      <c r="K1013" s="35"/>
      <c r="L1013" s="35"/>
      <c r="M1013" s="35"/>
      <c r="N1013" s="35"/>
      <c r="O1013" s="31">
        <f t="shared" si="124"/>
        <v>-0.5</v>
      </c>
      <c r="P1013" s="31">
        <f t="shared" si="125"/>
        <v>-0.5</v>
      </c>
      <c r="Q1013" s="31">
        <f t="shared" si="126"/>
        <v>-0.5</v>
      </c>
      <c r="R1013" s="39">
        <f t="shared" si="127"/>
        <v>-0.5</v>
      </c>
      <c r="S1013" s="33">
        <f t="shared" si="130"/>
        <v>242.035</v>
      </c>
      <c r="T1013" s="33">
        <f t="shared" si="130"/>
        <v>55.079999999999991</v>
      </c>
      <c r="U1013" s="33">
        <f t="shared" si="130"/>
        <v>110.17000000000003</v>
      </c>
      <c r="V1013" s="33">
        <f t="shared" si="130"/>
        <v>212.49499999999998</v>
      </c>
      <c r="W1013" s="4" t="s">
        <v>2079</v>
      </c>
    </row>
    <row r="1014" spans="1:23" s="4" customFormat="1" ht="15" customHeight="1" x14ac:dyDescent="0.25">
      <c r="A1014" s="1"/>
      <c r="B1014" s="16">
        <v>44490</v>
      </c>
      <c r="C1014" s="8" t="s">
        <v>43</v>
      </c>
      <c r="D1014" s="8" t="s">
        <v>37</v>
      </c>
      <c r="E1014" s="9">
        <v>7</v>
      </c>
      <c r="F1014" s="8" t="s">
        <v>2082</v>
      </c>
      <c r="G1014" s="8" t="s">
        <v>20</v>
      </c>
      <c r="H1014" s="68">
        <v>0.5</v>
      </c>
      <c r="I1014" s="10">
        <v>4.4400000000000004</v>
      </c>
      <c r="J1014" s="8" t="s">
        <v>23</v>
      </c>
      <c r="K1014" s="35"/>
      <c r="L1014" s="35"/>
      <c r="M1014" s="35"/>
      <c r="N1014" s="35"/>
      <c r="O1014" s="31">
        <f t="shared" si="124"/>
        <v>-0.5</v>
      </c>
      <c r="P1014" s="31">
        <f t="shared" si="125"/>
        <v>-0.5</v>
      </c>
      <c r="Q1014" s="31">
        <f t="shared" si="126"/>
        <v>-0.5</v>
      </c>
      <c r="R1014" s="39">
        <f t="shared" si="127"/>
        <v>-0.5</v>
      </c>
      <c r="S1014" s="33">
        <f t="shared" si="130"/>
        <v>241.535</v>
      </c>
      <c r="T1014" s="33">
        <f t="shared" si="130"/>
        <v>54.579999999999991</v>
      </c>
      <c r="U1014" s="33">
        <f t="shared" si="130"/>
        <v>109.67000000000003</v>
      </c>
      <c r="V1014" s="33">
        <f t="shared" si="130"/>
        <v>211.99499999999998</v>
      </c>
      <c r="W1014" s="4" t="s">
        <v>2081</v>
      </c>
    </row>
    <row r="1015" spans="1:23" s="4" customFormat="1" ht="15" customHeight="1" x14ac:dyDescent="0.25">
      <c r="A1015" s="1"/>
      <c r="B1015" s="16">
        <v>44490</v>
      </c>
      <c r="C1015" s="8" t="s">
        <v>43</v>
      </c>
      <c r="D1015" s="8" t="s">
        <v>37</v>
      </c>
      <c r="E1015" s="9">
        <v>7</v>
      </c>
      <c r="F1015" s="8" t="s">
        <v>2083</v>
      </c>
      <c r="G1015" s="8" t="s">
        <v>20</v>
      </c>
      <c r="H1015" s="68">
        <v>0.5</v>
      </c>
      <c r="I1015" s="10">
        <v>7.31</v>
      </c>
      <c r="J1015" s="8" t="s">
        <v>18</v>
      </c>
      <c r="K1015" s="35"/>
      <c r="L1015" s="35"/>
      <c r="M1015" s="35"/>
      <c r="N1015" s="35"/>
      <c r="O1015" s="31">
        <f t="shared" si="124"/>
        <v>-0.5</v>
      </c>
      <c r="P1015" s="31">
        <f t="shared" si="125"/>
        <v>-0.5</v>
      </c>
      <c r="Q1015" s="31">
        <f t="shared" si="126"/>
        <v>-0.5</v>
      </c>
      <c r="R1015" s="39">
        <f t="shared" si="127"/>
        <v>-0.5</v>
      </c>
      <c r="S1015" s="33">
        <f t="shared" si="130"/>
        <v>241.035</v>
      </c>
      <c r="T1015" s="33">
        <f t="shared" si="130"/>
        <v>54.079999999999991</v>
      </c>
      <c r="U1015" s="33">
        <f t="shared" si="130"/>
        <v>109.17000000000003</v>
      </c>
      <c r="V1015" s="33">
        <f t="shared" si="130"/>
        <v>211.49499999999998</v>
      </c>
      <c r="W1015" s="4" t="s">
        <v>2081</v>
      </c>
    </row>
    <row r="1016" spans="1:23" s="4" customFormat="1" ht="15" customHeight="1" x14ac:dyDescent="0.25">
      <c r="A1016" s="1"/>
      <c r="B1016" s="16">
        <v>44490</v>
      </c>
      <c r="C1016" s="8" t="s">
        <v>43</v>
      </c>
      <c r="D1016" s="8" t="s">
        <v>37</v>
      </c>
      <c r="E1016" s="9">
        <v>8</v>
      </c>
      <c r="F1016" s="8" t="s">
        <v>2085</v>
      </c>
      <c r="G1016" s="8" t="s">
        <v>20</v>
      </c>
      <c r="H1016" s="68">
        <v>1</v>
      </c>
      <c r="I1016" s="10">
        <v>4.03</v>
      </c>
      <c r="J1016" s="8" t="s">
        <v>18</v>
      </c>
      <c r="K1016" s="35"/>
      <c r="L1016" s="35"/>
      <c r="M1016" s="35"/>
      <c r="N1016" s="35"/>
      <c r="O1016" s="31">
        <f t="shared" si="124"/>
        <v>-1</v>
      </c>
      <c r="P1016" s="31">
        <f t="shared" si="125"/>
        <v>-1</v>
      </c>
      <c r="Q1016" s="31">
        <f t="shared" si="126"/>
        <v>-1</v>
      </c>
      <c r="R1016" s="39">
        <f t="shared" si="127"/>
        <v>-1</v>
      </c>
      <c r="S1016" s="33">
        <f t="shared" si="130"/>
        <v>240.035</v>
      </c>
      <c r="T1016" s="33">
        <f t="shared" si="130"/>
        <v>53.079999999999991</v>
      </c>
      <c r="U1016" s="33">
        <f t="shared" si="130"/>
        <v>108.17000000000003</v>
      </c>
      <c r="V1016" s="33">
        <f t="shared" si="130"/>
        <v>210.49499999999998</v>
      </c>
      <c r="W1016" s="4" t="s">
        <v>2084</v>
      </c>
    </row>
    <row r="1017" spans="1:23" s="4" customFormat="1" ht="15" customHeight="1" x14ac:dyDescent="0.25">
      <c r="A1017" s="1"/>
      <c r="B1017" s="16">
        <v>44490</v>
      </c>
      <c r="C1017" s="8" t="s">
        <v>43</v>
      </c>
      <c r="D1017" s="8" t="s">
        <v>37</v>
      </c>
      <c r="E1017" s="9">
        <v>8</v>
      </c>
      <c r="F1017" s="8" t="s">
        <v>2085</v>
      </c>
      <c r="G1017" s="8" t="s">
        <v>21</v>
      </c>
      <c r="H1017" s="68">
        <v>1</v>
      </c>
      <c r="I1017" s="10">
        <v>4.03</v>
      </c>
      <c r="J1017" s="8" t="s">
        <v>18</v>
      </c>
      <c r="K1017" s="35"/>
      <c r="L1017" s="35"/>
      <c r="M1017" s="35"/>
      <c r="N1017" s="35"/>
      <c r="O1017" s="31">
        <f t="shared" si="124"/>
        <v>-1</v>
      </c>
      <c r="P1017" s="31">
        <f t="shared" si="125"/>
        <v>-1</v>
      </c>
      <c r="Q1017" s="31">
        <f t="shared" si="126"/>
        <v>-1</v>
      </c>
      <c r="R1017" s="39">
        <f t="shared" si="127"/>
        <v>-1</v>
      </c>
      <c r="S1017" s="33">
        <f t="shared" ref="S1017:V1032" si="131">O1017+S1016</f>
        <v>239.035</v>
      </c>
      <c r="T1017" s="33">
        <f t="shared" si="131"/>
        <v>52.079999999999991</v>
      </c>
      <c r="U1017" s="33">
        <f t="shared" si="131"/>
        <v>107.17000000000003</v>
      </c>
      <c r="V1017" s="33">
        <f t="shared" si="131"/>
        <v>209.49499999999998</v>
      </c>
      <c r="W1017" s="4" t="s">
        <v>2084</v>
      </c>
    </row>
    <row r="1018" spans="1:23" s="4" customFormat="1" ht="15" customHeight="1" x14ac:dyDescent="0.25">
      <c r="A1018" s="1"/>
      <c r="B1018" s="16">
        <v>44491</v>
      </c>
      <c r="C1018" s="8" t="s">
        <v>40</v>
      </c>
      <c r="D1018" s="8" t="s">
        <v>25</v>
      </c>
      <c r="E1018" s="9">
        <v>1</v>
      </c>
      <c r="F1018" s="8" t="s">
        <v>438</v>
      </c>
      <c r="G1018" s="8" t="s">
        <v>20</v>
      </c>
      <c r="H1018" s="68">
        <v>0.5</v>
      </c>
      <c r="I1018" s="10">
        <v>4.21</v>
      </c>
      <c r="J1018" s="8" t="s">
        <v>23</v>
      </c>
      <c r="K1018" s="35"/>
      <c r="L1018" s="35"/>
      <c r="M1018" s="35"/>
      <c r="N1018" s="35"/>
      <c r="O1018" s="31">
        <f t="shared" si="124"/>
        <v>-0.5</v>
      </c>
      <c r="P1018" s="31">
        <f t="shared" si="125"/>
        <v>-0.5</v>
      </c>
      <c r="Q1018" s="31">
        <f t="shared" si="126"/>
        <v>-0.5</v>
      </c>
      <c r="R1018" s="39">
        <f t="shared" si="127"/>
        <v>-0.5</v>
      </c>
      <c r="S1018" s="33">
        <f t="shared" si="131"/>
        <v>238.535</v>
      </c>
      <c r="T1018" s="33">
        <f t="shared" si="131"/>
        <v>51.579999999999991</v>
      </c>
      <c r="U1018" s="33">
        <f t="shared" si="131"/>
        <v>106.67000000000003</v>
      </c>
      <c r="V1018" s="33">
        <f t="shared" si="131"/>
        <v>208.99499999999998</v>
      </c>
      <c r="W1018" s="4" t="s">
        <v>2093</v>
      </c>
    </row>
    <row r="1019" spans="1:23" s="4" customFormat="1" ht="15" customHeight="1" x14ac:dyDescent="0.25">
      <c r="A1019" s="1"/>
      <c r="B1019" s="16">
        <v>44491</v>
      </c>
      <c r="C1019" s="8" t="s">
        <v>40</v>
      </c>
      <c r="D1019" s="8" t="s">
        <v>25</v>
      </c>
      <c r="E1019" s="9">
        <v>1</v>
      </c>
      <c r="F1019" s="8" t="s">
        <v>2092</v>
      </c>
      <c r="G1019" s="8" t="s">
        <v>20</v>
      </c>
      <c r="H1019" s="68">
        <v>0.5</v>
      </c>
      <c r="I1019" s="10">
        <v>6.12</v>
      </c>
      <c r="J1019" s="8" t="s">
        <v>18</v>
      </c>
      <c r="K1019" s="35"/>
      <c r="L1019" s="35"/>
      <c r="M1019" s="35"/>
      <c r="N1019" s="35"/>
      <c r="O1019" s="31">
        <f t="shared" si="124"/>
        <v>-0.5</v>
      </c>
      <c r="P1019" s="31">
        <f t="shared" si="125"/>
        <v>-0.5</v>
      </c>
      <c r="Q1019" s="31">
        <f t="shared" si="126"/>
        <v>-0.5</v>
      </c>
      <c r="R1019" s="39">
        <f t="shared" si="127"/>
        <v>-0.5</v>
      </c>
      <c r="S1019" s="33">
        <f t="shared" si="131"/>
        <v>238.035</v>
      </c>
      <c r="T1019" s="33">
        <f t="shared" si="131"/>
        <v>51.079999999999991</v>
      </c>
      <c r="U1019" s="33">
        <f t="shared" si="131"/>
        <v>106.17000000000003</v>
      </c>
      <c r="V1019" s="33">
        <f t="shared" si="131"/>
        <v>208.49499999999998</v>
      </c>
      <c r="W1019" s="4" t="s">
        <v>2093</v>
      </c>
    </row>
    <row r="1020" spans="1:23" s="4" customFormat="1" ht="15" customHeight="1" x14ac:dyDescent="0.25">
      <c r="A1020" s="1"/>
      <c r="B1020" s="16">
        <v>44491</v>
      </c>
      <c r="C1020" s="8" t="s">
        <v>40</v>
      </c>
      <c r="D1020" s="8" t="s">
        <v>25</v>
      </c>
      <c r="E1020" s="9">
        <v>2</v>
      </c>
      <c r="F1020" s="8" t="s">
        <v>2095</v>
      </c>
      <c r="G1020" s="8" t="s">
        <v>20</v>
      </c>
      <c r="H1020" s="68">
        <v>1</v>
      </c>
      <c r="I1020" s="10">
        <v>3.16</v>
      </c>
      <c r="J1020" s="8" t="s">
        <v>6</v>
      </c>
      <c r="K1020" s="35">
        <v>3.1</v>
      </c>
      <c r="L1020" s="35">
        <v>2.7</v>
      </c>
      <c r="M1020" s="35">
        <v>2.8</v>
      </c>
      <c r="N1020" s="35">
        <v>2.76</v>
      </c>
      <c r="O1020" s="31">
        <f t="shared" si="124"/>
        <v>2.1</v>
      </c>
      <c r="P1020" s="31">
        <f t="shared" si="125"/>
        <v>1.7000000000000002</v>
      </c>
      <c r="Q1020" s="31">
        <f t="shared" si="126"/>
        <v>1.7999999999999998</v>
      </c>
      <c r="R1020" s="39">
        <f t="shared" si="127"/>
        <v>1.7599999999999998</v>
      </c>
      <c r="S1020" s="33">
        <f t="shared" si="131"/>
        <v>240.13499999999999</v>
      </c>
      <c r="T1020" s="33">
        <f t="shared" si="131"/>
        <v>52.779999999999994</v>
      </c>
      <c r="U1020" s="33">
        <f t="shared" si="131"/>
        <v>107.97000000000003</v>
      </c>
      <c r="V1020" s="33">
        <f t="shared" si="131"/>
        <v>210.25499999999997</v>
      </c>
      <c r="W1020" s="4" t="s">
        <v>2094</v>
      </c>
    </row>
    <row r="1021" spans="1:23" s="4" customFormat="1" ht="15" customHeight="1" x14ac:dyDescent="0.25">
      <c r="A1021" s="1"/>
      <c r="B1021" s="16">
        <v>44492</v>
      </c>
      <c r="C1021" s="8" t="s">
        <v>15</v>
      </c>
      <c r="D1021" s="8" t="s">
        <v>39</v>
      </c>
      <c r="E1021" s="9">
        <v>3</v>
      </c>
      <c r="F1021" s="8" t="s">
        <v>2097</v>
      </c>
      <c r="G1021" s="8" t="s">
        <v>20</v>
      </c>
      <c r="H1021" s="68">
        <v>2</v>
      </c>
      <c r="I1021" s="10">
        <v>3.03</v>
      </c>
      <c r="J1021" s="8" t="s">
        <v>23</v>
      </c>
      <c r="K1021" s="35"/>
      <c r="L1021" s="35"/>
      <c r="M1021" s="35"/>
      <c r="N1021" s="35"/>
      <c r="O1021" s="31">
        <f t="shared" si="124"/>
        <v>-2</v>
      </c>
      <c r="P1021" s="31">
        <f t="shared" si="125"/>
        <v>-2</v>
      </c>
      <c r="Q1021" s="31">
        <f t="shared" si="126"/>
        <v>-2</v>
      </c>
      <c r="R1021" s="39">
        <f t="shared" si="127"/>
        <v>-2</v>
      </c>
      <c r="S1021" s="33">
        <f t="shared" si="131"/>
        <v>238.13499999999999</v>
      </c>
      <c r="T1021" s="33">
        <f t="shared" si="131"/>
        <v>50.779999999999994</v>
      </c>
      <c r="U1021" s="33">
        <f t="shared" si="131"/>
        <v>105.97000000000003</v>
      </c>
      <c r="V1021" s="33">
        <f t="shared" si="131"/>
        <v>208.25499999999997</v>
      </c>
      <c r="W1021" s="4" t="s">
        <v>2096</v>
      </c>
    </row>
    <row r="1022" spans="1:23" s="4" customFormat="1" ht="15" customHeight="1" x14ac:dyDescent="0.25">
      <c r="A1022" s="1"/>
      <c r="B1022" s="16">
        <v>44492</v>
      </c>
      <c r="C1022" s="8" t="s">
        <v>15</v>
      </c>
      <c r="D1022" s="8" t="s">
        <v>39</v>
      </c>
      <c r="E1022" s="9">
        <v>3</v>
      </c>
      <c r="F1022" s="8" t="s">
        <v>2098</v>
      </c>
      <c r="G1022" s="8" t="s">
        <v>20</v>
      </c>
      <c r="H1022" s="68">
        <v>1</v>
      </c>
      <c r="I1022" s="10">
        <v>4.13</v>
      </c>
      <c r="J1022" s="8" t="s">
        <v>18</v>
      </c>
      <c r="K1022" s="35"/>
      <c r="L1022" s="35"/>
      <c r="M1022" s="35"/>
      <c r="N1022" s="35"/>
      <c r="O1022" s="31">
        <f t="shared" si="124"/>
        <v>-1</v>
      </c>
      <c r="P1022" s="31">
        <f t="shared" si="125"/>
        <v>-1</v>
      </c>
      <c r="Q1022" s="31">
        <f t="shared" si="126"/>
        <v>-1</v>
      </c>
      <c r="R1022" s="39">
        <f t="shared" si="127"/>
        <v>-1</v>
      </c>
      <c r="S1022" s="33">
        <f t="shared" si="131"/>
        <v>237.13499999999999</v>
      </c>
      <c r="T1022" s="33">
        <f t="shared" si="131"/>
        <v>49.779999999999994</v>
      </c>
      <c r="U1022" s="33">
        <f t="shared" si="131"/>
        <v>104.97000000000003</v>
      </c>
      <c r="V1022" s="33">
        <f t="shared" si="131"/>
        <v>207.25499999999997</v>
      </c>
      <c r="W1022" s="4" t="s">
        <v>2096</v>
      </c>
    </row>
    <row r="1023" spans="1:23" s="4" customFormat="1" ht="15" customHeight="1" x14ac:dyDescent="0.25">
      <c r="A1023" s="1"/>
      <c r="B1023" s="16">
        <v>44492</v>
      </c>
      <c r="C1023" s="8" t="s">
        <v>15</v>
      </c>
      <c r="D1023" s="8" t="s">
        <v>39</v>
      </c>
      <c r="E1023" s="9">
        <v>5</v>
      </c>
      <c r="F1023" s="8" t="s">
        <v>2100</v>
      </c>
      <c r="G1023" s="8" t="s">
        <v>20</v>
      </c>
      <c r="H1023" s="68">
        <v>2</v>
      </c>
      <c r="I1023" s="10">
        <v>1.65</v>
      </c>
      <c r="J1023" s="8" t="s">
        <v>23</v>
      </c>
      <c r="K1023" s="35"/>
      <c r="L1023" s="35"/>
      <c r="M1023" s="35"/>
      <c r="N1023" s="35"/>
      <c r="O1023" s="31">
        <f t="shared" si="124"/>
        <v>-2</v>
      </c>
      <c r="P1023" s="31">
        <f t="shared" si="125"/>
        <v>-2</v>
      </c>
      <c r="Q1023" s="31">
        <f t="shared" si="126"/>
        <v>-2</v>
      </c>
      <c r="R1023" s="39">
        <f t="shared" si="127"/>
        <v>-2</v>
      </c>
      <c r="S1023" s="33">
        <f t="shared" si="131"/>
        <v>235.13499999999999</v>
      </c>
      <c r="T1023" s="33">
        <f t="shared" si="131"/>
        <v>47.779999999999994</v>
      </c>
      <c r="U1023" s="33">
        <f t="shared" si="131"/>
        <v>102.97000000000003</v>
      </c>
      <c r="V1023" s="33">
        <f t="shared" si="131"/>
        <v>205.25499999999997</v>
      </c>
      <c r="W1023" s="4" t="s">
        <v>2099</v>
      </c>
    </row>
    <row r="1024" spans="1:23" s="4" customFormat="1" ht="15" customHeight="1" x14ac:dyDescent="0.25">
      <c r="A1024" s="1"/>
      <c r="B1024" s="16">
        <v>44492</v>
      </c>
      <c r="C1024" s="8" t="s">
        <v>15</v>
      </c>
      <c r="D1024" s="8" t="s">
        <v>39</v>
      </c>
      <c r="E1024" s="9">
        <v>10</v>
      </c>
      <c r="F1024" s="8" t="s">
        <v>721</v>
      </c>
      <c r="G1024" s="8" t="s">
        <v>20</v>
      </c>
      <c r="H1024" s="68">
        <v>3</v>
      </c>
      <c r="I1024" s="10">
        <v>1.81</v>
      </c>
      <c r="J1024" s="8" t="s">
        <v>6</v>
      </c>
      <c r="K1024" s="35">
        <v>2.4500000000000002</v>
      </c>
      <c r="L1024" s="35">
        <v>2.2999999999999998</v>
      </c>
      <c r="M1024" s="35">
        <v>2.4</v>
      </c>
      <c r="N1024" s="35">
        <v>2.68</v>
      </c>
      <c r="O1024" s="31">
        <f t="shared" si="124"/>
        <v>4.3500000000000005</v>
      </c>
      <c r="P1024" s="31">
        <f t="shared" si="125"/>
        <v>3.8999999999999995</v>
      </c>
      <c r="Q1024" s="31">
        <f t="shared" si="126"/>
        <v>4.1999999999999993</v>
      </c>
      <c r="R1024" s="39">
        <f t="shared" si="127"/>
        <v>5.0400000000000009</v>
      </c>
      <c r="S1024" s="33">
        <f t="shared" si="131"/>
        <v>239.48499999999999</v>
      </c>
      <c r="T1024" s="33">
        <f t="shared" si="131"/>
        <v>51.679999999999993</v>
      </c>
      <c r="U1024" s="33">
        <f t="shared" si="131"/>
        <v>107.17000000000003</v>
      </c>
      <c r="V1024" s="33">
        <f t="shared" si="131"/>
        <v>210.29499999999996</v>
      </c>
      <c r="W1024" s="4" t="s">
        <v>2101</v>
      </c>
    </row>
    <row r="1025" spans="1:23" s="4" customFormat="1" ht="15" customHeight="1" x14ac:dyDescent="0.25">
      <c r="A1025" s="1"/>
      <c r="B1025" s="16">
        <v>44492</v>
      </c>
      <c r="C1025" s="8" t="s">
        <v>15</v>
      </c>
      <c r="D1025" s="8" t="s">
        <v>27</v>
      </c>
      <c r="E1025" s="9">
        <v>3</v>
      </c>
      <c r="F1025" s="8" t="s">
        <v>1614</v>
      </c>
      <c r="G1025" s="8" t="s">
        <v>20</v>
      </c>
      <c r="H1025" s="68">
        <v>0.5</v>
      </c>
      <c r="I1025" s="10">
        <v>5.28</v>
      </c>
      <c r="J1025" s="8" t="s">
        <v>5</v>
      </c>
      <c r="K1025" s="35"/>
      <c r="L1025" s="35"/>
      <c r="M1025" s="35"/>
      <c r="N1025" s="35"/>
      <c r="O1025" s="31">
        <f t="shared" si="124"/>
        <v>-0.5</v>
      </c>
      <c r="P1025" s="31">
        <f t="shared" si="125"/>
        <v>-0.5</v>
      </c>
      <c r="Q1025" s="31">
        <f t="shared" si="126"/>
        <v>-0.5</v>
      </c>
      <c r="R1025" s="39">
        <f t="shared" si="127"/>
        <v>-0.5</v>
      </c>
      <c r="S1025" s="33">
        <f t="shared" si="131"/>
        <v>238.98499999999999</v>
      </c>
      <c r="T1025" s="33">
        <f t="shared" si="131"/>
        <v>51.179999999999993</v>
      </c>
      <c r="U1025" s="33">
        <f t="shared" si="131"/>
        <v>106.67000000000003</v>
      </c>
      <c r="V1025" s="33">
        <f t="shared" si="131"/>
        <v>209.79499999999996</v>
      </c>
      <c r="W1025" s="4" t="s">
        <v>2102</v>
      </c>
    </row>
    <row r="1026" spans="1:23" s="4" customFormat="1" ht="15" customHeight="1" x14ac:dyDescent="0.25">
      <c r="A1026" s="1"/>
      <c r="B1026" s="16">
        <v>44492</v>
      </c>
      <c r="C1026" s="8" t="s">
        <v>15</v>
      </c>
      <c r="D1026" s="8" t="s">
        <v>27</v>
      </c>
      <c r="E1026" s="9">
        <v>5</v>
      </c>
      <c r="F1026" s="8" t="s">
        <v>1509</v>
      </c>
      <c r="G1026" s="8" t="s">
        <v>20</v>
      </c>
      <c r="H1026" s="68">
        <v>1</v>
      </c>
      <c r="I1026" s="10">
        <v>2.7</v>
      </c>
      <c r="J1026" s="8" t="s">
        <v>18</v>
      </c>
      <c r="K1026" s="35"/>
      <c r="L1026" s="35"/>
      <c r="M1026" s="35"/>
      <c r="N1026" s="35"/>
      <c r="O1026" s="31">
        <f t="shared" si="124"/>
        <v>-1</v>
      </c>
      <c r="P1026" s="31">
        <f t="shared" si="125"/>
        <v>-1</v>
      </c>
      <c r="Q1026" s="31">
        <f t="shared" si="126"/>
        <v>-1</v>
      </c>
      <c r="R1026" s="39">
        <f t="shared" si="127"/>
        <v>-1</v>
      </c>
      <c r="S1026" s="33">
        <f t="shared" si="131"/>
        <v>237.98499999999999</v>
      </c>
      <c r="T1026" s="33">
        <f t="shared" si="131"/>
        <v>50.179999999999993</v>
      </c>
      <c r="U1026" s="33">
        <f t="shared" si="131"/>
        <v>105.67000000000003</v>
      </c>
      <c r="V1026" s="33">
        <f t="shared" si="131"/>
        <v>208.79499999999996</v>
      </c>
      <c r="W1026" s="4" t="s">
        <v>2103</v>
      </c>
    </row>
    <row r="1027" spans="1:23" s="4" customFormat="1" ht="15" customHeight="1" x14ac:dyDescent="0.25">
      <c r="A1027" s="1"/>
      <c r="B1027" s="16">
        <v>44492</v>
      </c>
      <c r="C1027" s="8" t="s">
        <v>15</v>
      </c>
      <c r="D1027" s="8" t="s">
        <v>27</v>
      </c>
      <c r="E1027" s="9">
        <v>5</v>
      </c>
      <c r="F1027" s="8" t="s">
        <v>26</v>
      </c>
      <c r="G1027" s="8" t="s">
        <v>20</v>
      </c>
      <c r="H1027" s="68">
        <v>1</v>
      </c>
      <c r="I1027" s="10">
        <v>4.05</v>
      </c>
      <c r="J1027" s="8" t="s">
        <v>23</v>
      </c>
      <c r="K1027" s="35"/>
      <c r="L1027" s="35"/>
      <c r="M1027" s="35"/>
      <c r="N1027" s="35"/>
      <c r="O1027" s="31">
        <f t="shared" si="124"/>
        <v>-1</v>
      </c>
      <c r="P1027" s="31">
        <f t="shared" si="125"/>
        <v>-1</v>
      </c>
      <c r="Q1027" s="31">
        <f t="shared" si="126"/>
        <v>-1</v>
      </c>
      <c r="R1027" s="39">
        <f t="shared" si="127"/>
        <v>-1</v>
      </c>
      <c r="S1027" s="33">
        <f t="shared" si="131"/>
        <v>236.98499999999999</v>
      </c>
      <c r="T1027" s="33">
        <f t="shared" si="131"/>
        <v>49.179999999999993</v>
      </c>
      <c r="U1027" s="33">
        <f t="shared" si="131"/>
        <v>104.67000000000003</v>
      </c>
      <c r="V1027" s="33">
        <f t="shared" si="131"/>
        <v>207.79499999999996</v>
      </c>
      <c r="W1027" s="4" t="s">
        <v>2103</v>
      </c>
    </row>
    <row r="1028" spans="1:23" s="4" customFormat="1" ht="15" customHeight="1" x14ac:dyDescent="0.25">
      <c r="A1028" s="1"/>
      <c r="B1028" s="16">
        <v>44492</v>
      </c>
      <c r="C1028" s="8" t="s">
        <v>15</v>
      </c>
      <c r="D1028" s="8" t="s">
        <v>27</v>
      </c>
      <c r="E1028" s="9">
        <v>6</v>
      </c>
      <c r="F1028" s="8" t="s">
        <v>1951</v>
      </c>
      <c r="G1028" s="8" t="s">
        <v>20</v>
      </c>
      <c r="H1028" s="68">
        <v>2</v>
      </c>
      <c r="I1028" s="10">
        <v>2.09</v>
      </c>
      <c r="J1028" s="8" t="s">
        <v>5</v>
      </c>
      <c r="K1028" s="35"/>
      <c r="L1028" s="35"/>
      <c r="M1028" s="35"/>
      <c r="N1028" s="35"/>
      <c r="O1028" s="31">
        <f t="shared" si="124"/>
        <v>-2</v>
      </c>
      <c r="P1028" s="31">
        <f t="shared" si="125"/>
        <v>-2</v>
      </c>
      <c r="Q1028" s="31">
        <f t="shared" si="126"/>
        <v>-2</v>
      </c>
      <c r="R1028" s="39">
        <f t="shared" si="127"/>
        <v>-2</v>
      </c>
      <c r="S1028" s="33">
        <f t="shared" si="131"/>
        <v>234.98499999999999</v>
      </c>
      <c r="T1028" s="33">
        <f t="shared" si="131"/>
        <v>47.179999999999993</v>
      </c>
      <c r="U1028" s="33">
        <f t="shared" si="131"/>
        <v>102.67000000000003</v>
      </c>
      <c r="V1028" s="33">
        <f t="shared" si="131"/>
        <v>205.79499999999996</v>
      </c>
      <c r="W1028" s="4" t="s">
        <v>2104</v>
      </c>
    </row>
    <row r="1029" spans="1:23" s="4" customFormat="1" ht="15" customHeight="1" x14ac:dyDescent="0.25">
      <c r="A1029" s="1"/>
      <c r="B1029" s="16">
        <v>44493</v>
      </c>
      <c r="C1029" s="8" t="s">
        <v>24</v>
      </c>
      <c r="D1029" s="8" t="s">
        <v>25</v>
      </c>
      <c r="E1029" s="9">
        <v>1</v>
      </c>
      <c r="F1029" s="8" t="s">
        <v>2107</v>
      </c>
      <c r="G1029" s="8" t="s">
        <v>20</v>
      </c>
      <c r="H1029" s="68">
        <v>3</v>
      </c>
      <c r="I1029" s="10">
        <v>2.2999999999999998</v>
      </c>
      <c r="J1029" s="8" t="s">
        <v>18</v>
      </c>
      <c r="K1029" s="35"/>
      <c r="L1029" s="35"/>
      <c r="M1029" s="35"/>
      <c r="N1029" s="35"/>
      <c r="O1029" s="31">
        <f t="shared" si="124"/>
        <v>-3</v>
      </c>
      <c r="P1029" s="31">
        <f t="shared" si="125"/>
        <v>-3</v>
      </c>
      <c r="Q1029" s="31">
        <f t="shared" si="126"/>
        <v>-3</v>
      </c>
      <c r="R1029" s="39">
        <f t="shared" si="127"/>
        <v>-3</v>
      </c>
      <c r="S1029" s="33">
        <f t="shared" si="131"/>
        <v>231.98499999999999</v>
      </c>
      <c r="T1029" s="33">
        <f t="shared" si="131"/>
        <v>44.179999999999993</v>
      </c>
      <c r="U1029" s="33">
        <f t="shared" si="131"/>
        <v>99.67000000000003</v>
      </c>
      <c r="V1029" s="33">
        <f t="shared" si="131"/>
        <v>202.79499999999996</v>
      </c>
      <c r="W1029" s="4" t="s">
        <v>2105</v>
      </c>
    </row>
    <row r="1030" spans="1:23" s="4" customFormat="1" ht="15" customHeight="1" x14ac:dyDescent="0.25">
      <c r="A1030" s="1"/>
      <c r="B1030" s="16">
        <v>44493</v>
      </c>
      <c r="C1030" s="8" t="s">
        <v>24</v>
      </c>
      <c r="D1030" s="8" t="s">
        <v>25</v>
      </c>
      <c r="E1030" s="9">
        <v>5</v>
      </c>
      <c r="F1030" s="8" t="s">
        <v>2108</v>
      </c>
      <c r="G1030" s="8" t="s">
        <v>20</v>
      </c>
      <c r="H1030" s="68">
        <v>0.5</v>
      </c>
      <c r="I1030" s="10">
        <v>4.9800000000000004</v>
      </c>
      <c r="J1030" s="8" t="s">
        <v>6</v>
      </c>
      <c r="K1030" s="35">
        <v>5.5</v>
      </c>
      <c r="L1030" s="35">
        <v>5.9</v>
      </c>
      <c r="M1030" s="35">
        <v>5.5</v>
      </c>
      <c r="N1030" s="35">
        <v>4.8</v>
      </c>
      <c r="O1030" s="31">
        <f t="shared" si="124"/>
        <v>2.25</v>
      </c>
      <c r="P1030" s="31">
        <f t="shared" si="125"/>
        <v>2.4500000000000002</v>
      </c>
      <c r="Q1030" s="31">
        <f t="shared" si="126"/>
        <v>2.25</v>
      </c>
      <c r="R1030" s="39">
        <f t="shared" si="127"/>
        <v>1.9</v>
      </c>
      <c r="S1030" s="33">
        <f t="shared" si="131"/>
        <v>234.23499999999999</v>
      </c>
      <c r="T1030" s="33">
        <f t="shared" si="131"/>
        <v>46.629999999999995</v>
      </c>
      <c r="U1030" s="33">
        <f t="shared" si="131"/>
        <v>101.92000000000003</v>
      </c>
      <c r="V1030" s="33">
        <f t="shared" si="131"/>
        <v>204.69499999999996</v>
      </c>
      <c r="W1030" s="4" t="s">
        <v>2106</v>
      </c>
    </row>
    <row r="1031" spans="1:23" s="4" customFormat="1" ht="15" customHeight="1" x14ac:dyDescent="0.25">
      <c r="A1031" s="1"/>
      <c r="B1031" s="16">
        <v>44496</v>
      </c>
      <c r="C1031" s="8" t="s">
        <v>17</v>
      </c>
      <c r="D1031" s="8" t="s">
        <v>67</v>
      </c>
      <c r="E1031" s="9">
        <v>1</v>
      </c>
      <c r="F1031" s="8" t="s">
        <v>2110</v>
      </c>
      <c r="G1031" s="8" t="s">
        <v>20</v>
      </c>
      <c r="H1031" s="68">
        <v>2</v>
      </c>
      <c r="I1031" s="10">
        <v>2.38</v>
      </c>
      <c r="J1031" s="8" t="s">
        <v>5</v>
      </c>
      <c r="K1031" s="35"/>
      <c r="L1031" s="35"/>
      <c r="M1031" s="35"/>
      <c r="N1031" s="35"/>
      <c r="O1031" s="31">
        <f t="shared" si="124"/>
        <v>-2</v>
      </c>
      <c r="P1031" s="31">
        <f t="shared" si="125"/>
        <v>-2</v>
      </c>
      <c r="Q1031" s="31">
        <f t="shared" si="126"/>
        <v>-2</v>
      </c>
      <c r="R1031" s="39">
        <f t="shared" si="127"/>
        <v>-2</v>
      </c>
      <c r="S1031" s="33">
        <f t="shared" si="131"/>
        <v>232.23499999999999</v>
      </c>
      <c r="T1031" s="33">
        <f t="shared" si="131"/>
        <v>44.629999999999995</v>
      </c>
      <c r="U1031" s="33">
        <f t="shared" si="131"/>
        <v>99.92000000000003</v>
      </c>
      <c r="V1031" s="33">
        <f t="shared" si="131"/>
        <v>202.69499999999996</v>
      </c>
      <c r="W1031" s="4" t="s">
        <v>2109</v>
      </c>
    </row>
    <row r="1032" spans="1:23" s="4" customFormat="1" ht="15" customHeight="1" x14ac:dyDescent="0.25">
      <c r="A1032" s="1"/>
      <c r="B1032" s="16">
        <v>44496</v>
      </c>
      <c r="C1032" s="8" t="s">
        <v>17</v>
      </c>
      <c r="D1032" s="8" t="s">
        <v>67</v>
      </c>
      <c r="E1032" s="9">
        <v>5</v>
      </c>
      <c r="F1032" s="8" t="s">
        <v>2112</v>
      </c>
      <c r="G1032" s="8" t="s">
        <v>20</v>
      </c>
      <c r="H1032" s="68">
        <v>2</v>
      </c>
      <c r="I1032" s="10">
        <v>2.4500000000000002</v>
      </c>
      <c r="J1032" s="8" t="s">
        <v>5</v>
      </c>
      <c r="K1032" s="35"/>
      <c r="L1032" s="35"/>
      <c r="M1032" s="35"/>
      <c r="N1032" s="35"/>
      <c r="O1032" s="31">
        <f t="shared" si="124"/>
        <v>-2</v>
      </c>
      <c r="P1032" s="31">
        <f t="shared" si="125"/>
        <v>-2</v>
      </c>
      <c r="Q1032" s="31">
        <f t="shared" si="126"/>
        <v>-2</v>
      </c>
      <c r="R1032" s="39">
        <f t="shared" si="127"/>
        <v>-2</v>
      </c>
      <c r="S1032" s="33">
        <f t="shared" si="131"/>
        <v>230.23499999999999</v>
      </c>
      <c r="T1032" s="33">
        <f t="shared" si="131"/>
        <v>42.629999999999995</v>
      </c>
      <c r="U1032" s="33">
        <f t="shared" si="131"/>
        <v>97.92000000000003</v>
      </c>
      <c r="V1032" s="33">
        <f t="shared" si="131"/>
        <v>200.69499999999996</v>
      </c>
      <c r="W1032" s="4" t="s">
        <v>2111</v>
      </c>
    </row>
    <row r="1033" spans="1:23" s="4" customFormat="1" ht="15" customHeight="1" x14ac:dyDescent="0.25">
      <c r="A1033" s="1"/>
      <c r="B1033" s="16">
        <v>44496</v>
      </c>
      <c r="C1033" s="8" t="s">
        <v>17</v>
      </c>
      <c r="D1033" s="8" t="s">
        <v>67</v>
      </c>
      <c r="E1033" s="9">
        <v>6</v>
      </c>
      <c r="F1033" s="8" t="s">
        <v>38</v>
      </c>
      <c r="G1033" s="8" t="s">
        <v>20</v>
      </c>
      <c r="H1033" s="68">
        <v>0.5</v>
      </c>
      <c r="I1033" s="10">
        <v>5.77</v>
      </c>
      <c r="J1033" s="8" t="s">
        <v>18</v>
      </c>
      <c r="K1033" s="35"/>
      <c r="L1033" s="35"/>
      <c r="M1033" s="35"/>
      <c r="N1033" s="35"/>
      <c r="O1033" s="31">
        <f t="shared" ref="O1033:O1096" si="132">IF(J1033&lt;&gt;0,(IF(G1033="Win",IF(J1033="1st",(K1033*H1033)-H1033,IF(J1033="Ref.",0,(-1*H1033))),IF(OR(J1033="1st",J1033="2nd",J1033="3rd"),(K1033*H1033)-H1033,IF(J1033="Ref.",0,(-1*H1033))))),0)</f>
        <v>-0.5</v>
      </c>
      <c r="P1033" s="31">
        <f t="shared" ref="P1033:P1096" si="133">IF(J1033&lt;&gt;0,(IF(G1033="Win",IF(J1033="1st",(L1033*H1033)-H1033,IF(J1033="Ref.",0,(-1*H1033))),IF(OR(J1033="1st",J1033="2nd",J1033="3rd"),(L1033*H1033)-H1033,IF(J1033="Ref.",0,(-1*H1033))))),0)</f>
        <v>-0.5</v>
      </c>
      <c r="Q1033" s="31">
        <f t="shared" ref="Q1033:Q1096" si="134">IF(J1033&lt;&gt;0,(IF(G1033="Win",IF(J1033="1st",(M1033*H1033)-H1033,IF(J1033="Ref.",0,(-1*H1033))),IF(J1033&lt;&gt;0,R1033,0))),0)</f>
        <v>-0.5</v>
      </c>
      <c r="R1033" s="39">
        <f t="shared" ref="R1033:R1096" si="135">IF(J1033&lt;&gt;0,(IF(G1033="Win",IF(J1033="1st",(N1033*H1033)-H1033,IF(J1033="Ref.",0,(-1*H1033))),IF(OR(J1033="1st",J1033="2nd",J1033="3rd"),(N1033*H1033)-H1033,IF(J1033="Ref.",0,(-1*H1033))))),0)</f>
        <v>-0.5</v>
      </c>
      <c r="S1033" s="33">
        <f t="shared" ref="S1033:V1048" si="136">O1033+S1032</f>
        <v>229.73499999999999</v>
      </c>
      <c r="T1033" s="33">
        <f t="shared" si="136"/>
        <v>42.129999999999995</v>
      </c>
      <c r="U1033" s="33">
        <f t="shared" si="136"/>
        <v>97.42000000000003</v>
      </c>
      <c r="V1033" s="33">
        <f t="shared" si="136"/>
        <v>200.19499999999996</v>
      </c>
      <c r="W1033" s="4" t="s">
        <v>2113</v>
      </c>
    </row>
    <row r="1034" spans="1:23" s="4" customFormat="1" ht="15" customHeight="1" x14ac:dyDescent="0.25">
      <c r="A1034" s="1"/>
      <c r="B1034" s="16">
        <v>44498</v>
      </c>
      <c r="C1034" s="8" t="s">
        <v>40</v>
      </c>
      <c r="D1034" s="8" t="s">
        <v>946</v>
      </c>
      <c r="E1034" s="9">
        <v>3</v>
      </c>
      <c r="F1034" s="8" t="s">
        <v>2123</v>
      </c>
      <c r="G1034" s="8" t="s">
        <v>20</v>
      </c>
      <c r="H1034" s="68">
        <v>1.5</v>
      </c>
      <c r="I1034" s="10">
        <v>2</v>
      </c>
      <c r="J1034" s="8" t="s">
        <v>6</v>
      </c>
      <c r="K1034" s="35">
        <v>2.8</v>
      </c>
      <c r="L1034" s="35">
        <v>1.9</v>
      </c>
      <c r="M1034" s="35">
        <v>2.0499999999999998</v>
      </c>
      <c r="N1034" s="35">
        <v>1.98</v>
      </c>
      <c r="O1034" s="31">
        <f t="shared" si="132"/>
        <v>2.6999999999999993</v>
      </c>
      <c r="P1034" s="31">
        <f t="shared" si="133"/>
        <v>1.3499999999999996</v>
      </c>
      <c r="Q1034" s="31">
        <f t="shared" si="134"/>
        <v>1.5749999999999997</v>
      </c>
      <c r="R1034" s="39">
        <f t="shared" si="135"/>
        <v>1.4699999999999998</v>
      </c>
      <c r="S1034" s="33">
        <f t="shared" si="136"/>
        <v>232.43499999999997</v>
      </c>
      <c r="T1034" s="33">
        <f t="shared" si="136"/>
        <v>43.48</v>
      </c>
      <c r="U1034" s="33">
        <f t="shared" si="136"/>
        <v>98.995000000000033</v>
      </c>
      <c r="V1034" s="33">
        <f t="shared" si="136"/>
        <v>201.66499999999996</v>
      </c>
      <c r="W1034" s="4" t="s">
        <v>2122</v>
      </c>
    </row>
    <row r="1035" spans="1:23" s="4" customFormat="1" ht="15" customHeight="1" x14ac:dyDescent="0.25">
      <c r="A1035" s="1"/>
      <c r="B1035" s="16">
        <v>44499</v>
      </c>
      <c r="C1035" s="8" t="s">
        <v>15</v>
      </c>
      <c r="D1035" s="8" t="s">
        <v>0</v>
      </c>
      <c r="E1035" s="9">
        <v>2</v>
      </c>
      <c r="F1035" s="8" t="s">
        <v>2125</v>
      </c>
      <c r="G1035" s="8" t="s">
        <v>20</v>
      </c>
      <c r="H1035" s="68">
        <v>2</v>
      </c>
      <c r="I1035" s="10">
        <v>1.73</v>
      </c>
      <c r="J1035" s="8" t="s">
        <v>5</v>
      </c>
      <c r="K1035" s="35"/>
      <c r="L1035" s="35"/>
      <c r="M1035" s="35"/>
      <c r="N1035" s="35"/>
      <c r="O1035" s="31">
        <f t="shared" si="132"/>
        <v>-2</v>
      </c>
      <c r="P1035" s="31">
        <f t="shared" si="133"/>
        <v>-2</v>
      </c>
      <c r="Q1035" s="31">
        <f t="shared" si="134"/>
        <v>-2</v>
      </c>
      <c r="R1035" s="39">
        <f t="shared" si="135"/>
        <v>-2</v>
      </c>
      <c r="S1035" s="33">
        <f t="shared" si="136"/>
        <v>230.43499999999997</v>
      </c>
      <c r="T1035" s="33">
        <f t="shared" si="136"/>
        <v>41.48</v>
      </c>
      <c r="U1035" s="33">
        <f t="shared" si="136"/>
        <v>96.995000000000033</v>
      </c>
      <c r="V1035" s="33">
        <f t="shared" si="136"/>
        <v>199.66499999999996</v>
      </c>
      <c r="W1035" s="4" t="s">
        <v>2124</v>
      </c>
    </row>
    <row r="1036" spans="1:23" s="4" customFormat="1" ht="15" customHeight="1" x14ac:dyDescent="0.25">
      <c r="A1036" s="1"/>
      <c r="B1036" s="16">
        <v>44499</v>
      </c>
      <c r="C1036" s="8" t="s">
        <v>15</v>
      </c>
      <c r="D1036" s="8" t="s">
        <v>0</v>
      </c>
      <c r="E1036" s="9">
        <v>4</v>
      </c>
      <c r="F1036" s="8" t="s">
        <v>587</v>
      </c>
      <c r="G1036" s="8" t="s">
        <v>20</v>
      </c>
      <c r="H1036" s="68">
        <v>2</v>
      </c>
      <c r="I1036" s="10">
        <v>1.84</v>
      </c>
      <c r="J1036" s="8" t="s">
        <v>6</v>
      </c>
      <c r="K1036" s="35">
        <v>1.75</v>
      </c>
      <c r="L1036" s="35">
        <v>2.6</v>
      </c>
      <c r="M1036" s="35">
        <v>2.6</v>
      </c>
      <c r="N1036" s="35">
        <v>2.78</v>
      </c>
      <c r="O1036" s="31">
        <f t="shared" si="132"/>
        <v>1.5</v>
      </c>
      <c r="P1036" s="31">
        <f t="shared" si="133"/>
        <v>3.2</v>
      </c>
      <c r="Q1036" s="31">
        <f t="shared" si="134"/>
        <v>3.2</v>
      </c>
      <c r="R1036" s="39">
        <f t="shared" si="135"/>
        <v>3.5599999999999996</v>
      </c>
      <c r="S1036" s="33">
        <f t="shared" si="136"/>
        <v>231.93499999999997</v>
      </c>
      <c r="T1036" s="33">
        <f t="shared" si="136"/>
        <v>44.68</v>
      </c>
      <c r="U1036" s="33">
        <f t="shared" si="136"/>
        <v>100.19500000000004</v>
      </c>
      <c r="V1036" s="33">
        <f t="shared" si="136"/>
        <v>203.22499999999997</v>
      </c>
      <c r="W1036" s="4" t="s">
        <v>2126</v>
      </c>
    </row>
    <row r="1037" spans="1:23" s="4" customFormat="1" ht="15" customHeight="1" x14ac:dyDescent="0.25">
      <c r="A1037" s="1"/>
      <c r="B1037" s="16">
        <v>44499</v>
      </c>
      <c r="C1037" s="8" t="s">
        <v>15</v>
      </c>
      <c r="D1037" s="8" t="s">
        <v>0</v>
      </c>
      <c r="E1037" s="9">
        <v>5</v>
      </c>
      <c r="F1037" s="8" t="s">
        <v>1113</v>
      </c>
      <c r="G1037" s="8" t="s">
        <v>20</v>
      </c>
      <c r="H1037" s="68">
        <v>1.5</v>
      </c>
      <c r="I1037" s="10">
        <v>2.75</v>
      </c>
      <c r="J1037" s="8" t="s">
        <v>18</v>
      </c>
      <c r="K1037" s="35"/>
      <c r="L1037" s="35"/>
      <c r="M1037" s="35"/>
      <c r="N1037" s="35"/>
      <c r="O1037" s="31">
        <f t="shared" si="132"/>
        <v>-1.5</v>
      </c>
      <c r="P1037" s="31">
        <f t="shared" si="133"/>
        <v>-1.5</v>
      </c>
      <c r="Q1037" s="31">
        <f t="shared" si="134"/>
        <v>-1.5</v>
      </c>
      <c r="R1037" s="39">
        <f t="shared" si="135"/>
        <v>-1.5</v>
      </c>
      <c r="S1037" s="33">
        <f t="shared" si="136"/>
        <v>230.43499999999997</v>
      </c>
      <c r="T1037" s="33">
        <f t="shared" si="136"/>
        <v>43.18</v>
      </c>
      <c r="U1037" s="33">
        <f t="shared" si="136"/>
        <v>98.695000000000036</v>
      </c>
      <c r="V1037" s="33">
        <f t="shared" si="136"/>
        <v>201.72499999999997</v>
      </c>
      <c r="W1037" s="4" t="s">
        <v>2127</v>
      </c>
    </row>
    <row r="1038" spans="1:23" s="4" customFormat="1" ht="15" customHeight="1" x14ac:dyDescent="0.25">
      <c r="A1038" s="1"/>
      <c r="B1038" s="16">
        <v>44499</v>
      </c>
      <c r="C1038" s="8" t="s">
        <v>15</v>
      </c>
      <c r="D1038" s="8" t="s">
        <v>0</v>
      </c>
      <c r="E1038" s="9">
        <v>5</v>
      </c>
      <c r="F1038" s="8" t="s">
        <v>2128</v>
      </c>
      <c r="G1038" s="8" t="s">
        <v>20</v>
      </c>
      <c r="H1038" s="68">
        <v>0.5</v>
      </c>
      <c r="I1038" s="10">
        <v>6.11</v>
      </c>
      <c r="J1038" s="8" t="s">
        <v>18</v>
      </c>
      <c r="K1038" s="35"/>
      <c r="L1038" s="35"/>
      <c r="M1038" s="35"/>
      <c r="N1038" s="35"/>
      <c r="O1038" s="31">
        <f t="shared" si="132"/>
        <v>-0.5</v>
      </c>
      <c r="P1038" s="31">
        <f t="shared" si="133"/>
        <v>-0.5</v>
      </c>
      <c r="Q1038" s="31">
        <f t="shared" si="134"/>
        <v>-0.5</v>
      </c>
      <c r="R1038" s="39">
        <f t="shared" si="135"/>
        <v>-0.5</v>
      </c>
      <c r="S1038" s="33">
        <f t="shared" si="136"/>
        <v>229.93499999999997</v>
      </c>
      <c r="T1038" s="33">
        <f t="shared" si="136"/>
        <v>42.68</v>
      </c>
      <c r="U1038" s="33">
        <f t="shared" si="136"/>
        <v>98.195000000000036</v>
      </c>
      <c r="V1038" s="33">
        <f t="shared" si="136"/>
        <v>201.22499999999997</v>
      </c>
      <c r="W1038" s="4" t="s">
        <v>2127</v>
      </c>
    </row>
    <row r="1039" spans="1:23" s="4" customFormat="1" ht="15" customHeight="1" x14ac:dyDescent="0.25">
      <c r="A1039" s="1"/>
      <c r="B1039" s="16">
        <v>44499</v>
      </c>
      <c r="C1039" s="8" t="s">
        <v>15</v>
      </c>
      <c r="D1039" s="8" t="s">
        <v>0</v>
      </c>
      <c r="E1039" s="9">
        <v>5</v>
      </c>
      <c r="F1039" s="8" t="s">
        <v>2129</v>
      </c>
      <c r="G1039" s="8" t="s">
        <v>20</v>
      </c>
      <c r="H1039" s="68">
        <v>0.5</v>
      </c>
      <c r="I1039" s="10">
        <v>14</v>
      </c>
      <c r="J1039" s="8" t="s">
        <v>18</v>
      </c>
      <c r="K1039" s="35"/>
      <c r="L1039" s="35"/>
      <c r="M1039" s="35"/>
      <c r="N1039" s="35"/>
      <c r="O1039" s="31">
        <f t="shared" si="132"/>
        <v>-0.5</v>
      </c>
      <c r="P1039" s="31">
        <f t="shared" si="133"/>
        <v>-0.5</v>
      </c>
      <c r="Q1039" s="31">
        <f t="shared" si="134"/>
        <v>-0.5</v>
      </c>
      <c r="R1039" s="39">
        <f t="shared" si="135"/>
        <v>-0.5</v>
      </c>
      <c r="S1039" s="33">
        <f t="shared" si="136"/>
        <v>229.43499999999997</v>
      </c>
      <c r="T1039" s="33">
        <f t="shared" si="136"/>
        <v>42.18</v>
      </c>
      <c r="U1039" s="33">
        <f t="shared" si="136"/>
        <v>97.695000000000036</v>
      </c>
      <c r="V1039" s="33">
        <f t="shared" si="136"/>
        <v>200.72499999999997</v>
      </c>
      <c r="W1039" s="4" t="s">
        <v>2127</v>
      </c>
    </row>
    <row r="1040" spans="1:23" s="4" customFormat="1" ht="15" customHeight="1" x14ac:dyDescent="0.25">
      <c r="A1040" s="1"/>
      <c r="B1040" s="16">
        <v>44499</v>
      </c>
      <c r="C1040" s="8" t="s">
        <v>15</v>
      </c>
      <c r="D1040" s="8" t="s">
        <v>0</v>
      </c>
      <c r="E1040" s="47">
        <v>8</v>
      </c>
      <c r="F1040" s="8" t="s">
        <v>386</v>
      </c>
      <c r="G1040" s="8" t="s">
        <v>20</v>
      </c>
      <c r="H1040" s="68">
        <v>0.5</v>
      </c>
      <c r="I1040" s="10">
        <v>7.15</v>
      </c>
      <c r="J1040" s="8" t="s">
        <v>6</v>
      </c>
      <c r="K1040" s="35">
        <v>9</v>
      </c>
      <c r="L1040" s="35">
        <v>8.4</v>
      </c>
      <c r="M1040" s="35">
        <v>9</v>
      </c>
      <c r="N1040" s="35">
        <v>8.3800000000000008</v>
      </c>
      <c r="O1040" s="31">
        <f t="shared" si="132"/>
        <v>4</v>
      </c>
      <c r="P1040" s="31">
        <f t="shared" si="133"/>
        <v>3.7</v>
      </c>
      <c r="Q1040" s="31">
        <f t="shared" si="134"/>
        <v>4</v>
      </c>
      <c r="R1040" s="39">
        <f t="shared" si="135"/>
        <v>3.6900000000000004</v>
      </c>
      <c r="S1040" s="33">
        <f t="shared" si="136"/>
        <v>233.43499999999997</v>
      </c>
      <c r="T1040" s="33">
        <f t="shared" si="136"/>
        <v>45.88</v>
      </c>
      <c r="U1040" s="33">
        <f t="shared" si="136"/>
        <v>101.69500000000004</v>
      </c>
      <c r="V1040" s="33">
        <f t="shared" si="136"/>
        <v>204.41499999999996</v>
      </c>
      <c r="W1040" s="4" t="s">
        <v>2130</v>
      </c>
    </row>
    <row r="1041" spans="1:23" s="4" customFormat="1" ht="15" customHeight="1" x14ac:dyDescent="0.25">
      <c r="A1041" s="1"/>
      <c r="B1041" s="16">
        <v>44499</v>
      </c>
      <c r="C1041" s="8" t="s">
        <v>15</v>
      </c>
      <c r="D1041" s="8" t="s">
        <v>27</v>
      </c>
      <c r="E1041" s="9">
        <v>1</v>
      </c>
      <c r="F1041" s="8" t="s">
        <v>2131</v>
      </c>
      <c r="G1041" s="8" t="s">
        <v>20</v>
      </c>
      <c r="H1041" s="68">
        <v>1</v>
      </c>
      <c r="I1041" s="10">
        <v>4.5</v>
      </c>
      <c r="J1041" s="8" t="s">
        <v>23</v>
      </c>
      <c r="K1041" s="35"/>
      <c r="L1041" s="35"/>
      <c r="M1041" s="35"/>
      <c r="N1041" s="35"/>
      <c r="O1041" s="31">
        <f t="shared" si="132"/>
        <v>-1</v>
      </c>
      <c r="P1041" s="31">
        <f t="shared" si="133"/>
        <v>-1</v>
      </c>
      <c r="Q1041" s="31">
        <f t="shared" si="134"/>
        <v>-1</v>
      </c>
      <c r="R1041" s="39">
        <f t="shared" si="135"/>
        <v>-1</v>
      </c>
      <c r="S1041" s="33">
        <f t="shared" si="136"/>
        <v>232.43499999999997</v>
      </c>
      <c r="T1041" s="33">
        <f t="shared" si="136"/>
        <v>44.88</v>
      </c>
      <c r="U1041" s="33">
        <f t="shared" si="136"/>
        <v>100.69500000000004</v>
      </c>
      <c r="V1041" s="33">
        <f t="shared" si="136"/>
        <v>203.41499999999996</v>
      </c>
      <c r="W1041" s="4" t="s">
        <v>2132</v>
      </c>
    </row>
    <row r="1042" spans="1:23" s="4" customFormat="1" ht="15" customHeight="1" x14ac:dyDescent="0.25">
      <c r="A1042" s="1"/>
      <c r="B1042" s="16">
        <v>44499</v>
      </c>
      <c r="C1042" s="8" t="s">
        <v>15</v>
      </c>
      <c r="D1042" s="8" t="s">
        <v>27</v>
      </c>
      <c r="E1042" s="9">
        <v>2</v>
      </c>
      <c r="F1042" s="8" t="s">
        <v>1976</v>
      </c>
      <c r="G1042" s="8" t="s">
        <v>20</v>
      </c>
      <c r="H1042" s="68">
        <v>1</v>
      </c>
      <c r="I1042" s="10">
        <v>2.44</v>
      </c>
      <c r="J1042" s="8" t="s">
        <v>6</v>
      </c>
      <c r="K1042" s="35">
        <v>2.5</v>
      </c>
      <c r="L1042" s="35">
        <v>1.8</v>
      </c>
      <c r="M1042" s="35">
        <v>2.2000000000000002</v>
      </c>
      <c r="N1042" s="35">
        <v>1.78</v>
      </c>
      <c r="O1042" s="31">
        <f t="shared" si="132"/>
        <v>1.5</v>
      </c>
      <c r="P1042" s="31">
        <f t="shared" si="133"/>
        <v>0.8</v>
      </c>
      <c r="Q1042" s="31">
        <f t="shared" si="134"/>
        <v>1.2000000000000002</v>
      </c>
      <c r="R1042" s="39">
        <f t="shared" si="135"/>
        <v>0.78</v>
      </c>
      <c r="S1042" s="33">
        <f t="shared" si="136"/>
        <v>233.93499999999997</v>
      </c>
      <c r="T1042" s="33">
        <f t="shared" si="136"/>
        <v>45.68</v>
      </c>
      <c r="U1042" s="33">
        <f t="shared" si="136"/>
        <v>101.89500000000004</v>
      </c>
      <c r="V1042" s="33">
        <f t="shared" si="136"/>
        <v>204.19499999999996</v>
      </c>
      <c r="W1042" s="4" t="s">
        <v>2133</v>
      </c>
    </row>
    <row r="1043" spans="1:23" s="4" customFormat="1" ht="15" customHeight="1" x14ac:dyDescent="0.25">
      <c r="A1043" s="1"/>
      <c r="B1043" s="16">
        <v>44499</v>
      </c>
      <c r="C1043" s="8" t="s">
        <v>15</v>
      </c>
      <c r="D1043" s="8" t="s">
        <v>27</v>
      </c>
      <c r="E1043" s="9">
        <v>3</v>
      </c>
      <c r="F1043" s="8" t="s">
        <v>2135</v>
      </c>
      <c r="G1043" s="8" t="s">
        <v>20</v>
      </c>
      <c r="H1043" s="68">
        <v>0.5</v>
      </c>
      <c r="I1043" s="10">
        <v>2.2400000000000002</v>
      </c>
      <c r="J1043" s="8" t="s">
        <v>6</v>
      </c>
      <c r="K1043" s="35">
        <v>2.7</v>
      </c>
      <c r="L1043" s="35">
        <v>3.4</v>
      </c>
      <c r="M1043" s="35">
        <v>3.2</v>
      </c>
      <c r="N1043" s="35">
        <v>3.91</v>
      </c>
      <c r="O1043" s="31">
        <f t="shared" si="132"/>
        <v>0.85000000000000009</v>
      </c>
      <c r="P1043" s="31">
        <f t="shared" si="133"/>
        <v>1.2</v>
      </c>
      <c r="Q1043" s="31">
        <f t="shared" si="134"/>
        <v>1.1000000000000001</v>
      </c>
      <c r="R1043" s="39">
        <f t="shared" si="135"/>
        <v>1.4550000000000001</v>
      </c>
      <c r="S1043" s="33">
        <f t="shared" si="136"/>
        <v>234.78499999999997</v>
      </c>
      <c r="T1043" s="33">
        <f t="shared" si="136"/>
        <v>46.88</v>
      </c>
      <c r="U1043" s="33">
        <f t="shared" si="136"/>
        <v>102.99500000000003</v>
      </c>
      <c r="V1043" s="33">
        <f t="shared" si="136"/>
        <v>205.64999999999998</v>
      </c>
      <c r="W1043" s="4" t="s">
        <v>2134</v>
      </c>
    </row>
    <row r="1044" spans="1:23" s="4" customFormat="1" ht="15" customHeight="1" x14ac:dyDescent="0.25">
      <c r="A1044" s="1"/>
      <c r="B1044" s="16">
        <v>44499</v>
      </c>
      <c r="C1044" s="8" t="s">
        <v>15</v>
      </c>
      <c r="D1044" s="8" t="s">
        <v>27</v>
      </c>
      <c r="E1044" s="9">
        <v>6</v>
      </c>
      <c r="F1044" s="8" t="s">
        <v>2137</v>
      </c>
      <c r="G1044" s="8" t="s">
        <v>20</v>
      </c>
      <c r="H1044" s="68">
        <v>0.5</v>
      </c>
      <c r="I1044" s="10">
        <v>6.54</v>
      </c>
      <c r="J1044" s="8" t="s">
        <v>5</v>
      </c>
      <c r="K1044" s="35"/>
      <c r="L1044" s="35"/>
      <c r="M1044" s="35"/>
      <c r="N1044" s="35"/>
      <c r="O1044" s="31">
        <f t="shared" si="132"/>
        <v>-0.5</v>
      </c>
      <c r="P1044" s="31">
        <f t="shared" si="133"/>
        <v>-0.5</v>
      </c>
      <c r="Q1044" s="31">
        <f t="shared" si="134"/>
        <v>-0.5</v>
      </c>
      <c r="R1044" s="39">
        <f t="shared" si="135"/>
        <v>-0.5</v>
      </c>
      <c r="S1044" s="33">
        <f t="shared" si="136"/>
        <v>234.28499999999997</v>
      </c>
      <c r="T1044" s="33">
        <f t="shared" si="136"/>
        <v>46.38</v>
      </c>
      <c r="U1044" s="33">
        <f t="shared" si="136"/>
        <v>102.49500000000003</v>
      </c>
      <c r="V1044" s="33">
        <f t="shared" si="136"/>
        <v>205.14999999999998</v>
      </c>
      <c r="W1044" s="4" t="s">
        <v>2136</v>
      </c>
    </row>
    <row r="1045" spans="1:23" s="4" customFormat="1" ht="15" customHeight="1" x14ac:dyDescent="0.25">
      <c r="A1045" s="1"/>
      <c r="B1045" s="16">
        <v>44499</v>
      </c>
      <c r="C1045" s="8" t="s">
        <v>15</v>
      </c>
      <c r="D1045" s="8" t="s">
        <v>27</v>
      </c>
      <c r="E1045" s="9">
        <v>8</v>
      </c>
      <c r="F1045" s="8" t="s">
        <v>2139</v>
      </c>
      <c r="G1045" s="8" t="s">
        <v>20</v>
      </c>
      <c r="H1045" s="68">
        <v>0.5</v>
      </c>
      <c r="I1045" s="10">
        <v>8.8800000000000008</v>
      </c>
      <c r="J1045" s="8" t="s">
        <v>18</v>
      </c>
      <c r="K1045" s="35"/>
      <c r="L1045" s="35"/>
      <c r="M1045" s="35"/>
      <c r="N1045" s="35"/>
      <c r="O1045" s="31">
        <f t="shared" si="132"/>
        <v>-0.5</v>
      </c>
      <c r="P1045" s="31">
        <f t="shared" si="133"/>
        <v>-0.5</v>
      </c>
      <c r="Q1045" s="31">
        <f t="shared" si="134"/>
        <v>-0.5</v>
      </c>
      <c r="R1045" s="39">
        <f t="shared" si="135"/>
        <v>-0.5</v>
      </c>
      <c r="S1045" s="33">
        <f t="shared" si="136"/>
        <v>233.78499999999997</v>
      </c>
      <c r="T1045" s="33">
        <f t="shared" si="136"/>
        <v>45.88</v>
      </c>
      <c r="U1045" s="33">
        <f t="shared" si="136"/>
        <v>101.99500000000003</v>
      </c>
      <c r="V1045" s="33">
        <f t="shared" si="136"/>
        <v>204.64999999999998</v>
      </c>
      <c r="W1045" s="4" t="s">
        <v>2138</v>
      </c>
    </row>
    <row r="1046" spans="1:23" s="4" customFormat="1" ht="15" customHeight="1" x14ac:dyDescent="0.25">
      <c r="A1046" s="1"/>
      <c r="B1046" s="16">
        <v>44499</v>
      </c>
      <c r="C1046" s="8" t="s">
        <v>15</v>
      </c>
      <c r="D1046" s="8" t="s">
        <v>27</v>
      </c>
      <c r="E1046" s="9">
        <v>8</v>
      </c>
      <c r="F1046" s="8" t="s">
        <v>2139</v>
      </c>
      <c r="G1046" s="8" t="s">
        <v>21</v>
      </c>
      <c r="H1046" s="68">
        <v>0.5</v>
      </c>
      <c r="I1046" s="10">
        <v>8.8800000000000008</v>
      </c>
      <c r="J1046" s="8" t="s">
        <v>18</v>
      </c>
      <c r="K1046" s="35"/>
      <c r="L1046" s="35"/>
      <c r="M1046" s="35"/>
      <c r="N1046" s="35"/>
      <c r="O1046" s="31">
        <f t="shared" si="132"/>
        <v>-0.5</v>
      </c>
      <c r="P1046" s="31">
        <f t="shared" si="133"/>
        <v>-0.5</v>
      </c>
      <c r="Q1046" s="31">
        <f t="shared" si="134"/>
        <v>-0.5</v>
      </c>
      <c r="R1046" s="39">
        <f t="shared" si="135"/>
        <v>-0.5</v>
      </c>
      <c r="S1046" s="33">
        <f t="shared" si="136"/>
        <v>233.28499999999997</v>
      </c>
      <c r="T1046" s="33">
        <f t="shared" si="136"/>
        <v>45.38</v>
      </c>
      <c r="U1046" s="33">
        <f t="shared" si="136"/>
        <v>101.49500000000003</v>
      </c>
      <c r="V1046" s="33">
        <f t="shared" si="136"/>
        <v>204.14999999999998</v>
      </c>
      <c r="W1046" s="4" t="s">
        <v>2140</v>
      </c>
    </row>
    <row r="1047" spans="1:23" s="4" customFormat="1" ht="15" customHeight="1" x14ac:dyDescent="0.25">
      <c r="A1047" s="1"/>
      <c r="B1047" s="16">
        <v>44502</v>
      </c>
      <c r="C1047" s="8" t="s">
        <v>103</v>
      </c>
      <c r="D1047" s="8" t="s">
        <v>0</v>
      </c>
      <c r="E1047" s="9">
        <v>2</v>
      </c>
      <c r="F1047" s="8" t="s">
        <v>2146</v>
      </c>
      <c r="G1047" s="8" t="s">
        <v>20</v>
      </c>
      <c r="H1047" s="68">
        <v>3</v>
      </c>
      <c r="I1047" s="10">
        <v>2.08</v>
      </c>
      <c r="J1047" s="8" t="s">
        <v>6</v>
      </c>
      <c r="K1047" s="35">
        <v>2.4500000000000002</v>
      </c>
      <c r="L1047" s="35">
        <v>1.8</v>
      </c>
      <c r="M1047" s="35">
        <v>2.1</v>
      </c>
      <c r="N1047" s="35">
        <v>1.76</v>
      </c>
      <c r="O1047" s="31">
        <f t="shared" si="132"/>
        <v>4.3500000000000005</v>
      </c>
      <c r="P1047" s="31">
        <f t="shared" si="133"/>
        <v>2.4000000000000004</v>
      </c>
      <c r="Q1047" s="31">
        <f t="shared" si="134"/>
        <v>3.3000000000000007</v>
      </c>
      <c r="R1047" s="39">
        <f t="shared" si="135"/>
        <v>2.2800000000000002</v>
      </c>
      <c r="S1047" s="33">
        <f t="shared" si="136"/>
        <v>237.63499999999996</v>
      </c>
      <c r="T1047" s="33">
        <f t="shared" si="136"/>
        <v>47.78</v>
      </c>
      <c r="U1047" s="33">
        <f t="shared" si="136"/>
        <v>104.79500000000003</v>
      </c>
      <c r="V1047" s="33">
        <f t="shared" si="136"/>
        <v>206.42999999999998</v>
      </c>
      <c r="W1047" s="4" t="s">
        <v>2145</v>
      </c>
    </row>
    <row r="1048" spans="1:23" s="4" customFormat="1" ht="15" customHeight="1" x14ac:dyDescent="0.25">
      <c r="A1048" s="1"/>
      <c r="B1048" s="16">
        <v>44502</v>
      </c>
      <c r="C1048" s="8" t="s">
        <v>103</v>
      </c>
      <c r="D1048" s="8" t="s">
        <v>0</v>
      </c>
      <c r="E1048" s="9">
        <v>2</v>
      </c>
      <c r="F1048" s="8" t="s">
        <v>2147</v>
      </c>
      <c r="G1048" s="8" t="s">
        <v>20</v>
      </c>
      <c r="H1048" s="68">
        <v>1.5</v>
      </c>
      <c r="I1048" s="10">
        <v>3.52</v>
      </c>
      <c r="J1048" s="8" t="s">
        <v>23</v>
      </c>
      <c r="K1048" s="35"/>
      <c r="L1048" s="35"/>
      <c r="M1048" s="35"/>
      <c r="N1048" s="35"/>
      <c r="O1048" s="31">
        <f t="shared" si="132"/>
        <v>-1.5</v>
      </c>
      <c r="P1048" s="31">
        <f t="shared" si="133"/>
        <v>-1.5</v>
      </c>
      <c r="Q1048" s="31">
        <f t="shared" si="134"/>
        <v>-1.5</v>
      </c>
      <c r="R1048" s="39">
        <f t="shared" si="135"/>
        <v>-1.5</v>
      </c>
      <c r="S1048" s="33">
        <f t="shared" si="136"/>
        <v>236.13499999999996</v>
      </c>
      <c r="T1048" s="33">
        <f t="shared" si="136"/>
        <v>46.28</v>
      </c>
      <c r="U1048" s="33">
        <f t="shared" si="136"/>
        <v>103.29500000000003</v>
      </c>
      <c r="V1048" s="33">
        <f t="shared" si="136"/>
        <v>204.92999999999998</v>
      </c>
      <c r="W1048" s="4" t="s">
        <v>2145</v>
      </c>
    </row>
    <row r="1049" spans="1:23" s="4" customFormat="1" ht="15" customHeight="1" x14ac:dyDescent="0.25">
      <c r="A1049" s="1"/>
      <c r="B1049" s="16">
        <v>44502</v>
      </c>
      <c r="C1049" s="8" t="s">
        <v>103</v>
      </c>
      <c r="D1049" s="8" t="s">
        <v>0</v>
      </c>
      <c r="E1049" s="9">
        <v>5</v>
      </c>
      <c r="F1049" s="8" t="s">
        <v>2003</v>
      </c>
      <c r="G1049" s="8" t="s">
        <v>20</v>
      </c>
      <c r="H1049" s="68">
        <v>1.5</v>
      </c>
      <c r="I1049" s="10">
        <v>4.68</v>
      </c>
      <c r="J1049" s="8" t="s">
        <v>18</v>
      </c>
      <c r="K1049" s="35"/>
      <c r="L1049" s="35"/>
      <c r="M1049" s="35"/>
      <c r="N1049" s="35"/>
      <c r="O1049" s="31">
        <f t="shared" si="132"/>
        <v>-1.5</v>
      </c>
      <c r="P1049" s="31">
        <f t="shared" si="133"/>
        <v>-1.5</v>
      </c>
      <c r="Q1049" s="31">
        <f t="shared" si="134"/>
        <v>-1.5</v>
      </c>
      <c r="R1049" s="39">
        <f t="shared" si="135"/>
        <v>-1.5</v>
      </c>
      <c r="S1049" s="33">
        <f t="shared" ref="S1049:V1064" si="137">O1049+S1048</f>
        <v>234.63499999999996</v>
      </c>
      <c r="T1049" s="33">
        <f t="shared" si="137"/>
        <v>44.78</v>
      </c>
      <c r="U1049" s="33">
        <f t="shared" si="137"/>
        <v>101.79500000000003</v>
      </c>
      <c r="V1049" s="33">
        <f t="shared" si="137"/>
        <v>203.42999999999998</v>
      </c>
      <c r="W1049" s="4" t="s">
        <v>2148</v>
      </c>
    </row>
    <row r="1050" spans="1:23" s="4" customFormat="1" ht="15" customHeight="1" x14ac:dyDescent="0.25">
      <c r="A1050" s="1"/>
      <c r="B1050" s="16">
        <v>44502</v>
      </c>
      <c r="C1050" s="8" t="s">
        <v>103</v>
      </c>
      <c r="D1050" s="8" t="s">
        <v>0</v>
      </c>
      <c r="E1050" s="9">
        <v>5</v>
      </c>
      <c r="F1050" s="8" t="s">
        <v>892</v>
      </c>
      <c r="G1050" s="8" t="s">
        <v>20</v>
      </c>
      <c r="H1050" s="68">
        <v>1</v>
      </c>
      <c r="I1050" s="10">
        <v>2.33</v>
      </c>
      <c r="J1050" s="8" t="s">
        <v>6</v>
      </c>
      <c r="K1050" s="35">
        <v>2.7</v>
      </c>
      <c r="L1050" s="35">
        <v>2.2999999999999998</v>
      </c>
      <c r="M1050" s="35">
        <v>2.2999999999999998</v>
      </c>
      <c r="N1050" s="35">
        <v>2.52</v>
      </c>
      <c r="O1050" s="31">
        <f t="shared" si="132"/>
        <v>1.7000000000000002</v>
      </c>
      <c r="P1050" s="31">
        <f t="shared" si="133"/>
        <v>1.2999999999999998</v>
      </c>
      <c r="Q1050" s="31">
        <f t="shared" si="134"/>
        <v>1.2999999999999998</v>
      </c>
      <c r="R1050" s="39">
        <f t="shared" si="135"/>
        <v>1.52</v>
      </c>
      <c r="S1050" s="33">
        <f t="shared" si="137"/>
        <v>236.33499999999995</v>
      </c>
      <c r="T1050" s="33">
        <f t="shared" si="137"/>
        <v>46.08</v>
      </c>
      <c r="U1050" s="33">
        <f t="shared" si="137"/>
        <v>103.09500000000003</v>
      </c>
      <c r="V1050" s="33">
        <f t="shared" si="137"/>
        <v>204.95</v>
      </c>
      <c r="W1050" s="4" t="s">
        <v>2148</v>
      </c>
    </row>
    <row r="1051" spans="1:23" s="4" customFormat="1" ht="15" customHeight="1" x14ac:dyDescent="0.25">
      <c r="A1051" s="1"/>
      <c r="B1051" s="16">
        <v>44502</v>
      </c>
      <c r="C1051" s="8" t="s">
        <v>103</v>
      </c>
      <c r="D1051" s="8" t="s">
        <v>0</v>
      </c>
      <c r="E1051" s="9">
        <v>7</v>
      </c>
      <c r="F1051" s="8" t="s">
        <v>787</v>
      </c>
      <c r="G1051" s="8" t="s">
        <v>20</v>
      </c>
      <c r="H1051" s="68">
        <v>1.5</v>
      </c>
      <c r="I1051" s="10">
        <v>3.38</v>
      </c>
      <c r="J1051" s="8" t="s">
        <v>23</v>
      </c>
      <c r="K1051" s="35"/>
      <c r="L1051" s="35"/>
      <c r="M1051" s="35"/>
      <c r="N1051" s="35"/>
      <c r="O1051" s="31">
        <f t="shared" si="132"/>
        <v>-1.5</v>
      </c>
      <c r="P1051" s="31">
        <f t="shared" si="133"/>
        <v>-1.5</v>
      </c>
      <c r="Q1051" s="31">
        <f t="shared" si="134"/>
        <v>-1.5</v>
      </c>
      <c r="R1051" s="39">
        <f t="shared" si="135"/>
        <v>-1.5</v>
      </c>
      <c r="S1051" s="33">
        <f t="shared" si="137"/>
        <v>234.83499999999995</v>
      </c>
      <c r="T1051" s="33">
        <f t="shared" si="137"/>
        <v>44.58</v>
      </c>
      <c r="U1051" s="33">
        <f t="shared" si="137"/>
        <v>101.59500000000003</v>
      </c>
      <c r="V1051" s="33">
        <f t="shared" si="137"/>
        <v>203.45</v>
      </c>
      <c r="W1051" s="4" t="s">
        <v>2149</v>
      </c>
    </row>
    <row r="1052" spans="1:23" s="4" customFormat="1" ht="15" customHeight="1" x14ac:dyDescent="0.25">
      <c r="A1052" s="1"/>
      <c r="B1052" s="16">
        <v>44502</v>
      </c>
      <c r="C1052" s="8" t="s">
        <v>103</v>
      </c>
      <c r="D1052" s="8" t="s">
        <v>0</v>
      </c>
      <c r="E1052" s="9">
        <v>7</v>
      </c>
      <c r="F1052" s="8" t="s">
        <v>2150</v>
      </c>
      <c r="G1052" s="8" t="s">
        <v>20</v>
      </c>
      <c r="H1052" s="68">
        <v>0.5</v>
      </c>
      <c r="I1052" s="10">
        <v>5.88</v>
      </c>
      <c r="J1052" s="8" t="s">
        <v>18</v>
      </c>
      <c r="K1052" s="35"/>
      <c r="L1052" s="35"/>
      <c r="M1052" s="35"/>
      <c r="N1052" s="35"/>
      <c r="O1052" s="31">
        <f t="shared" si="132"/>
        <v>-0.5</v>
      </c>
      <c r="P1052" s="31">
        <f t="shared" si="133"/>
        <v>-0.5</v>
      </c>
      <c r="Q1052" s="31">
        <f t="shared" si="134"/>
        <v>-0.5</v>
      </c>
      <c r="R1052" s="39">
        <f t="shared" si="135"/>
        <v>-0.5</v>
      </c>
      <c r="S1052" s="33">
        <f t="shared" si="137"/>
        <v>234.33499999999995</v>
      </c>
      <c r="T1052" s="33">
        <f t="shared" si="137"/>
        <v>44.08</v>
      </c>
      <c r="U1052" s="33">
        <f t="shared" si="137"/>
        <v>101.09500000000003</v>
      </c>
      <c r="V1052" s="33">
        <f t="shared" si="137"/>
        <v>202.95</v>
      </c>
      <c r="W1052" s="4" t="s">
        <v>2149</v>
      </c>
    </row>
    <row r="1053" spans="1:23" s="4" customFormat="1" ht="15" customHeight="1" x14ac:dyDescent="0.25">
      <c r="A1053" s="1"/>
      <c r="B1053" s="16">
        <v>44502</v>
      </c>
      <c r="C1053" s="8" t="s">
        <v>103</v>
      </c>
      <c r="D1053" s="8" t="s">
        <v>0</v>
      </c>
      <c r="E1053" s="9">
        <v>8</v>
      </c>
      <c r="F1053" s="8" t="s">
        <v>70</v>
      </c>
      <c r="G1053" s="8" t="s">
        <v>20</v>
      </c>
      <c r="H1053" s="68">
        <v>1</v>
      </c>
      <c r="I1053" s="10">
        <v>3.24</v>
      </c>
      <c r="J1053" s="8" t="s">
        <v>18</v>
      </c>
      <c r="K1053" s="35"/>
      <c r="L1053" s="35"/>
      <c r="M1053" s="35"/>
      <c r="N1053" s="35"/>
      <c r="O1053" s="31">
        <f t="shared" si="132"/>
        <v>-1</v>
      </c>
      <c r="P1053" s="31">
        <f t="shared" si="133"/>
        <v>-1</v>
      </c>
      <c r="Q1053" s="31">
        <f t="shared" si="134"/>
        <v>-1</v>
      </c>
      <c r="R1053" s="39">
        <f t="shared" si="135"/>
        <v>-1</v>
      </c>
      <c r="S1053" s="33">
        <f t="shared" si="137"/>
        <v>233.33499999999995</v>
      </c>
      <c r="T1053" s="33">
        <f t="shared" si="137"/>
        <v>43.08</v>
      </c>
      <c r="U1053" s="33">
        <f t="shared" si="137"/>
        <v>100.09500000000003</v>
      </c>
      <c r="V1053" s="33">
        <f t="shared" si="137"/>
        <v>201.95</v>
      </c>
      <c r="W1053" s="4" t="s">
        <v>2151</v>
      </c>
    </row>
    <row r="1054" spans="1:23" s="4" customFormat="1" ht="15" customHeight="1" x14ac:dyDescent="0.25">
      <c r="A1054" s="1"/>
      <c r="B1054" s="16">
        <v>44502</v>
      </c>
      <c r="C1054" s="8" t="s">
        <v>103</v>
      </c>
      <c r="D1054" s="8" t="s">
        <v>0</v>
      </c>
      <c r="E1054" s="9">
        <v>8</v>
      </c>
      <c r="F1054" s="8" t="s">
        <v>2152</v>
      </c>
      <c r="G1054" s="8" t="s">
        <v>20</v>
      </c>
      <c r="H1054" s="68">
        <v>1</v>
      </c>
      <c r="I1054" s="10">
        <v>4.6900000000000004</v>
      </c>
      <c r="J1054" s="8" t="s">
        <v>6</v>
      </c>
      <c r="K1054" s="35">
        <v>6.5</v>
      </c>
      <c r="L1054" s="35">
        <v>3.3</v>
      </c>
      <c r="M1054" s="35">
        <v>4.4000000000000004</v>
      </c>
      <c r="N1054" s="35">
        <v>3.55</v>
      </c>
      <c r="O1054" s="31">
        <f t="shared" si="132"/>
        <v>5.5</v>
      </c>
      <c r="P1054" s="31">
        <f t="shared" si="133"/>
        <v>2.2999999999999998</v>
      </c>
      <c r="Q1054" s="31">
        <f t="shared" si="134"/>
        <v>3.4000000000000004</v>
      </c>
      <c r="R1054" s="39">
        <f t="shared" si="135"/>
        <v>2.5499999999999998</v>
      </c>
      <c r="S1054" s="33">
        <f t="shared" si="137"/>
        <v>238.83499999999995</v>
      </c>
      <c r="T1054" s="33">
        <f t="shared" si="137"/>
        <v>45.379999999999995</v>
      </c>
      <c r="U1054" s="33">
        <f t="shared" si="137"/>
        <v>103.49500000000003</v>
      </c>
      <c r="V1054" s="33">
        <f t="shared" si="137"/>
        <v>204.5</v>
      </c>
      <c r="W1054" s="4" t="s">
        <v>2151</v>
      </c>
    </row>
    <row r="1055" spans="1:23" s="4" customFormat="1" ht="15" customHeight="1" x14ac:dyDescent="0.25">
      <c r="A1055" s="1"/>
      <c r="B1055" s="16">
        <v>44502</v>
      </c>
      <c r="C1055" s="8" t="s">
        <v>103</v>
      </c>
      <c r="D1055" s="8" t="s">
        <v>27</v>
      </c>
      <c r="E1055" s="9">
        <v>1</v>
      </c>
      <c r="F1055" s="8" t="s">
        <v>2161</v>
      </c>
      <c r="G1055" s="8" t="s">
        <v>20</v>
      </c>
      <c r="H1055" s="68">
        <v>0.5</v>
      </c>
      <c r="I1055" s="10">
        <v>2.4300000000000002</v>
      </c>
      <c r="J1055" s="8" t="s">
        <v>23</v>
      </c>
      <c r="K1055" s="35"/>
      <c r="L1055" s="35"/>
      <c r="M1055" s="35"/>
      <c r="N1055" s="35"/>
      <c r="O1055" s="31">
        <f t="shared" si="132"/>
        <v>-0.5</v>
      </c>
      <c r="P1055" s="31">
        <f t="shared" si="133"/>
        <v>-0.5</v>
      </c>
      <c r="Q1055" s="31">
        <f t="shared" si="134"/>
        <v>-0.5</v>
      </c>
      <c r="R1055" s="39">
        <f t="shared" si="135"/>
        <v>-0.5</v>
      </c>
      <c r="S1055" s="33">
        <f t="shared" si="137"/>
        <v>238.33499999999995</v>
      </c>
      <c r="T1055" s="33">
        <f t="shared" si="137"/>
        <v>44.879999999999995</v>
      </c>
      <c r="U1055" s="33">
        <f t="shared" si="137"/>
        <v>102.99500000000003</v>
      </c>
      <c r="V1055" s="33">
        <f t="shared" si="137"/>
        <v>204</v>
      </c>
      <c r="W1055" s="4" t="s">
        <v>2162</v>
      </c>
    </row>
    <row r="1056" spans="1:23" s="4" customFormat="1" ht="15" customHeight="1" x14ac:dyDescent="0.25">
      <c r="A1056" s="1"/>
      <c r="B1056" s="16">
        <v>44502</v>
      </c>
      <c r="C1056" s="8" t="s">
        <v>103</v>
      </c>
      <c r="D1056" s="8" t="s">
        <v>27</v>
      </c>
      <c r="E1056" s="9">
        <v>3</v>
      </c>
      <c r="F1056" s="8" t="s">
        <v>1509</v>
      </c>
      <c r="G1056" s="8" t="s">
        <v>20</v>
      </c>
      <c r="H1056" s="68">
        <v>0.5</v>
      </c>
      <c r="I1056" s="10">
        <v>2.95</v>
      </c>
      <c r="J1056" s="8" t="s">
        <v>18</v>
      </c>
      <c r="K1056" s="35"/>
      <c r="L1056" s="35"/>
      <c r="M1056" s="35"/>
      <c r="N1056" s="35"/>
      <c r="O1056" s="31">
        <f t="shared" si="132"/>
        <v>-0.5</v>
      </c>
      <c r="P1056" s="31">
        <f t="shared" si="133"/>
        <v>-0.5</v>
      </c>
      <c r="Q1056" s="31">
        <f t="shared" si="134"/>
        <v>-0.5</v>
      </c>
      <c r="R1056" s="39">
        <f t="shared" si="135"/>
        <v>-0.5</v>
      </c>
      <c r="S1056" s="33">
        <f t="shared" si="137"/>
        <v>237.83499999999995</v>
      </c>
      <c r="T1056" s="33">
        <f t="shared" si="137"/>
        <v>44.379999999999995</v>
      </c>
      <c r="U1056" s="33">
        <f t="shared" si="137"/>
        <v>102.49500000000003</v>
      </c>
      <c r="V1056" s="33">
        <f t="shared" si="137"/>
        <v>203.5</v>
      </c>
      <c r="W1056" s="4" t="s">
        <v>2163</v>
      </c>
    </row>
    <row r="1057" spans="1:23" s="4" customFormat="1" ht="15" customHeight="1" x14ac:dyDescent="0.25">
      <c r="A1057" s="1"/>
      <c r="B1057" s="16">
        <v>44502</v>
      </c>
      <c r="C1057" s="8" t="s">
        <v>103</v>
      </c>
      <c r="D1057" s="8" t="s">
        <v>27</v>
      </c>
      <c r="E1057" s="9">
        <v>4</v>
      </c>
      <c r="F1057" s="8" t="s">
        <v>2165</v>
      </c>
      <c r="G1057" s="8" t="s">
        <v>20</v>
      </c>
      <c r="H1057" s="68">
        <v>1</v>
      </c>
      <c r="I1057" s="10">
        <v>6.66</v>
      </c>
      <c r="J1057" s="8" t="s">
        <v>18</v>
      </c>
      <c r="K1057" s="35"/>
      <c r="L1057" s="35"/>
      <c r="M1057" s="35"/>
      <c r="N1057" s="35"/>
      <c r="O1057" s="31">
        <f t="shared" si="132"/>
        <v>-1</v>
      </c>
      <c r="P1057" s="31">
        <f t="shared" si="133"/>
        <v>-1</v>
      </c>
      <c r="Q1057" s="31">
        <f t="shared" si="134"/>
        <v>-1</v>
      </c>
      <c r="R1057" s="39">
        <f t="shared" si="135"/>
        <v>-1</v>
      </c>
      <c r="S1057" s="33">
        <f t="shared" si="137"/>
        <v>236.83499999999995</v>
      </c>
      <c r="T1057" s="33">
        <f t="shared" si="137"/>
        <v>43.379999999999995</v>
      </c>
      <c r="U1057" s="33">
        <f t="shared" si="137"/>
        <v>101.49500000000003</v>
      </c>
      <c r="V1057" s="33">
        <f t="shared" si="137"/>
        <v>202.5</v>
      </c>
      <c r="W1057" s="4" t="s">
        <v>2164</v>
      </c>
    </row>
    <row r="1058" spans="1:23" s="4" customFormat="1" ht="15" customHeight="1" x14ac:dyDescent="0.25">
      <c r="A1058" s="1"/>
      <c r="B1058" s="16">
        <v>44502</v>
      </c>
      <c r="C1058" s="8" t="s">
        <v>103</v>
      </c>
      <c r="D1058" s="8" t="s">
        <v>27</v>
      </c>
      <c r="E1058" s="9">
        <v>4</v>
      </c>
      <c r="F1058" s="8" t="s">
        <v>2165</v>
      </c>
      <c r="G1058" s="8" t="s">
        <v>21</v>
      </c>
      <c r="H1058" s="68">
        <v>1</v>
      </c>
      <c r="I1058" s="10">
        <v>6.66</v>
      </c>
      <c r="J1058" s="8" t="s">
        <v>18</v>
      </c>
      <c r="K1058" s="35"/>
      <c r="L1058" s="35"/>
      <c r="M1058" s="35"/>
      <c r="N1058" s="35"/>
      <c r="O1058" s="31">
        <f t="shared" si="132"/>
        <v>-1</v>
      </c>
      <c r="P1058" s="31">
        <f t="shared" si="133"/>
        <v>-1</v>
      </c>
      <c r="Q1058" s="31">
        <f t="shared" si="134"/>
        <v>-1</v>
      </c>
      <c r="R1058" s="39">
        <f t="shared" si="135"/>
        <v>-1</v>
      </c>
      <c r="S1058" s="33">
        <f t="shared" si="137"/>
        <v>235.83499999999995</v>
      </c>
      <c r="T1058" s="33">
        <f t="shared" si="137"/>
        <v>42.379999999999995</v>
      </c>
      <c r="U1058" s="33">
        <f t="shared" si="137"/>
        <v>100.49500000000003</v>
      </c>
      <c r="V1058" s="33">
        <f t="shared" si="137"/>
        <v>201.5</v>
      </c>
      <c r="W1058" s="4" t="s">
        <v>2164</v>
      </c>
    </row>
    <row r="1059" spans="1:23" s="4" customFormat="1" ht="15" customHeight="1" x14ac:dyDescent="0.25">
      <c r="A1059" s="1"/>
      <c r="B1059" s="16">
        <v>44502</v>
      </c>
      <c r="C1059" s="8" t="s">
        <v>103</v>
      </c>
      <c r="D1059" s="8" t="s">
        <v>27</v>
      </c>
      <c r="E1059" s="9">
        <v>5</v>
      </c>
      <c r="F1059" s="8" t="s">
        <v>2072</v>
      </c>
      <c r="G1059" s="8" t="s">
        <v>20</v>
      </c>
      <c r="H1059" s="68">
        <v>1</v>
      </c>
      <c r="I1059" s="10">
        <v>5.85</v>
      </c>
      <c r="J1059" s="8" t="s">
        <v>6</v>
      </c>
      <c r="K1059" s="35">
        <v>5</v>
      </c>
      <c r="L1059" s="35">
        <v>2.9</v>
      </c>
      <c r="M1059" s="35">
        <v>4.2</v>
      </c>
      <c r="N1059" s="35">
        <v>2.39</v>
      </c>
      <c r="O1059" s="31">
        <f t="shared" si="132"/>
        <v>4</v>
      </c>
      <c r="P1059" s="31">
        <f t="shared" si="133"/>
        <v>1.9</v>
      </c>
      <c r="Q1059" s="31">
        <f t="shared" si="134"/>
        <v>3.2</v>
      </c>
      <c r="R1059" s="39">
        <f t="shared" si="135"/>
        <v>1.3900000000000001</v>
      </c>
      <c r="S1059" s="33">
        <f t="shared" si="137"/>
        <v>239.83499999999995</v>
      </c>
      <c r="T1059" s="33">
        <f t="shared" si="137"/>
        <v>44.279999999999994</v>
      </c>
      <c r="U1059" s="33">
        <f t="shared" si="137"/>
        <v>103.69500000000004</v>
      </c>
      <c r="V1059" s="33">
        <f t="shared" si="137"/>
        <v>202.89</v>
      </c>
      <c r="W1059" s="4" t="s">
        <v>2166</v>
      </c>
    </row>
    <row r="1060" spans="1:23" s="4" customFormat="1" ht="15" customHeight="1" x14ac:dyDescent="0.25">
      <c r="A1060" s="1"/>
      <c r="B1060" s="16">
        <v>44502</v>
      </c>
      <c r="C1060" s="8" t="s">
        <v>103</v>
      </c>
      <c r="D1060" s="8" t="s">
        <v>27</v>
      </c>
      <c r="E1060" s="9">
        <v>5</v>
      </c>
      <c r="F1060" s="8" t="s">
        <v>2072</v>
      </c>
      <c r="G1060" s="8" t="s">
        <v>21</v>
      </c>
      <c r="H1060" s="68">
        <v>1</v>
      </c>
      <c r="I1060" s="10">
        <v>5.85</v>
      </c>
      <c r="J1060" s="8" t="s">
        <v>6</v>
      </c>
      <c r="K1060" s="35">
        <v>1.9</v>
      </c>
      <c r="L1060" s="35">
        <v>1.7</v>
      </c>
      <c r="M1060" s="35"/>
      <c r="N1060" s="35">
        <v>1.33</v>
      </c>
      <c r="O1060" s="31">
        <f t="shared" si="132"/>
        <v>0.89999999999999991</v>
      </c>
      <c r="P1060" s="31">
        <f t="shared" si="133"/>
        <v>0.7</v>
      </c>
      <c r="Q1060" s="31">
        <f t="shared" si="134"/>
        <v>0.33000000000000007</v>
      </c>
      <c r="R1060" s="39">
        <f t="shared" si="135"/>
        <v>0.33000000000000007</v>
      </c>
      <c r="S1060" s="33">
        <f t="shared" si="137"/>
        <v>240.73499999999996</v>
      </c>
      <c r="T1060" s="33">
        <f t="shared" si="137"/>
        <v>44.98</v>
      </c>
      <c r="U1060" s="33">
        <f t="shared" si="137"/>
        <v>104.02500000000003</v>
      </c>
      <c r="V1060" s="33">
        <f t="shared" si="137"/>
        <v>203.22</v>
      </c>
      <c r="W1060" s="4" t="s">
        <v>2166</v>
      </c>
    </row>
    <row r="1061" spans="1:23" s="4" customFormat="1" ht="15" customHeight="1" x14ac:dyDescent="0.25">
      <c r="A1061" s="1"/>
      <c r="B1061" s="16">
        <v>44502</v>
      </c>
      <c r="C1061" s="8" t="s">
        <v>103</v>
      </c>
      <c r="D1061" s="8" t="s">
        <v>27</v>
      </c>
      <c r="E1061" s="9">
        <v>6</v>
      </c>
      <c r="F1061" s="8" t="s">
        <v>2168</v>
      </c>
      <c r="G1061" s="8" t="s">
        <v>20</v>
      </c>
      <c r="H1061" s="68">
        <v>0.5</v>
      </c>
      <c r="I1061" s="10">
        <v>4.1100000000000003</v>
      </c>
      <c r="J1061" s="8" t="s">
        <v>6</v>
      </c>
      <c r="K1061" s="35">
        <v>4.8</v>
      </c>
      <c r="L1061" s="35">
        <v>5.6</v>
      </c>
      <c r="M1061" s="35">
        <v>5</v>
      </c>
      <c r="N1061" s="35">
        <v>5.22</v>
      </c>
      <c r="O1061" s="31">
        <f t="shared" si="132"/>
        <v>1.9</v>
      </c>
      <c r="P1061" s="31">
        <f t="shared" si="133"/>
        <v>2.2999999999999998</v>
      </c>
      <c r="Q1061" s="31">
        <f t="shared" si="134"/>
        <v>2</v>
      </c>
      <c r="R1061" s="39">
        <f t="shared" si="135"/>
        <v>2.11</v>
      </c>
      <c r="S1061" s="33">
        <f t="shared" si="137"/>
        <v>242.63499999999996</v>
      </c>
      <c r="T1061" s="33">
        <f t="shared" si="137"/>
        <v>47.279999999999994</v>
      </c>
      <c r="U1061" s="33">
        <f t="shared" si="137"/>
        <v>106.02500000000003</v>
      </c>
      <c r="V1061" s="33">
        <f t="shared" si="137"/>
        <v>205.33</v>
      </c>
      <c r="W1061" s="4" t="s">
        <v>2167</v>
      </c>
    </row>
    <row r="1062" spans="1:23" s="4" customFormat="1" ht="15" customHeight="1" x14ac:dyDescent="0.25">
      <c r="A1062" s="1"/>
      <c r="B1062" s="16">
        <v>44502</v>
      </c>
      <c r="C1062" s="8" t="s">
        <v>103</v>
      </c>
      <c r="D1062" s="8" t="s">
        <v>25</v>
      </c>
      <c r="E1062" s="9">
        <v>1</v>
      </c>
      <c r="F1062" s="8" t="s">
        <v>2154</v>
      </c>
      <c r="G1062" s="8" t="s">
        <v>20</v>
      </c>
      <c r="H1062" s="68">
        <v>1</v>
      </c>
      <c r="I1062" s="10">
        <v>2.14</v>
      </c>
      <c r="J1062" s="8" t="s">
        <v>23</v>
      </c>
      <c r="K1062" s="35"/>
      <c r="L1062" s="35"/>
      <c r="M1062" s="35"/>
      <c r="N1062" s="35"/>
      <c r="O1062" s="31">
        <f t="shared" si="132"/>
        <v>-1</v>
      </c>
      <c r="P1062" s="31">
        <f t="shared" si="133"/>
        <v>-1</v>
      </c>
      <c r="Q1062" s="31">
        <f t="shared" si="134"/>
        <v>-1</v>
      </c>
      <c r="R1062" s="39">
        <f t="shared" si="135"/>
        <v>-1</v>
      </c>
      <c r="S1062" s="33">
        <f t="shared" si="137"/>
        <v>241.63499999999996</v>
      </c>
      <c r="T1062" s="33">
        <f t="shared" si="137"/>
        <v>46.279999999999994</v>
      </c>
      <c r="U1062" s="33">
        <f t="shared" si="137"/>
        <v>105.02500000000003</v>
      </c>
      <c r="V1062" s="33">
        <f t="shared" si="137"/>
        <v>204.33</v>
      </c>
      <c r="W1062" s="4" t="s">
        <v>2153</v>
      </c>
    </row>
    <row r="1063" spans="1:23" s="4" customFormat="1" ht="15" customHeight="1" x14ac:dyDescent="0.25">
      <c r="A1063" s="1"/>
      <c r="B1063" s="16">
        <v>44502</v>
      </c>
      <c r="C1063" s="8" t="s">
        <v>103</v>
      </c>
      <c r="D1063" s="8" t="s">
        <v>25</v>
      </c>
      <c r="E1063" s="9">
        <v>5</v>
      </c>
      <c r="F1063" s="8" t="s">
        <v>2156</v>
      </c>
      <c r="G1063" s="8" t="s">
        <v>20</v>
      </c>
      <c r="H1063" s="68">
        <v>1.5</v>
      </c>
      <c r="I1063" s="10">
        <v>3.39</v>
      </c>
      <c r="J1063" s="8" t="s">
        <v>23</v>
      </c>
      <c r="K1063" s="35"/>
      <c r="L1063" s="35"/>
      <c r="M1063" s="35"/>
      <c r="N1063" s="35"/>
      <c r="O1063" s="31">
        <f t="shared" si="132"/>
        <v>-1.5</v>
      </c>
      <c r="P1063" s="31">
        <f t="shared" si="133"/>
        <v>-1.5</v>
      </c>
      <c r="Q1063" s="31">
        <f t="shared" si="134"/>
        <v>-1.5</v>
      </c>
      <c r="R1063" s="39">
        <f t="shared" si="135"/>
        <v>-1.5</v>
      </c>
      <c r="S1063" s="33">
        <f t="shared" si="137"/>
        <v>240.13499999999996</v>
      </c>
      <c r="T1063" s="33">
        <f t="shared" si="137"/>
        <v>44.779999999999994</v>
      </c>
      <c r="U1063" s="33">
        <f t="shared" si="137"/>
        <v>103.52500000000003</v>
      </c>
      <c r="V1063" s="33">
        <f t="shared" si="137"/>
        <v>202.83</v>
      </c>
      <c r="W1063" s="4" t="s">
        <v>2155</v>
      </c>
    </row>
    <row r="1064" spans="1:23" s="4" customFormat="1" ht="15" customHeight="1" x14ac:dyDescent="0.25">
      <c r="A1064" s="1"/>
      <c r="B1064" s="16">
        <v>44502</v>
      </c>
      <c r="C1064" s="8" t="s">
        <v>103</v>
      </c>
      <c r="D1064" s="8" t="s">
        <v>25</v>
      </c>
      <c r="E1064" s="9">
        <v>5</v>
      </c>
      <c r="F1064" s="8" t="s">
        <v>2157</v>
      </c>
      <c r="G1064" s="8" t="s">
        <v>20</v>
      </c>
      <c r="H1064" s="68">
        <v>0.5</v>
      </c>
      <c r="I1064" s="10">
        <v>7.28</v>
      </c>
      <c r="J1064" s="8" t="s">
        <v>18</v>
      </c>
      <c r="K1064" s="35"/>
      <c r="L1064" s="35"/>
      <c r="M1064" s="35"/>
      <c r="N1064" s="35"/>
      <c r="O1064" s="31">
        <f t="shared" si="132"/>
        <v>-0.5</v>
      </c>
      <c r="P1064" s="31">
        <f t="shared" si="133"/>
        <v>-0.5</v>
      </c>
      <c r="Q1064" s="31">
        <f t="shared" si="134"/>
        <v>-0.5</v>
      </c>
      <c r="R1064" s="39">
        <f t="shared" si="135"/>
        <v>-0.5</v>
      </c>
      <c r="S1064" s="33">
        <f t="shared" si="137"/>
        <v>239.63499999999996</v>
      </c>
      <c r="T1064" s="33">
        <f t="shared" si="137"/>
        <v>44.279999999999994</v>
      </c>
      <c r="U1064" s="33">
        <f t="shared" si="137"/>
        <v>103.02500000000003</v>
      </c>
      <c r="V1064" s="33">
        <f t="shared" si="137"/>
        <v>202.33</v>
      </c>
      <c r="W1064" s="4" t="s">
        <v>2155</v>
      </c>
    </row>
    <row r="1065" spans="1:23" s="4" customFormat="1" ht="15" customHeight="1" x14ac:dyDescent="0.25">
      <c r="A1065" s="1"/>
      <c r="B1065" s="16">
        <v>44502</v>
      </c>
      <c r="C1065" s="8" t="s">
        <v>103</v>
      </c>
      <c r="D1065" s="8" t="s">
        <v>25</v>
      </c>
      <c r="E1065" s="9">
        <v>5</v>
      </c>
      <c r="F1065" s="8" t="s">
        <v>2158</v>
      </c>
      <c r="G1065" s="8" t="s">
        <v>20</v>
      </c>
      <c r="H1065" s="68">
        <v>0.5</v>
      </c>
      <c r="I1065" s="10">
        <v>8.9700000000000006</v>
      </c>
      <c r="J1065" s="8" t="s">
        <v>6</v>
      </c>
      <c r="K1065" s="35">
        <v>9</v>
      </c>
      <c r="L1065" s="35">
        <v>4.8</v>
      </c>
      <c r="M1065" s="35">
        <v>7</v>
      </c>
      <c r="N1065" s="35">
        <v>5.3</v>
      </c>
      <c r="O1065" s="31">
        <f t="shared" si="132"/>
        <v>4</v>
      </c>
      <c r="P1065" s="31">
        <f t="shared" si="133"/>
        <v>1.9</v>
      </c>
      <c r="Q1065" s="31">
        <f t="shared" si="134"/>
        <v>3</v>
      </c>
      <c r="R1065" s="39">
        <f t="shared" si="135"/>
        <v>2.15</v>
      </c>
      <c r="S1065" s="33">
        <f t="shared" ref="S1065:V1080" si="138">O1065+S1064</f>
        <v>243.63499999999996</v>
      </c>
      <c r="T1065" s="33">
        <f t="shared" si="138"/>
        <v>46.179999999999993</v>
      </c>
      <c r="U1065" s="33">
        <f t="shared" si="138"/>
        <v>106.02500000000003</v>
      </c>
      <c r="V1065" s="33">
        <f t="shared" si="138"/>
        <v>204.48000000000002</v>
      </c>
      <c r="W1065" s="4" t="s">
        <v>2155</v>
      </c>
    </row>
    <row r="1066" spans="1:23" s="4" customFormat="1" ht="15" customHeight="1" x14ac:dyDescent="0.25">
      <c r="A1066" s="1"/>
      <c r="B1066" s="16">
        <v>44502</v>
      </c>
      <c r="C1066" s="8" t="s">
        <v>103</v>
      </c>
      <c r="D1066" s="8" t="s">
        <v>25</v>
      </c>
      <c r="E1066" s="9">
        <v>6</v>
      </c>
      <c r="F1066" s="8" t="s">
        <v>2160</v>
      </c>
      <c r="G1066" s="8" t="s">
        <v>20</v>
      </c>
      <c r="H1066" s="68">
        <v>2</v>
      </c>
      <c r="I1066" s="10">
        <v>2.33</v>
      </c>
      <c r="J1066" s="8" t="s">
        <v>6</v>
      </c>
      <c r="K1066" s="35">
        <v>3.5</v>
      </c>
      <c r="L1066" s="35">
        <v>3.2</v>
      </c>
      <c r="M1066" s="35">
        <v>3.1</v>
      </c>
      <c r="N1066" s="35">
        <v>2.97</v>
      </c>
      <c r="O1066" s="31">
        <f t="shared" si="132"/>
        <v>5</v>
      </c>
      <c r="P1066" s="31">
        <f t="shared" si="133"/>
        <v>4.4000000000000004</v>
      </c>
      <c r="Q1066" s="31">
        <f t="shared" si="134"/>
        <v>4.2</v>
      </c>
      <c r="R1066" s="39">
        <f t="shared" si="135"/>
        <v>3.9400000000000004</v>
      </c>
      <c r="S1066" s="33">
        <f t="shared" si="138"/>
        <v>248.63499999999996</v>
      </c>
      <c r="T1066" s="33">
        <f t="shared" si="138"/>
        <v>50.579999999999991</v>
      </c>
      <c r="U1066" s="33">
        <f t="shared" si="138"/>
        <v>110.22500000000004</v>
      </c>
      <c r="V1066" s="33">
        <f t="shared" si="138"/>
        <v>208.42000000000002</v>
      </c>
      <c r="W1066" s="4" t="s">
        <v>2159</v>
      </c>
    </row>
    <row r="1067" spans="1:23" s="4" customFormat="1" ht="15" customHeight="1" x14ac:dyDescent="0.25">
      <c r="A1067" s="1"/>
      <c r="B1067" s="16">
        <v>44504</v>
      </c>
      <c r="C1067" s="8" t="s">
        <v>43</v>
      </c>
      <c r="D1067" s="8" t="s">
        <v>67</v>
      </c>
      <c r="E1067" s="9">
        <v>1</v>
      </c>
      <c r="F1067" s="8" t="s">
        <v>191</v>
      </c>
      <c r="G1067" s="8" t="s">
        <v>20</v>
      </c>
      <c r="H1067" s="68">
        <v>0.5</v>
      </c>
      <c r="I1067" s="10">
        <v>6</v>
      </c>
      <c r="J1067" s="8" t="s">
        <v>18</v>
      </c>
      <c r="K1067" s="35"/>
      <c r="L1067" s="35"/>
      <c r="M1067" s="35"/>
      <c r="N1067" s="35"/>
      <c r="O1067" s="31">
        <f t="shared" si="132"/>
        <v>-0.5</v>
      </c>
      <c r="P1067" s="31">
        <f t="shared" si="133"/>
        <v>-0.5</v>
      </c>
      <c r="Q1067" s="31">
        <f t="shared" si="134"/>
        <v>-0.5</v>
      </c>
      <c r="R1067" s="39">
        <f t="shared" si="135"/>
        <v>-0.5</v>
      </c>
      <c r="S1067" s="33">
        <f t="shared" si="138"/>
        <v>248.13499999999996</v>
      </c>
      <c r="T1067" s="33">
        <f t="shared" si="138"/>
        <v>50.079999999999991</v>
      </c>
      <c r="U1067" s="33">
        <f t="shared" si="138"/>
        <v>109.72500000000004</v>
      </c>
      <c r="V1067" s="33">
        <f t="shared" si="138"/>
        <v>207.92000000000002</v>
      </c>
      <c r="W1067" s="4" t="s">
        <v>2169</v>
      </c>
    </row>
    <row r="1068" spans="1:23" s="4" customFormat="1" ht="15" customHeight="1" x14ac:dyDescent="0.25">
      <c r="A1068" s="1"/>
      <c r="B1068" s="16">
        <v>44504</v>
      </c>
      <c r="C1068" s="8" t="s">
        <v>43</v>
      </c>
      <c r="D1068" s="8" t="s">
        <v>67</v>
      </c>
      <c r="E1068" s="9">
        <v>2</v>
      </c>
      <c r="F1068" s="8" t="s">
        <v>2171</v>
      </c>
      <c r="G1068" s="8" t="s">
        <v>20</v>
      </c>
      <c r="H1068" s="68">
        <v>0.5</v>
      </c>
      <c r="I1068" s="10">
        <v>4.6399999999999997</v>
      </c>
      <c r="J1068" s="8" t="s">
        <v>23</v>
      </c>
      <c r="K1068" s="35"/>
      <c r="L1068" s="35"/>
      <c r="M1068" s="35"/>
      <c r="N1068" s="35"/>
      <c r="O1068" s="31">
        <f t="shared" si="132"/>
        <v>-0.5</v>
      </c>
      <c r="P1068" s="31">
        <f t="shared" si="133"/>
        <v>-0.5</v>
      </c>
      <c r="Q1068" s="31">
        <f t="shared" si="134"/>
        <v>-0.5</v>
      </c>
      <c r="R1068" s="39">
        <f t="shared" si="135"/>
        <v>-0.5</v>
      </c>
      <c r="S1068" s="33">
        <f t="shared" si="138"/>
        <v>247.63499999999996</v>
      </c>
      <c r="T1068" s="33">
        <f t="shared" si="138"/>
        <v>49.579999999999991</v>
      </c>
      <c r="U1068" s="33">
        <f t="shared" si="138"/>
        <v>109.22500000000004</v>
      </c>
      <c r="V1068" s="33">
        <f t="shared" si="138"/>
        <v>207.42000000000002</v>
      </c>
      <c r="W1068" s="4" t="s">
        <v>2170</v>
      </c>
    </row>
    <row r="1069" spans="1:23" s="4" customFormat="1" ht="15" customHeight="1" x14ac:dyDescent="0.25">
      <c r="A1069" s="1"/>
      <c r="B1069" s="16">
        <v>44504</v>
      </c>
      <c r="C1069" s="8" t="s">
        <v>43</v>
      </c>
      <c r="D1069" s="8" t="s">
        <v>67</v>
      </c>
      <c r="E1069" s="9">
        <v>3</v>
      </c>
      <c r="F1069" s="8" t="s">
        <v>2173</v>
      </c>
      <c r="G1069" s="8" t="s">
        <v>20</v>
      </c>
      <c r="H1069" s="68">
        <v>1</v>
      </c>
      <c r="I1069" s="10">
        <v>2.63</v>
      </c>
      <c r="J1069" s="8" t="s">
        <v>6</v>
      </c>
      <c r="K1069" s="35">
        <v>3.4</v>
      </c>
      <c r="L1069" s="35">
        <v>2.2999999999999998</v>
      </c>
      <c r="M1069" s="35">
        <v>3</v>
      </c>
      <c r="N1069" s="35">
        <v>2.48</v>
      </c>
      <c r="O1069" s="31">
        <f t="shared" si="132"/>
        <v>2.4</v>
      </c>
      <c r="P1069" s="31">
        <f t="shared" si="133"/>
        <v>1.2999999999999998</v>
      </c>
      <c r="Q1069" s="31">
        <f t="shared" si="134"/>
        <v>2</v>
      </c>
      <c r="R1069" s="39">
        <f t="shared" si="135"/>
        <v>1.48</v>
      </c>
      <c r="S1069" s="33">
        <f t="shared" si="138"/>
        <v>250.03499999999997</v>
      </c>
      <c r="T1069" s="33">
        <f t="shared" si="138"/>
        <v>50.879999999999988</v>
      </c>
      <c r="U1069" s="33">
        <f t="shared" si="138"/>
        <v>111.22500000000004</v>
      </c>
      <c r="V1069" s="33">
        <f t="shared" si="138"/>
        <v>208.9</v>
      </c>
      <c r="W1069" s="4" t="s">
        <v>2172</v>
      </c>
    </row>
    <row r="1070" spans="1:23" s="4" customFormat="1" ht="15" customHeight="1" x14ac:dyDescent="0.25">
      <c r="A1070" s="1"/>
      <c r="B1070" s="16">
        <v>44504</v>
      </c>
      <c r="C1070" s="8" t="s">
        <v>43</v>
      </c>
      <c r="D1070" s="8" t="s">
        <v>67</v>
      </c>
      <c r="E1070" s="9">
        <v>6</v>
      </c>
      <c r="F1070" s="8" t="s">
        <v>2175</v>
      </c>
      <c r="G1070" s="8" t="s">
        <v>20</v>
      </c>
      <c r="H1070" s="68">
        <v>0.5</v>
      </c>
      <c r="I1070" s="10">
        <v>16</v>
      </c>
      <c r="J1070" s="8" t="s">
        <v>18</v>
      </c>
      <c r="K1070" s="35"/>
      <c r="L1070" s="35"/>
      <c r="M1070" s="35"/>
      <c r="N1070" s="35"/>
      <c r="O1070" s="31">
        <f t="shared" si="132"/>
        <v>-0.5</v>
      </c>
      <c r="P1070" s="31">
        <f t="shared" si="133"/>
        <v>-0.5</v>
      </c>
      <c r="Q1070" s="31">
        <f t="shared" si="134"/>
        <v>-0.5</v>
      </c>
      <c r="R1070" s="39">
        <f t="shared" si="135"/>
        <v>-0.5</v>
      </c>
      <c r="S1070" s="33">
        <f t="shared" si="138"/>
        <v>249.53499999999997</v>
      </c>
      <c r="T1070" s="33">
        <f t="shared" si="138"/>
        <v>50.379999999999988</v>
      </c>
      <c r="U1070" s="33">
        <f t="shared" si="138"/>
        <v>110.72500000000004</v>
      </c>
      <c r="V1070" s="33">
        <f t="shared" si="138"/>
        <v>208.4</v>
      </c>
      <c r="W1070" s="4" t="s">
        <v>2174</v>
      </c>
    </row>
    <row r="1071" spans="1:23" s="4" customFormat="1" ht="15" customHeight="1" x14ac:dyDescent="0.25">
      <c r="A1071" s="1"/>
      <c r="B1071" s="16">
        <v>44505</v>
      </c>
      <c r="C1071" s="8" t="s">
        <v>40</v>
      </c>
      <c r="D1071" s="8" t="s">
        <v>25</v>
      </c>
      <c r="E1071" s="9">
        <v>1</v>
      </c>
      <c r="F1071" s="8" t="s">
        <v>2177</v>
      </c>
      <c r="G1071" s="8" t="s">
        <v>20</v>
      </c>
      <c r="H1071" s="68">
        <v>2</v>
      </c>
      <c r="I1071" s="10">
        <v>1.9</v>
      </c>
      <c r="J1071" s="8" t="s">
        <v>23</v>
      </c>
      <c r="K1071" s="35"/>
      <c r="L1071" s="35"/>
      <c r="M1071" s="35"/>
      <c r="N1071" s="35"/>
      <c r="O1071" s="31">
        <f t="shared" si="132"/>
        <v>-2</v>
      </c>
      <c r="P1071" s="31">
        <f t="shared" si="133"/>
        <v>-2</v>
      </c>
      <c r="Q1071" s="31">
        <f t="shared" si="134"/>
        <v>-2</v>
      </c>
      <c r="R1071" s="39">
        <f t="shared" si="135"/>
        <v>-2</v>
      </c>
      <c r="S1071" s="33">
        <f t="shared" si="138"/>
        <v>247.53499999999997</v>
      </c>
      <c r="T1071" s="33">
        <f t="shared" si="138"/>
        <v>48.379999999999988</v>
      </c>
      <c r="U1071" s="33">
        <f t="shared" si="138"/>
        <v>108.72500000000004</v>
      </c>
      <c r="V1071" s="33">
        <f t="shared" si="138"/>
        <v>206.4</v>
      </c>
      <c r="W1071" s="4" t="s">
        <v>2176</v>
      </c>
    </row>
    <row r="1072" spans="1:23" s="4" customFormat="1" ht="15" customHeight="1" x14ac:dyDescent="0.25">
      <c r="A1072" s="1"/>
      <c r="B1072" s="16">
        <v>44505</v>
      </c>
      <c r="C1072" s="8" t="s">
        <v>40</v>
      </c>
      <c r="D1072" s="8" t="s">
        <v>25</v>
      </c>
      <c r="E1072" s="9">
        <v>2</v>
      </c>
      <c r="F1072" s="8" t="s">
        <v>2179</v>
      </c>
      <c r="G1072" s="8" t="s">
        <v>20</v>
      </c>
      <c r="H1072" s="68">
        <v>0.5</v>
      </c>
      <c r="I1072" s="10">
        <v>5.41</v>
      </c>
      <c r="J1072" s="8" t="s">
        <v>6</v>
      </c>
      <c r="K1072" s="35">
        <v>4.2</v>
      </c>
      <c r="L1072" s="35">
        <v>4.3</v>
      </c>
      <c r="M1072" s="35">
        <v>4.4000000000000004</v>
      </c>
      <c r="N1072" s="35">
        <v>4.46</v>
      </c>
      <c r="O1072" s="31">
        <f t="shared" si="132"/>
        <v>1.6</v>
      </c>
      <c r="P1072" s="31">
        <f t="shared" si="133"/>
        <v>1.65</v>
      </c>
      <c r="Q1072" s="31">
        <f t="shared" si="134"/>
        <v>1.7000000000000002</v>
      </c>
      <c r="R1072" s="39">
        <f t="shared" si="135"/>
        <v>1.73</v>
      </c>
      <c r="S1072" s="33">
        <f t="shared" si="138"/>
        <v>249.13499999999996</v>
      </c>
      <c r="T1072" s="33">
        <f t="shared" si="138"/>
        <v>50.029999999999987</v>
      </c>
      <c r="U1072" s="33">
        <f t="shared" si="138"/>
        <v>110.42500000000004</v>
      </c>
      <c r="V1072" s="33">
        <f t="shared" si="138"/>
        <v>208.13</v>
      </c>
      <c r="W1072" s="4" t="s">
        <v>2178</v>
      </c>
    </row>
    <row r="1073" spans="1:23" s="4" customFormat="1" ht="15" customHeight="1" x14ac:dyDescent="0.25">
      <c r="A1073" s="1"/>
      <c r="B1073" s="16">
        <v>44505</v>
      </c>
      <c r="C1073" s="8" t="s">
        <v>40</v>
      </c>
      <c r="D1073" s="8" t="s">
        <v>25</v>
      </c>
      <c r="E1073" s="9">
        <v>3</v>
      </c>
      <c r="F1073" s="8" t="s">
        <v>2181</v>
      </c>
      <c r="G1073" s="8" t="s">
        <v>20</v>
      </c>
      <c r="H1073" s="68">
        <v>2.5</v>
      </c>
      <c r="I1073" s="10">
        <v>2.33</v>
      </c>
      <c r="J1073" s="8" t="s">
        <v>6</v>
      </c>
      <c r="K1073" s="35">
        <v>3.5</v>
      </c>
      <c r="L1073" s="35">
        <v>4.5</v>
      </c>
      <c r="M1073" s="35">
        <v>5</v>
      </c>
      <c r="N1073" s="35">
        <v>6.11</v>
      </c>
      <c r="O1073" s="31">
        <f t="shared" si="132"/>
        <v>6.25</v>
      </c>
      <c r="P1073" s="31">
        <f t="shared" si="133"/>
        <v>8.75</v>
      </c>
      <c r="Q1073" s="31">
        <f t="shared" si="134"/>
        <v>10</v>
      </c>
      <c r="R1073" s="39">
        <f t="shared" si="135"/>
        <v>12.775</v>
      </c>
      <c r="S1073" s="33">
        <f t="shared" si="138"/>
        <v>255.38499999999996</v>
      </c>
      <c r="T1073" s="33">
        <f t="shared" si="138"/>
        <v>58.779999999999987</v>
      </c>
      <c r="U1073" s="33">
        <f t="shared" si="138"/>
        <v>120.42500000000004</v>
      </c>
      <c r="V1073" s="33">
        <f t="shared" si="138"/>
        <v>220.905</v>
      </c>
      <c r="W1073" s="4" t="s">
        <v>2180</v>
      </c>
    </row>
    <row r="1074" spans="1:23" s="4" customFormat="1" ht="15" customHeight="1" x14ac:dyDescent="0.25">
      <c r="A1074" s="1"/>
      <c r="B1074" s="16">
        <v>44505</v>
      </c>
      <c r="C1074" s="8" t="s">
        <v>40</v>
      </c>
      <c r="D1074" s="8" t="s">
        <v>25</v>
      </c>
      <c r="E1074" s="9">
        <v>3</v>
      </c>
      <c r="F1074" s="8" t="s">
        <v>2182</v>
      </c>
      <c r="G1074" s="8" t="s">
        <v>20</v>
      </c>
      <c r="H1074" s="68">
        <v>1.5</v>
      </c>
      <c r="I1074" s="10">
        <v>2.74</v>
      </c>
      <c r="J1074" s="8" t="s">
        <v>23</v>
      </c>
      <c r="K1074" s="35"/>
      <c r="L1074" s="35"/>
      <c r="M1074" s="35"/>
      <c r="N1074" s="35"/>
      <c r="O1074" s="31">
        <f t="shared" si="132"/>
        <v>-1.5</v>
      </c>
      <c r="P1074" s="31">
        <f t="shared" si="133"/>
        <v>-1.5</v>
      </c>
      <c r="Q1074" s="31">
        <f t="shared" si="134"/>
        <v>-1.5</v>
      </c>
      <c r="R1074" s="39">
        <f t="shared" si="135"/>
        <v>-1.5</v>
      </c>
      <c r="S1074" s="33">
        <f t="shared" si="138"/>
        <v>253.88499999999996</v>
      </c>
      <c r="T1074" s="33">
        <f t="shared" si="138"/>
        <v>57.279999999999987</v>
      </c>
      <c r="U1074" s="33">
        <f t="shared" si="138"/>
        <v>118.92500000000004</v>
      </c>
      <c r="V1074" s="33">
        <f t="shared" si="138"/>
        <v>219.405</v>
      </c>
      <c r="W1074" s="4" t="s">
        <v>2180</v>
      </c>
    </row>
    <row r="1075" spans="1:23" s="4" customFormat="1" ht="15" customHeight="1" x14ac:dyDescent="0.25">
      <c r="A1075" s="1"/>
      <c r="B1075" s="16">
        <v>44505</v>
      </c>
      <c r="C1075" s="8" t="s">
        <v>40</v>
      </c>
      <c r="D1075" s="8" t="s">
        <v>25</v>
      </c>
      <c r="E1075" s="9">
        <v>4</v>
      </c>
      <c r="F1075" s="8" t="s">
        <v>2184</v>
      </c>
      <c r="G1075" s="8" t="s">
        <v>21</v>
      </c>
      <c r="H1075" s="68">
        <v>3</v>
      </c>
      <c r="I1075" s="10">
        <v>5.73</v>
      </c>
      <c r="J1075" s="8" t="s">
        <v>5</v>
      </c>
      <c r="K1075" s="35">
        <v>1.9</v>
      </c>
      <c r="L1075" s="35">
        <v>1.4</v>
      </c>
      <c r="M1075" s="35"/>
      <c r="N1075" s="35">
        <v>1.39</v>
      </c>
      <c r="O1075" s="31">
        <f t="shared" si="132"/>
        <v>2.6999999999999993</v>
      </c>
      <c r="P1075" s="31">
        <f t="shared" si="133"/>
        <v>1.1999999999999993</v>
      </c>
      <c r="Q1075" s="31">
        <f t="shared" si="134"/>
        <v>1.17</v>
      </c>
      <c r="R1075" s="39">
        <f t="shared" si="135"/>
        <v>1.17</v>
      </c>
      <c r="S1075" s="33">
        <f t="shared" si="138"/>
        <v>256.58499999999998</v>
      </c>
      <c r="T1075" s="33">
        <f t="shared" si="138"/>
        <v>58.47999999999999</v>
      </c>
      <c r="U1075" s="33">
        <f t="shared" si="138"/>
        <v>120.09500000000004</v>
      </c>
      <c r="V1075" s="33">
        <f t="shared" si="138"/>
        <v>220.57499999999999</v>
      </c>
      <c r="W1075" s="4" t="s">
        <v>2183</v>
      </c>
    </row>
    <row r="1076" spans="1:23" s="4" customFormat="1" ht="15" customHeight="1" x14ac:dyDescent="0.25">
      <c r="A1076" s="1"/>
      <c r="B1076" s="16">
        <v>44505</v>
      </c>
      <c r="C1076" s="8" t="s">
        <v>40</v>
      </c>
      <c r="D1076" s="8" t="s">
        <v>25</v>
      </c>
      <c r="E1076" s="9">
        <v>6</v>
      </c>
      <c r="F1076" s="8" t="s">
        <v>949</v>
      </c>
      <c r="G1076" s="8" t="s">
        <v>20</v>
      </c>
      <c r="H1076" s="68">
        <v>0.5</v>
      </c>
      <c r="I1076" s="10">
        <v>8.34</v>
      </c>
      <c r="J1076" s="8" t="s">
        <v>6</v>
      </c>
      <c r="K1076" s="35">
        <v>17</v>
      </c>
      <c r="L1076" s="35">
        <v>13.5</v>
      </c>
      <c r="M1076" s="35">
        <v>15</v>
      </c>
      <c r="N1076" s="35">
        <v>11.52</v>
      </c>
      <c r="O1076" s="31">
        <f t="shared" si="132"/>
        <v>8</v>
      </c>
      <c r="P1076" s="31">
        <f t="shared" si="133"/>
        <v>6.25</v>
      </c>
      <c r="Q1076" s="31">
        <f t="shared" si="134"/>
        <v>7</v>
      </c>
      <c r="R1076" s="39">
        <f t="shared" si="135"/>
        <v>5.26</v>
      </c>
      <c r="S1076" s="33">
        <f t="shared" si="138"/>
        <v>264.58499999999998</v>
      </c>
      <c r="T1076" s="33">
        <f t="shared" si="138"/>
        <v>64.72999999999999</v>
      </c>
      <c r="U1076" s="33">
        <f t="shared" si="138"/>
        <v>127.09500000000004</v>
      </c>
      <c r="V1076" s="33">
        <f t="shared" si="138"/>
        <v>225.83499999999998</v>
      </c>
      <c r="W1076" s="4" t="s">
        <v>2185</v>
      </c>
    </row>
    <row r="1077" spans="1:23" s="4" customFormat="1" ht="15" customHeight="1" x14ac:dyDescent="0.25">
      <c r="A1077" s="1"/>
      <c r="B1077" s="16">
        <v>44506</v>
      </c>
      <c r="C1077" s="8" t="s">
        <v>15</v>
      </c>
      <c r="D1077" s="8" t="s">
        <v>0</v>
      </c>
      <c r="E1077" s="9">
        <v>1</v>
      </c>
      <c r="F1077" s="8" t="s">
        <v>2187</v>
      </c>
      <c r="G1077" s="8" t="s">
        <v>20</v>
      </c>
      <c r="H1077" s="68">
        <v>0.5</v>
      </c>
      <c r="I1077" s="10">
        <v>7.5</v>
      </c>
      <c r="J1077" s="8" t="s">
        <v>18</v>
      </c>
      <c r="K1077" s="35"/>
      <c r="L1077" s="35"/>
      <c r="M1077" s="35"/>
      <c r="N1077" s="35"/>
      <c r="O1077" s="31">
        <f t="shared" si="132"/>
        <v>-0.5</v>
      </c>
      <c r="P1077" s="31">
        <f t="shared" si="133"/>
        <v>-0.5</v>
      </c>
      <c r="Q1077" s="31">
        <f t="shared" si="134"/>
        <v>-0.5</v>
      </c>
      <c r="R1077" s="39">
        <f t="shared" si="135"/>
        <v>-0.5</v>
      </c>
      <c r="S1077" s="33">
        <f t="shared" si="138"/>
        <v>264.08499999999998</v>
      </c>
      <c r="T1077" s="33">
        <f t="shared" si="138"/>
        <v>64.22999999999999</v>
      </c>
      <c r="U1077" s="33">
        <f t="shared" si="138"/>
        <v>126.59500000000004</v>
      </c>
      <c r="V1077" s="33">
        <f t="shared" si="138"/>
        <v>225.33499999999998</v>
      </c>
      <c r="W1077" s="4" t="s">
        <v>2186</v>
      </c>
    </row>
    <row r="1078" spans="1:23" s="4" customFormat="1" ht="15" customHeight="1" x14ac:dyDescent="0.25">
      <c r="A1078" s="1"/>
      <c r="B1078" s="16">
        <v>44506</v>
      </c>
      <c r="C1078" s="8" t="s">
        <v>15</v>
      </c>
      <c r="D1078" s="8" t="s">
        <v>0</v>
      </c>
      <c r="E1078" s="9">
        <v>1</v>
      </c>
      <c r="F1078" s="8" t="s">
        <v>2187</v>
      </c>
      <c r="G1078" s="8" t="s">
        <v>21</v>
      </c>
      <c r="H1078" s="68">
        <v>0.5</v>
      </c>
      <c r="I1078" s="10">
        <v>7.5</v>
      </c>
      <c r="J1078" s="8" t="s">
        <v>18</v>
      </c>
      <c r="K1078" s="35"/>
      <c r="L1078" s="35"/>
      <c r="M1078" s="35"/>
      <c r="N1078" s="35"/>
      <c r="O1078" s="31">
        <f t="shared" si="132"/>
        <v>-0.5</v>
      </c>
      <c r="P1078" s="31">
        <f t="shared" si="133"/>
        <v>-0.5</v>
      </c>
      <c r="Q1078" s="31">
        <f t="shared" si="134"/>
        <v>-0.5</v>
      </c>
      <c r="R1078" s="39">
        <f t="shared" si="135"/>
        <v>-0.5</v>
      </c>
      <c r="S1078" s="33">
        <f t="shared" si="138"/>
        <v>263.58499999999998</v>
      </c>
      <c r="T1078" s="33">
        <f t="shared" si="138"/>
        <v>63.72999999999999</v>
      </c>
      <c r="U1078" s="33">
        <f t="shared" si="138"/>
        <v>126.09500000000004</v>
      </c>
      <c r="V1078" s="33">
        <f t="shared" si="138"/>
        <v>224.83499999999998</v>
      </c>
      <c r="W1078" s="4" t="s">
        <v>2186</v>
      </c>
    </row>
    <row r="1079" spans="1:23" s="4" customFormat="1" ht="15" customHeight="1" x14ac:dyDescent="0.25">
      <c r="A1079" s="1"/>
      <c r="B1079" s="16">
        <v>44506</v>
      </c>
      <c r="C1079" s="8" t="s">
        <v>15</v>
      </c>
      <c r="D1079" s="8" t="s">
        <v>0</v>
      </c>
      <c r="E1079" s="9">
        <v>3</v>
      </c>
      <c r="F1079" s="8" t="s">
        <v>2189</v>
      </c>
      <c r="G1079" s="8" t="s">
        <v>20</v>
      </c>
      <c r="H1079" s="68">
        <v>1</v>
      </c>
      <c r="I1079" s="10">
        <v>4.9800000000000004</v>
      </c>
      <c r="J1079" s="8" t="s">
        <v>18</v>
      </c>
      <c r="K1079" s="35"/>
      <c r="L1079" s="35"/>
      <c r="M1079" s="35"/>
      <c r="N1079" s="35"/>
      <c r="O1079" s="31">
        <f t="shared" si="132"/>
        <v>-1</v>
      </c>
      <c r="P1079" s="31">
        <f t="shared" si="133"/>
        <v>-1</v>
      </c>
      <c r="Q1079" s="31">
        <f t="shared" si="134"/>
        <v>-1</v>
      </c>
      <c r="R1079" s="39">
        <f t="shared" si="135"/>
        <v>-1</v>
      </c>
      <c r="S1079" s="33">
        <f t="shared" si="138"/>
        <v>262.58499999999998</v>
      </c>
      <c r="T1079" s="33">
        <f t="shared" si="138"/>
        <v>62.72999999999999</v>
      </c>
      <c r="U1079" s="33">
        <f t="shared" si="138"/>
        <v>125.09500000000004</v>
      </c>
      <c r="V1079" s="33">
        <f t="shared" si="138"/>
        <v>223.83499999999998</v>
      </c>
      <c r="W1079" s="4" t="s">
        <v>2188</v>
      </c>
    </row>
    <row r="1080" spans="1:23" s="4" customFormat="1" ht="15" customHeight="1" x14ac:dyDescent="0.25">
      <c r="A1080" s="1"/>
      <c r="B1080" s="16">
        <v>44506</v>
      </c>
      <c r="C1080" s="8" t="s">
        <v>15</v>
      </c>
      <c r="D1080" s="8" t="s">
        <v>0</v>
      </c>
      <c r="E1080" s="9">
        <v>3</v>
      </c>
      <c r="F1080" s="8" t="s">
        <v>2190</v>
      </c>
      <c r="G1080" s="8" t="s">
        <v>20</v>
      </c>
      <c r="H1080" s="68">
        <v>0.5</v>
      </c>
      <c r="I1080" s="10">
        <v>4.18</v>
      </c>
      <c r="J1080" s="8" t="s">
        <v>18</v>
      </c>
      <c r="K1080" s="35"/>
      <c r="L1080" s="35"/>
      <c r="M1080" s="35"/>
      <c r="N1080" s="35"/>
      <c r="O1080" s="31">
        <f t="shared" si="132"/>
        <v>-0.5</v>
      </c>
      <c r="P1080" s="31">
        <f t="shared" si="133"/>
        <v>-0.5</v>
      </c>
      <c r="Q1080" s="31">
        <f t="shared" si="134"/>
        <v>-0.5</v>
      </c>
      <c r="R1080" s="39">
        <f t="shared" si="135"/>
        <v>-0.5</v>
      </c>
      <c r="S1080" s="33">
        <f t="shared" si="138"/>
        <v>262.08499999999998</v>
      </c>
      <c r="T1080" s="33">
        <f t="shared" si="138"/>
        <v>62.22999999999999</v>
      </c>
      <c r="U1080" s="33">
        <f t="shared" si="138"/>
        <v>124.59500000000004</v>
      </c>
      <c r="V1080" s="33">
        <f t="shared" si="138"/>
        <v>223.33499999999998</v>
      </c>
      <c r="W1080" s="4" t="s">
        <v>2188</v>
      </c>
    </row>
    <row r="1081" spans="1:23" s="4" customFormat="1" ht="15" customHeight="1" x14ac:dyDescent="0.25">
      <c r="A1081" s="1"/>
      <c r="B1081" s="16">
        <v>44506</v>
      </c>
      <c r="C1081" s="8" t="s">
        <v>15</v>
      </c>
      <c r="D1081" s="8" t="s">
        <v>0</v>
      </c>
      <c r="E1081" s="9">
        <v>5</v>
      </c>
      <c r="F1081" s="8" t="s">
        <v>2192</v>
      </c>
      <c r="G1081" s="8" t="s">
        <v>20</v>
      </c>
      <c r="H1081" s="68">
        <v>2</v>
      </c>
      <c r="I1081" s="10">
        <v>1.79</v>
      </c>
      <c r="J1081" s="8" t="s">
        <v>6</v>
      </c>
      <c r="K1081" s="35">
        <v>1.9</v>
      </c>
      <c r="L1081" s="35">
        <v>1.7</v>
      </c>
      <c r="M1081" s="35">
        <v>1.8</v>
      </c>
      <c r="N1081" s="35">
        <v>1.83</v>
      </c>
      <c r="O1081" s="31">
        <f t="shared" si="132"/>
        <v>1.7999999999999998</v>
      </c>
      <c r="P1081" s="31">
        <f t="shared" si="133"/>
        <v>1.4</v>
      </c>
      <c r="Q1081" s="31">
        <f t="shared" si="134"/>
        <v>1.6</v>
      </c>
      <c r="R1081" s="39">
        <f t="shared" si="135"/>
        <v>1.6600000000000001</v>
      </c>
      <c r="S1081" s="33">
        <f t="shared" ref="S1081:V1096" si="139">O1081+S1080</f>
        <v>263.88499999999999</v>
      </c>
      <c r="T1081" s="33">
        <f t="shared" si="139"/>
        <v>63.629999999999988</v>
      </c>
      <c r="U1081" s="33">
        <f t="shared" si="139"/>
        <v>126.19500000000004</v>
      </c>
      <c r="V1081" s="33">
        <f t="shared" si="139"/>
        <v>224.99499999999998</v>
      </c>
      <c r="W1081" s="4" t="s">
        <v>2191</v>
      </c>
    </row>
    <row r="1082" spans="1:23" s="4" customFormat="1" ht="15" customHeight="1" x14ac:dyDescent="0.25">
      <c r="A1082" s="1"/>
      <c r="B1082" s="16">
        <v>44506</v>
      </c>
      <c r="C1082" s="8" t="s">
        <v>15</v>
      </c>
      <c r="D1082" s="8" t="s">
        <v>0</v>
      </c>
      <c r="E1082" s="9">
        <v>8</v>
      </c>
      <c r="F1082" s="8" t="s">
        <v>322</v>
      </c>
      <c r="G1082" s="8" t="s">
        <v>20</v>
      </c>
      <c r="H1082" s="68">
        <v>1</v>
      </c>
      <c r="I1082" s="10">
        <v>4.43</v>
      </c>
      <c r="J1082" s="8" t="s">
        <v>6</v>
      </c>
      <c r="K1082" s="35">
        <v>7</v>
      </c>
      <c r="L1082" s="35">
        <v>4.2</v>
      </c>
      <c r="M1082" s="35">
        <v>5</v>
      </c>
      <c r="N1082" s="35">
        <v>4.5999999999999996</v>
      </c>
      <c r="O1082" s="31">
        <f t="shared" si="132"/>
        <v>6</v>
      </c>
      <c r="P1082" s="31">
        <f t="shared" si="133"/>
        <v>3.2</v>
      </c>
      <c r="Q1082" s="31">
        <f t="shared" si="134"/>
        <v>4</v>
      </c>
      <c r="R1082" s="39">
        <f t="shared" si="135"/>
        <v>3.5999999999999996</v>
      </c>
      <c r="S1082" s="33">
        <f t="shared" si="139"/>
        <v>269.88499999999999</v>
      </c>
      <c r="T1082" s="33">
        <f t="shared" si="139"/>
        <v>66.829999999999984</v>
      </c>
      <c r="U1082" s="33">
        <f t="shared" si="139"/>
        <v>130.19500000000005</v>
      </c>
      <c r="V1082" s="33">
        <f t="shared" si="139"/>
        <v>228.59499999999997</v>
      </c>
      <c r="W1082" s="4" t="s">
        <v>2193</v>
      </c>
    </row>
    <row r="1083" spans="1:23" s="4" customFormat="1" ht="15" customHeight="1" x14ac:dyDescent="0.25">
      <c r="A1083" s="1"/>
      <c r="B1083" s="16">
        <v>44506</v>
      </c>
      <c r="C1083" s="8" t="s">
        <v>15</v>
      </c>
      <c r="D1083" s="8" t="s">
        <v>27</v>
      </c>
      <c r="E1083" s="9">
        <v>3</v>
      </c>
      <c r="F1083" s="8" t="s">
        <v>2195</v>
      </c>
      <c r="G1083" s="8" t="s">
        <v>20</v>
      </c>
      <c r="H1083" s="68">
        <v>1</v>
      </c>
      <c r="I1083" s="10">
        <v>4.4000000000000004</v>
      </c>
      <c r="J1083" s="8" t="s">
        <v>6</v>
      </c>
      <c r="K1083" s="35">
        <v>4.5999999999999996</v>
      </c>
      <c r="L1083" s="35">
        <v>3.6</v>
      </c>
      <c r="M1083" s="35">
        <v>3.4</v>
      </c>
      <c r="N1083" s="35">
        <v>3.76</v>
      </c>
      <c r="O1083" s="31">
        <f t="shared" si="132"/>
        <v>3.5999999999999996</v>
      </c>
      <c r="P1083" s="31">
        <f t="shared" si="133"/>
        <v>2.6</v>
      </c>
      <c r="Q1083" s="31">
        <f t="shared" si="134"/>
        <v>2.4</v>
      </c>
      <c r="R1083" s="39">
        <f t="shared" si="135"/>
        <v>2.76</v>
      </c>
      <c r="S1083" s="33">
        <f t="shared" si="139"/>
        <v>273.48500000000001</v>
      </c>
      <c r="T1083" s="33">
        <f t="shared" si="139"/>
        <v>69.429999999999978</v>
      </c>
      <c r="U1083" s="33">
        <f t="shared" si="139"/>
        <v>132.59500000000006</v>
      </c>
      <c r="V1083" s="33">
        <f t="shared" si="139"/>
        <v>231.35499999999996</v>
      </c>
      <c r="W1083" s="4" t="s">
        <v>2194</v>
      </c>
    </row>
    <row r="1084" spans="1:23" s="4" customFormat="1" ht="15" customHeight="1" x14ac:dyDescent="0.25">
      <c r="A1084" s="1"/>
      <c r="B1084" s="16">
        <v>44506</v>
      </c>
      <c r="C1084" s="8" t="s">
        <v>15</v>
      </c>
      <c r="D1084" s="8" t="s">
        <v>27</v>
      </c>
      <c r="E1084" s="9">
        <v>5</v>
      </c>
      <c r="F1084" s="8" t="s">
        <v>2197</v>
      </c>
      <c r="G1084" s="8" t="s">
        <v>20</v>
      </c>
      <c r="H1084" s="68">
        <v>1</v>
      </c>
      <c r="I1084" s="10">
        <v>2.29</v>
      </c>
      <c r="J1084" s="8" t="s">
        <v>23</v>
      </c>
      <c r="K1084" s="35"/>
      <c r="L1084" s="35"/>
      <c r="M1084" s="35"/>
      <c r="N1084" s="35"/>
      <c r="O1084" s="31">
        <f t="shared" si="132"/>
        <v>-1</v>
      </c>
      <c r="P1084" s="31">
        <f t="shared" si="133"/>
        <v>-1</v>
      </c>
      <c r="Q1084" s="31">
        <f t="shared" si="134"/>
        <v>-1</v>
      </c>
      <c r="R1084" s="39">
        <f t="shared" si="135"/>
        <v>-1</v>
      </c>
      <c r="S1084" s="33">
        <f t="shared" si="139"/>
        <v>272.48500000000001</v>
      </c>
      <c r="T1084" s="33">
        <f t="shared" si="139"/>
        <v>68.429999999999978</v>
      </c>
      <c r="U1084" s="33">
        <f t="shared" si="139"/>
        <v>131.59500000000006</v>
      </c>
      <c r="V1084" s="33">
        <f t="shared" si="139"/>
        <v>230.35499999999996</v>
      </c>
      <c r="W1084" s="4" t="s">
        <v>2196</v>
      </c>
    </row>
    <row r="1085" spans="1:23" s="4" customFormat="1" ht="15" customHeight="1" x14ac:dyDescent="0.25">
      <c r="A1085" s="1"/>
      <c r="B1085" s="16">
        <v>44506</v>
      </c>
      <c r="C1085" s="8" t="s">
        <v>15</v>
      </c>
      <c r="D1085" s="8" t="s">
        <v>27</v>
      </c>
      <c r="E1085" s="9">
        <v>7</v>
      </c>
      <c r="F1085" s="8" t="s">
        <v>66</v>
      </c>
      <c r="G1085" s="8" t="s">
        <v>20</v>
      </c>
      <c r="H1085" s="68">
        <v>0.5</v>
      </c>
      <c r="I1085" s="10">
        <v>4.66</v>
      </c>
      <c r="J1085" s="8" t="s">
        <v>23</v>
      </c>
      <c r="K1085" s="35"/>
      <c r="L1085" s="35"/>
      <c r="M1085" s="35"/>
      <c r="N1085" s="35"/>
      <c r="O1085" s="31">
        <f t="shared" si="132"/>
        <v>-0.5</v>
      </c>
      <c r="P1085" s="31">
        <f t="shared" si="133"/>
        <v>-0.5</v>
      </c>
      <c r="Q1085" s="31">
        <f t="shared" si="134"/>
        <v>-0.5</v>
      </c>
      <c r="R1085" s="39">
        <f t="shared" si="135"/>
        <v>-0.5</v>
      </c>
      <c r="S1085" s="33">
        <f t="shared" si="139"/>
        <v>271.98500000000001</v>
      </c>
      <c r="T1085" s="33">
        <f t="shared" si="139"/>
        <v>67.929999999999978</v>
      </c>
      <c r="U1085" s="33">
        <f t="shared" si="139"/>
        <v>131.09500000000006</v>
      </c>
      <c r="V1085" s="33">
        <f t="shared" si="139"/>
        <v>229.85499999999996</v>
      </c>
      <c r="W1085" s="4" t="s">
        <v>2198</v>
      </c>
    </row>
    <row r="1086" spans="1:23" s="4" customFormat="1" ht="15" customHeight="1" x14ac:dyDescent="0.25">
      <c r="A1086" s="1"/>
      <c r="B1086" s="16">
        <v>44507</v>
      </c>
      <c r="C1086" s="8" t="s">
        <v>24</v>
      </c>
      <c r="D1086" s="8" t="s">
        <v>25</v>
      </c>
      <c r="E1086" s="9">
        <v>5</v>
      </c>
      <c r="F1086" s="8" t="s">
        <v>2200</v>
      </c>
      <c r="G1086" s="8" t="s">
        <v>20</v>
      </c>
      <c r="H1086" s="68">
        <v>2</v>
      </c>
      <c r="I1086" s="10">
        <v>2.85</v>
      </c>
      <c r="J1086" s="8" t="s">
        <v>6</v>
      </c>
      <c r="K1086" s="35">
        <v>3.6</v>
      </c>
      <c r="L1086" s="35">
        <v>3.5</v>
      </c>
      <c r="M1086" s="35">
        <v>3</v>
      </c>
      <c r="N1086" s="35">
        <v>2.95</v>
      </c>
      <c r="O1086" s="31">
        <f t="shared" si="132"/>
        <v>5.2</v>
      </c>
      <c r="P1086" s="31">
        <f t="shared" si="133"/>
        <v>5</v>
      </c>
      <c r="Q1086" s="31">
        <f t="shared" si="134"/>
        <v>4</v>
      </c>
      <c r="R1086" s="39">
        <f t="shared" si="135"/>
        <v>3.9000000000000004</v>
      </c>
      <c r="S1086" s="33">
        <f t="shared" si="139"/>
        <v>277.185</v>
      </c>
      <c r="T1086" s="33">
        <f t="shared" si="139"/>
        <v>72.929999999999978</v>
      </c>
      <c r="U1086" s="33">
        <f t="shared" si="139"/>
        <v>135.09500000000006</v>
      </c>
      <c r="V1086" s="33">
        <f t="shared" si="139"/>
        <v>233.75499999999997</v>
      </c>
      <c r="W1086" s="4" t="s">
        <v>2199</v>
      </c>
    </row>
    <row r="1087" spans="1:23" s="4" customFormat="1" ht="15" customHeight="1" x14ac:dyDescent="0.25">
      <c r="A1087" s="1"/>
      <c r="B1087" s="16">
        <v>44507</v>
      </c>
      <c r="C1087" s="8" t="s">
        <v>24</v>
      </c>
      <c r="D1087" s="8" t="s">
        <v>25</v>
      </c>
      <c r="E1087" s="9">
        <v>6</v>
      </c>
      <c r="F1087" s="8" t="s">
        <v>2202</v>
      </c>
      <c r="G1087" s="8" t="s">
        <v>20</v>
      </c>
      <c r="H1087" s="68">
        <v>1.5</v>
      </c>
      <c r="I1087" s="10">
        <v>4.47</v>
      </c>
      <c r="J1087" s="8" t="s">
        <v>18</v>
      </c>
      <c r="K1087" s="35"/>
      <c r="L1087" s="35"/>
      <c r="M1087" s="35"/>
      <c r="N1087" s="35"/>
      <c r="O1087" s="31">
        <f t="shared" si="132"/>
        <v>-1.5</v>
      </c>
      <c r="P1087" s="31">
        <f t="shared" si="133"/>
        <v>-1.5</v>
      </c>
      <c r="Q1087" s="31">
        <f t="shared" si="134"/>
        <v>-1.5</v>
      </c>
      <c r="R1087" s="39">
        <f t="shared" si="135"/>
        <v>-1.5</v>
      </c>
      <c r="S1087" s="33">
        <f t="shared" si="139"/>
        <v>275.685</v>
      </c>
      <c r="T1087" s="33">
        <f t="shared" si="139"/>
        <v>71.429999999999978</v>
      </c>
      <c r="U1087" s="33">
        <f t="shared" si="139"/>
        <v>133.59500000000006</v>
      </c>
      <c r="V1087" s="33">
        <f t="shared" si="139"/>
        <v>232.25499999999997</v>
      </c>
      <c r="W1087" s="4" t="s">
        <v>2201</v>
      </c>
    </row>
    <row r="1088" spans="1:23" s="4" customFormat="1" ht="15" customHeight="1" x14ac:dyDescent="0.25">
      <c r="A1088" s="1"/>
      <c r="B1088" s="16">
        <v>44507</v>
      </c>
      <c r="C1088" s="8" t="s">
        <v>24</v>
      </c>
      <c r="D1088" s="8" t="s">
        <v>25</v>
      </c>
      <c r="E1088" s="9">
        <v>6</v>
      </c>
      <c r="F1088" s="8" t="s">
        <v>2203</v>
      </c>
      <c r="G1088" s="8" t="s">
        <v>20</v>
      </c>
      <c r="H1088" s="68">
        <v>0.5</v>
      </c>
      <c r="I1088" s="10">
        <v>4.3</v>
      </c>
      <c r="J1088" s="8" t="s">
        <v>5</v>
      </c>
      <c r="K1088" s="35"/>
      <c r="L1088" s="35"/>
      <c r="M1088" s="35"/>
      <c r="N1088" s="35"/>
      <c r="O1088" s="31">
        <f t="shared" si="132"/>
        <v>-0.5</v>
      </c>
      <c r="P1088" s="31">
        <f t="shared" si="133"/>
        <v>-0.5</v>
      </c>
      <c r="Q1088" s="31">
        <f t="shared" si="134"/>
        <v>-0.5</v>
      </c>
      <c r="R1088" s="39">
        <f t="shared" si="135"/>
        <v>-0.5</v>
      </c>
      <c r="S1088" s="33">
        <f t="shared" si="139"/>
        <v>275.185</v>
      </c>
      <c r="T1088" s="33">
        <f t="shared" si="139"/>
        <v>70.929999999999978</v>
      </c>
      <c r="U1088" s="33">
        <f t="shared" si="139"/>
        <v>133.09500000000006</v>
      </c>
      <c r="V1088" s="33">
        <f t="shared" si="139"/>
        <v>231.75499999999997</v>
      </c>
      <c r="W1088" s="4" t="s">
        <v>2201</v>
      </c>
    </row>
    <row r="1089" spans="1:23" s="4" customFormat="1" ht="15" customHeight="1" x14ac:dyDescent="0.25">
      <c r="A1089" s="1"/>
      <c r="B1089" s="16">
        <v>44510</v>
      </c>
      <c r="C1089" s="8" t="s">
        <v>17</v>
      </c>
      <c r="D1089" s="8" t="s">
        <v>67</v>
      </c>
      <c r="E1089" s="9">
        <v>1</v>
      </c>
      <c r="F1089" s="8" t="s">
        <v>2212</v>
      </c>
      <c r="G1089" s="8" t="s">
        <v>20</v>
      </c>
      <c r="H1089" s="68">
        <v>1</v>
      </c>
      <c r="I1089" s="10">
        <v>2.46</v>
      </c>
      <c r="J1089" s="8" t="s">
        <v>23</v>
      </c>
      <c r="K1089" s="35"/>
      <c r="L1089" s="35"/>
      <c r="M1089" s="35"/>
      <c r="N1089" s="35"/>
      <c r="O1089" s="31">
        <f t="shared" si="132"/>
        <v>-1</v>
      </c>
      <c r="P1089" s="31">
        <f t="shared" si="133"/>
        <v>-1</v>
      </c>
      <c r="Q1089" s="31">
        <f t="shared" si="134"/>
        <v>-1</v>
      </c>
      <c r="R1089" s="39">
        <f t="shared" si="135"/>
        <v>-1</v>
      </c>
      <c r="S1089" s="33">
        <f t="shared" si="139"/>
        <v>274.185</v>
      </c>
      <c r="T1089" s="33">
        <f t="shared" si="139"/>
        <v>69.929999999999978</v>
      </c>
      <c r="U1089" s="33">
        <f t="shared" si="139"/>
        <v>132.09500000000006</v>
      </c>
      <c r="V1089" s="33">
        <f t="shared" si="139"/>
        <v>230.75499999999997</v>
      </c>
      <c r="W1089" s="4" t="s">
        <v>2214</v>
      </c>
    </row>
    <row r="1090" spans="1:23" s="4" customFormat="1" ht="15" customHeight="1" x14ac:dyDescent="0.25">
      <c r="A1090" s="1"/>
      <c r="B1090" s="16">
        <v>44510</v>
      </c>
      <c r="C1090" s="8" t="s">
        <v>17</v>
      </c>
      <c r="D1090" s="8" t="s">
        <v>67</v>
      </c>
      <c r="E1090" s="9">
        <v>6</v>
      </c>
      <c r="F1090" s="8" t="s">
        <v>2215</v>
      </c>
      <c r="G1090" s="8" t="s">
        <v>20</v>
      </c>
      <c r="H1090" s="68">
        <v>1</v>
      </c>
      <c r="I1090" s="10">
        <v>3.2</v>
      </c>
      <c r="J1090" s="8" t="s">
        <v>18</v>
      </c>
      <c r="K1090" s="35"/>
      <c r="L1090" s="35"/>
      <c r="M1090" s="35"/>
      <c r="N1090" s="35"/>
      <c r="O1090" s="31">
        <f t="shared" si="132"/>
        <v>-1</v>
      </c>
      <c r="P1090" s="31">
        <f t="shared" si="133"/>
        <v>-1</v>
      </c>
      <c r="Q1090" s="31">
        <f t="shared" si="134"/>
        <v>-1</v>
      </c>
      <c r="R1090" s="39">
        <f t="shared" si="135"/>
        <v>-1</v>
      </c>
      <c r="S1090" s="33">
        <f t="shared" si="139"/>
        <v>273.185</v>
      </c>
      <c r="T1090" s="33">
        <f t="shared" si="139"/>
        <v>68.929999999999978</v>
      </c>
      <c r="U1090" s="33">
        <f t="shared" si="139"/>
        <v>131.09500000000006</v>
      </c>
      <c r="V1090" s="33">
        <f t="shared" si="139"/>
        <v>229.75499999999997</v>
      </c>
      <c r="W1090" s="4" t="s">
        <v>2213</v>
      </c>
    </row>
    <row r="1091" spans="1:23" s="4" customFormat="1" ht="15" customHeight="1" x14ac:dyDescent="0.25">
      <c r="A1091" s="1"/>
      <c r="B1091" s="16">
        <v>44512</v>
      </c>
      <c r="C1091" s="8" t="s">
        <v>40</v>
      </c>
      <c r="D1091" s="8" t="s">
        <v>25</v>
      </c>
      <c r="E1091" s="9">
        <v>1</v>
      </c>
      <c r="F1091" s="8" t="s">
        <v>2217</v>
      </c>
      <c r="G1091" s="8" t="s">
        <v>20</v>
      </c>
      <c r="H1091" s="68">
        <v>0.5</v>
      </c>
      <c r="I1091" s="10">
        <v>3.6</v>
      </c>
      <c r="J1091" s="8" t="s">
        <v>18</v>
      </c>
      <c r="K1091" s="35"/>
      <c r="L1091" s="35"/>
      <c r="M1091" s="35"/>
      <c r="N1091" s="35"/>
      <c r="O1091" s="31">
        <f t="shared" si="132"/>
        <v>-0.5</v>
      </c>
      <c r="P1091" s="31">
        <f t="shared" si="133"/>
        <v>-0.5</v>
      </c>
      <c r="Q1091" s="31">
        <f t="shared" si="134"/>
        <v>-0.5</v>
      </c>
      <c r="R1091" s="39">
        <f t="shared" si="135"/>
        <v>-0.5</v>
      </c>
      <c r="S1091" s="33">
        <f t="shared" si="139"/>
        <v>272.685</v>
      </c>
      <c r="T1091" s="33">
        <f t="shared" si="139"/>
        <v>68.429999999999978</v>
      </c>
      <c r="U1091" s="33">
        <f t="shared" si="139"/>
        <v>130.59500000000006</v>
      </c>
      <c r="V1091" s="33">
        <f t="shared" si="139"/>
        <v>229.25499999999997</v>
      </c>
      <c r="W1091" s="4" t="s">
        <v>2216</v>
      </c>
    </row>
    <row r="1092" spans="1:23" s="4" customFormat="1" ht="15" customHeight="1" x14ac:dyDescent="0.25">
      <c r="A1092" s="1"/>
      <c r="B1092" s="16">
        <v>44512</v>
      </c>
      <c r="C1092" s="8" t="s">
        <v>40</v>
      </c>
      <c r="D1092" s="8" t="s">
        <v>25</v>
      </c>
      <c r="E1092" s="9">
        <v>1</v>
      </c>
      <c r="F1092" s="8" t="s">
        <v>2218</v>
      </c>
      <c r="G1092" s="8" t="s">
        <v>20</v>
      </c>
      <c r="H1092" s="68">
        <v>0.5</v>
      </c>
      <c r="I1092" s="10">
        <v>7.87</v>
      </c>
      <c r="J1092" s="8" t="s">
        <v>18</v>
      </c>
      <c r="K1092" s="35"/>
      <c r="L1092" s="35"/>
      <c r="M1092" s="35"/>
      <c r="N1092" s="35"/>
      <c r="O1092" s="31">
        <f t="shared" si="132"/>
        <v>-0.5</v>
      </c>
      <c r="P1092" s="31">
        <f t="shared" si="133"/>
        <v>-0.5</v>
      </c>
      <c r="Q1092" s="31">
        <f t="shared" si="134"/>
        <v>-0.5</v>
      </c>
      <c r="R1092" s="39">
        <f t="shared" si="135"/>
        <v>-0.5</v>
      </c>
      <c r="S1092" s="33">
        <f t="shared" si="139"/>
        <v>272.185</v>
      </c>
      <c r="T1092" s="33">
        <f t="shared" si="139"/>
        <v>67.929999999999978</v>
      </c>
      <c r="U1092" s="33">
        <f t="shared" si="139"/>
        <v>130.09500000000006</v>
      </c>
      <c r="V1092" s="33">
        <f t="shared" si="139"/>
        <v>228.75499999999997</v>
      </c>
      <c r="W1092" s="4" t="s">
        <v>2216</v>
      </c>
    </row>
    <row r="1093" spans="1:23" s="4" customFormat="1" ht="15" customHeight="1" x14ac:dyDescent="0.25">
      <c r="A1093" s="1"/>
      <c r="B1093" s="16">
        <v>44512</v>
      </c>
      <c r="C1093" s="8" t="s">
        <v>40</v>
      </c>
      <c r="D1093" s="8" t="s">
        <v>25</v>
      </c>
      <c r="E1093" s="9">
        <v>8</v>
      </c>
      <c r="F1093" s="8" t="s">
        <v>2220</v>
      </c>
      <c r="G1093" s="8" t="s">
        <v>20</v>
      </c>
      <c r="H1093" s="68">
        <v>1</v>
      </c>
      <c r="I1093" s="10">
        <v>1.92</v>
      </c>
      <c r="J1093" s="8" t="s">
        <v>6</v>
      </c>
      <c r="K1093" s="35">
        <v>2.2999999999999998</v>
      </c>
      <c r="L1093" s="35">
        <v>1.9</v>
      </c>
      <c r="M1093" s="35">
        <v>2.1</v>
      </c>
      <c r="N1093" s="35">
        <v>1.82</v>
      </c>
      <c r="O1093" s="31">
        <f t="shared" si="132"/>
        <v>1.2999999999999998</v>
      </c>
      <c r="P1093" s="31">
        <f t="shared" si="133"/>
        <v>0.89999999999999991</v>
      </c>
      <c r="Q1093" s="31">
        <f t="shared" si="134"/>
        <v>1.1000000000000001</v>
      </c>
      <c r="R1093" s="39">
        <f t="shared" si="135"/>
        <v>0.82000000000000006</v>
      </c>
      <c r="S1093" s="33">
        <f t="shared" si="139"/>
        <v>273.48500000000001</v>
      </c>
      <c r="T1093" s="33">
        <f t="shared" si="139"/>
        <v>68.829999999999984</v>
      </c>
      <c r="U1093" s="33">
        <f t="shared" si="139"/>
        <v>131.19500000000005</v>
      </c>
      <c r="V1093" s="33">
        <f t="shared" si="139"/>
        <v>229.57499999999996</v>
      </c>
      <c r="W1093" s="4" t="s">
        <v>2219</v>
      </c>
    </row>
    <row r="1094" spans="1:23" s="4" customFormat="1" ht="15" customHeight="1" x14ac:dyDescent="0.25">
      <c r="A1094" s="1"/>
      <c r="B1094" s="16">
        <v>44513</v>
      </c>
      <c r="C1094" s="8" t="s">
        <v>15</v>
      </c>
      <c r="D1094" s="8" t="s">
        <v>39</v>
      </c>
      <c r="E1094" s="9">
        <v>2</v>
      </c>
      <c r="F1094" s="8" t="s">
        <v>1794</v>
      </c>
      <c r="G1094" s="8" t="s">
        <v>20</v>
      </c>
      <c r="H1094" s="68">
        <v>1</v>
      </c>
      <c r="I1094" s="10">
        <v>4.5</v>
      </c>
      <c r="J1094" s="8" t="s">
        <v>18</v>
      </c>
      <c r="K1094" s="35"/>
      <c r="L1094" s="35"/>
      <c r="M1094" s="35"/>
      <c r="N1094" s="35"/>
      <c r="O1094" s="31">
        <f t="shared" si="132"/>
        <v>-1</v>
      </c>
      <c r="P1094" s="31">
        <f t="shared" si="133"/>
        <v>-1</v>
      </c>
      <c r="Q1094" s="31">
        <f t="shared" si="134"/>
        <v>-1</v>
      </c>
      <c r="R1094" s="39">
        <f t="shared" si="135"/>
        <v>-1</v>
      </c>
      <c r="S1094" s="33">
        <f t="shared" si="139"/>
        <v>272.48500000000001</v>
      </c>
      <c r="T1094" s="33">
        <f t="shared" si="139"/>
        <v>67.829999999999984</v>
      </c>
      <c r="U1094" s="33">
        <f t="shared" si="139"/>
        <v>130.19500000000005</v>
      </c>
      <c r="V1094" s="33">
        <f t="shared" si="139"/>
        <v>228.57499999999996</v>
      </c>
      <c r="W1094" s="4" t="s">
        <v>2221</v>
      </c>
    </row>
    <row r="1095" spans="1:23" s="4" customFormat="1" ht="15" customHeight="1" x14ac:dyDescent="0.25">
      <c r="A1095" s="1"/>
      <c r="B1095" s="16">
        <v>44513</v>
      </c>
      <c r="C1095" s="8" t="s">
        <v>15</v>
      </c>
      <c r="D1095" s="8" t="s">
        <v>39</v>
      </c>
      <c r="E1095" s="9">
        <v>5</v>
      </c>
      <c r="F1095" s="8" t="s">
        <v>2223</v>
      </c>
      <c r="G1095" s="8" t="s">
        <v>20</v>
      </c>
      <c r="H1095" s="68">
        <v>4</v>
      </c>
      <c r="I1095" s="10">
        <v>2.1800000000000002</v>
      </c>
      <c r="J1095" s="8" t="s">
        <v>6</v>
      </c>
      <c r="K1095" s="35">
        <v>3.7</v>
      </c>
      <c r="L1095" s="35">
        <v>3</v>
      </c>
      <c r="M1095" s="35">
        <v>3.4</v>
      </c>
      <c r="N1095" s="35">
        <v>3.71</v>
      </c>
      <c r="O1095" s="31">
        <f t="shared" si="132"/>
        <v>10.8</v>
      </c>
      <c r="P1095" s="31">
        <f t="shared" si="133"/>
        <v>8</v>
      </c>
      <c r="Q1095" s="31">
        <f t="shared" si="134"/>
        <v>9.6</v>
      </c>
      <c r="R1095" s="39">
        <f t="shared" si="135"/>
        <v>10.84</v>
      </c>
      <c r="S1095" s="33">
        <f t="shared" si="139"/>
        <v>283.28500000000003</v>
      </c>
      <c r="T1095" s="33">
        <f t="shared" si="139"/>
        <v>75.829999999999984</v>
      </c>
      <c r="U1095" s="33">
        <f t="shared" si="139"/>
        <v>139.79500000000004</v>
      </c>
      <c r="V1095" s="33">
        <f t="shared" si="139"/>
        <v>239.41499999999996</v>
      </c>
      <c r="W1095" s="4" t="s">
        <v>2222</v>
      </c>
    </row>
    <row r="1096" spans="1:23" s="4" customFormat="1" ht="15" customHeight="1" x14ac:dyDescent="0.25">
      <c r="A1096" s="1"/>
      <c r="B1096" s="16">
        <v>44513</v>
      </c>
      <c r="C1096" s="8" t="s">
        <v>15</v>
      </c>
      <c r="D1096" s="8" t="s">
        <v>39</v>
      </c>
      <c r="E1096" s="9">
        <v>7</v>
      </c>
      <c r="F1096" s="8" t="s">
        <v>1119</v>
      </c>
      <c r="G1096" s="8" t="s">
        <v>20</v>
      </c>
      <c r="H1096" s="68">
        <v>1</v>
      </c>
      <c r="I1096" s="10">
        <v>4.0999999999999996</v>
      </c>
      <c r="J1096" s="8" t="s">
        <v>18</v>
      </c>
      <c r="K1096" s="35"/>
      <c r="L1096" s="35"/>
      <c r="M1096" s="35"/>
      <c r="N1096" s="35"/>
      <c r="O1096" s="31">
        <f t="shared" si="132"/>
        <v>-1</v>
      </c>
      <c r="P1096" s="31">
        <f t="shared" si="133"/>
        <v>-1</v>
      </c>
      <c r="Q1096" s="31">
        <f t="shared" si="134"/>
        <v>-1</v>
      </c>
      <c r="R1096" s="39">
        <f t="shared" si="135"/>
        <v>-1</v>
      </c>
      <c r="S1096" s="33">
        <f t="shared" si="139"/>
        <v>282.28500000000003</v>
      </c>
      <c r="T1096" s="33">
        <f t="shared" si="139"/>
        <v>74.829999999999984</v>
      </c>
      <c r="U1096" s="33">
        <f t="shared" si="139"/>
        <v>138.79500000000004</v>
      </c>
      <c r="V1096" s="33">
        <f t="shared" si="139"/>
        <v>238.41499999999996</v>
      </c>
      <c r="W1096" s="4" t="s">
        <v>2224</v>
      </c>
    </row>
    <row r="1097" spans="1:23" s="4" customFormat="1" ht="15" customHeight="1" x14ac:dyDescent="0.25">
      <c r="A1097" s="1"/>
      <c r="B1097" s="16">
        <v>44513</v>
      </c>
      <c r="C1097" s="8" t="s">
        <v>15</v>
      </c>
      <c r="D1097" s="8" t="s">
        <v>39</v>
      </c>
      <c r="E1097" s="9">
        <v>7</v>
      </c>
      <c r="F1097" s="8" t="s">
        <v>2225</v>
      </c>
      <c r="G1097" s="8" t="s">
        <v>20</v>
      </c>
      <c r="H1097" s="68">
        <v>0.5</v>
      </c>
      <c r="I1097" s="10">
        <v>9.11</v>
      </c>
      <c r="J1097" s="8" t="s">
        <v>18</v>
      </c>
      <c r="K1097" s="35"/>
      <c r="L1097" s="35"/>
      <c r="M1097" s="35"/>
      <c r="N1097" s="35"/>
      <c r="O1097" s="31">
        <f t="shared" ref="O1097:O1160" si="140">IF(J1097&lt;&gt;0,(IF(G1097="Win",IF(J1097="1st",(K1097*H1097)-H1097,IF(J1097="Ref.",0,(-1*H1097))),IF(OR(J1097="1st",J1097="2nd",J1097="3rd"),(K1097*H1097)-H1097,IF(J1097="Ref.",0,(-1*H1097))))),0)</f>
        <v>-0.5</v>
      </c>
      <c r="P1097" s="31">
        <f t="shared" ref="P1097:P1160" si="141">IF(J1097&lt;&gt;0,(IF(G1097="Win",IF(J1097="1st",(L1097*H1097)-H1097,IF(J1097="Ref.",0,(-1*H1097))),IF(OR(J1097="1st",J1097="2nd",J1097="3rd"),(L1097*H1097)-H1097,IF(J1097="Ref.",0,(-1*H1097))))),0)</f>
        <v>-0.5</v>
      </c>
      <c r="Q1097" s="31">
        <f t="shared" ref="Q1097:Q1160" si="142">IF(J1097&lt;&gt;0,(IF(G1097="Win",IF(J1097="1st",(M1097*H1097)-H1097,IF(J1097="Ref.",0,(-1*H1097))),IF(J1097&lt;&gt;0,R1097,0))),0)</f>
        <v>-0.5</v>
      </c>
      <c r="R1097" s="39">
        <f t="shared" ref="R1097:R1160" si="143">IF(J1097&lt;&gt;0,(IF(G1097="Win",IF(J1097="1st",(N1097*H1097)-H1097,IF(J1097="Ref.",0,(-1*H1097))),IF(OR(J1097="1st",J1097="2nd",J1097="3rd"),(N1097*H1097)-H1097,IF(J1097="Ref.",0,(-1*H1097))))),0)</f>
        <v>-0.5</v>
      </c>
      <c r="S1097" s="33">
        <f t="shared" ref="S1097:V1112" si="144">O1097+S1096</f>
        <v>281.78500000000003</v>
      </c>
      <c r="T1097" s="33">
        <f t="shared" si="144"/>
        <v>74.329999999999984</v>
      </c>
      <c r="U1097" s="33">
        <f t="shared" si="144"/>
        <v>138.29500000000004</v>
      </c>
      <c r="V1097" s="33">
        <f t="shared" si="144"/>
        <v>237.91499999999996</v>
      </c>
      <c r="W1097" s="4" t="s">
        <v>2224</v>
      </c>
    </row>
    <row r="1098" spans="1:23" s="4" customFormat="1" ht="15" customHeight="1" x14ac:dyDescent="0.25">
      <c r="A1098" s="1"/>
      <c r="B1098" s="16">
        <v>44513</v>
      </c>
      <c r="C1098" s="8" t="s">
        <v>15</v>
      </c>
      <c r="D1098" s="8" t="s">
        <v>39</v>
      </c>
      <c r="E1098" s="9">
        <v>7</v>
      </c>
      <c r="F1098" s="8" t="s">
        <v>2226</v>
      </c>
      <c r="G1098" s="8" t="s">
        <v>20</v>
      </c>
      <c r="H1098" s="68">
        <v>0.5</v>
      </c>
      <c r="I1098" s="10">
        <v>9.59</v>
      </c>
      <c r="J1098" s="8" t="s">
        <v>23</v>
      </c>
      <c r="K1098" s="35"/>
      <c r="L1098" s="35"/>
      <c r="M1098" s="35"/>
      <c r="N1098" s="35"/>
      <c r="O1098" s="31">
        <f t="shared" si="140"/>
        <v>-0.5</v>
      </c>
      <c r="P1098" s="31">
        <f t="shared" si="141"/>
        <v>-0.5</v>
      </c>
      <c r="Q1098" s="31">
        <f t="shared" si="142"/>
        <v>-0.5</v>
      </c>
      <c r="R1098" s="39">
        <f t="shared" si="143"/>
        <v>-0.5</v>
      </c>
      <c r="S1098" s="33">
        <f t="shared" si="144"/>
        <v>281.28500000000003</v>
      </c>
      <c r="T1098" s="33">
        <f t="shared" si="144"/>
        <v>73.829999999999984</v>
      </c>
      <c r="U1098" s="33">
        <f t="shared" si="144"/>
        <v>137.79500000000004</v>
      </c>
      <c r="V1098" s="33">
        <f t="shared" si="144"/>
        <v>237.41499999999996</v>
      </c>
      <c r="W1098" s="4" t="s">
        <v>2224</v>
      </c>
    </row>
    <row r="1099" spans="1:23" s="4" customFormat="1" ht="15" customHeight="1" x14ac:dyDescent="0.25">
      <c r="A1099" s="1"/>
      <c r="B1099" s="16">
        <v>44513</v>
      </c>
      <c r="C1099" s="8" t="s">
        <v>15</v>
      </c>
      <c r="D1099" s="8" t="s">
        <v>39</v>
      </c>
      <c r="E1099" s="9">
        <v>8</v>
      </c>
      <c r="F1099" s="8" t="s">
        <v>363</v>
      </c>
      <c r="G1099" s="8" t="s">
        <v>20</v>
      </c>
      <c r="H1099" s="68">
        <v>2</v>
      </c>
      <c r="I1099" s="10">
        <v>2.4</v>
      </c>
      <c r="J1099" s="8" t="s">
        <v>6</v>
      </c>
      <c r="K1099" s="35">
        <v>3.8</v>
      </c>
      <c r="L1099" s="35">
        <v>3.3</v>
      </c>
      <c r="M1099" s="35">
        <v>3.8</v>
      </c>
      <c r="N1099" s="35">
        <v>3.49</v>
      </c>
      <c r="O1099" s="31">
        <f t="shared" si="140"/>
        <v>5.6</v>
      </c>
      <c r="P1099" s="31">
        <f t="shared" si="141"/>
        <v>4.5999999999999996</v>
      </c>
      <c r="Q1099" s="31">
        <f t="shared" si="142"/>
        <v>5.6</v>
      </c>
      <c r="R1099" s="39">
        <f t="shared" si="143"/>
        <v>4.9800000000000004</v>
      </c>
      <c r="S1099" s="33">
        <f t="shared" si="144"/>
        <v>286.88500000000005</v>
      </c>
      <c r="T1099" s="33">
        <f t="shared" si="144"/>
        <v>78.429999999999978</v>
      </c>
      <c r="U1099" s="33">
        <f t="shared" si="144"/>
        <v>143.39500000000004</v>
      </c>
      <c r="V1099" s="33">
        <f t="shared" si="144"/>
        <v>242.39499999999995</v>
      </c>
      <c r="W1099" s="4" t="s">
        <v>2227</v>
      </c>
    </row>
    <row r="1100" spans="1:23" s="4" customFormat="1" ht="15" customHeight="1" x14ac:dyDescent="0.25">
      <c r="A1100" s="1"/>
      <c r="B1100" s="16">
        <v>44513</v>
      </c>
      <c r="C1100" s="8" t="s">
        <v>15</v>
      </c>
      <c r="D1100" s="8" t="s">
        <v>39</v>
      </c>
      <c r="E1100" s="9">
        <v>8</v>
      </c>
      <c r="F1100" s="8" t="s">
        <v>2228</v>
      </c>
      <c r="G1100" s="8" t="s">
        <v>20</v>
      </c>
      <c r="H1100" s="68">
        <v>0.5</v>
      </c>
      <c r="I1100" s="10">
        <v>5.66</v>
      </c>
      <c r="J1100" s="8" t="s">
        <v>18</v>
      </c>
      <c r="K1100" s="35"/>
      <c r="L1100" s="35"/>
      <c r="M1100" s="35"/>
      <c r="N1100" s="35"/>
      <c r="O1100" s="31">
        <f t="shared" si="140"/>
        <v>-0.5</v>
      </c>
      <c r="P1100" s="31">
        <f t="shared" si="141"/>
        <v>-0.5</v>
      </c>
      <c r="Q1100" s="31">
        <f t="shared" si="142"/>
        <v>-0.5</v>
      </c>
      <c r="R1100" s="39">
        <f t="shared" si="143"/>
        <v>-0.5</v>
      </c>
      <c r="S1100" s="33">
        <f t="shared" si="144"/>
        <v>286.38500000000005</v>
      </c>
      <c r="T1100" s="33">
        <f t="shared" si="144"/>
        <v>77.929999999999978</v>
      </c>
      <c r="U1100" s="33">
        <f t="shared" si="144"/>
        <v>142.89500000000004</v>
      </c>
      <c r="V1100" s="33">
        <f t="shared" si="144"/>
        <v>241.89499999999995</v>
      </c>
      <c r="W1100" s="4" t="s">
        <v>2227</v>
      </c>
    </row>
    <row r="1101" spans="1:23" s="4" customFormat="1" ht="15" customHeight="1" x14ac:dyDescent="0.25">
      <c r="A1101" s="1"/>
      <c r="B1101" s="16">
        <v>44513</v>
      </c>
      <c r="C1101" s="8" t="s">
        <v>15</v>
      </c>
      <c r="D1101" s="8" t="s">
        <v>39</v>
      </c>
      <c r="E1101" s="9">
        <v>9</v>
      </c>
      <c r="F1101" s="8" t="s">
        <v>2229</v>
      </c>
      <c r="G1101" s="8" t="s">
        <v>20</v>
      </c>
      <c r="H1101" s="68">
        <v>3</v>
      </c>
      <c r="I1101" s="10">
        <v>2.0499999999999998</v>
      </c>
      <c r="J1101" s="8" t="s">
        <v>5</v>
      </c>
      <c r="K1101" s="35"/>
      <c r="L1101" s="35"/>
      <c r="M1101" s="35"/>
      <c r="N1101" s="35"/>
      <c r="O1101" s="31">
        <f t="shared" si="140"/>
        <v>-3</v>
      </c>
      <c r="P1101" s="31">
        <f t="shared" si="141"/>
        <v>-3</v>
      </c>
      <c r="Q1101" s="31">
        <f t="shared" si="142"/>
        <v>-3</v>
      </c>
      <c r="R1101" s="39">
        <f t="shared" si="143"/>
        <v>-3</v>
      </c>
      <c r="S1101" s="33">
        <f t="shared" si="144"/>
        <v>283.38500000000005</v>
      </c>
      <c r="T1101" s="33">
        <f t="shared" si="144"/>
        <v>74.929999999999978</v>
      </c>
      <c r="U1101" s="33">
        <f t="shared" si="144"/>
        <v>139.89500000000004</v>
      </c>
      <c r="V1101" s="33">
        <f t="shared" si="144"/>
        <v>238.89499999999995</v>
      </c>
      <c r="W1101" s="4" t="s">
        <v>2230</v>
      </c>
    </row>
    <row r="1102" spans="1:23" s="4" customFormat="1" ht="15" customHeight="1" x14ac:dyDescent="0.25">
      <c r="A1102" s="1"/>
      <c r="B1102" s="16">
        <v>44513</v>
      </c>
      <c r="C1102" s="8" t="s">
        <v>15</v>
      </c>
      <c r="D1102" s="8" t="s">
        <v>27</v>
      </c>
      <c r="E1102" s="9">
        <v>1</v>
      </c>
      <c r="F1102" s="8" t="s">
        <v>2232</v>
      </c>
      <c r="G1102" s="8" t="s">
        <v>20</v>
      </c>
      <c r="H1102" s="68">
        <v>1</v>
      </c>
      <c r="I1102" s="10">
        <v>3.18</v>
      </c>
      <c r="J1102" s="8" t="s">
        <v>23</v>
      </c>
      <c r="K1102" s="35"/>
      <c r="L1102" s="35"/>
      <c r="M1102" s="35"/>
      <c r="N1102" s="35"/>
      <c r="O1102" s="31">
        <f t="shared" si="140"/>
        <v>-1</v>
      </c>
      <c r="P1102" s="31">
        <f t="shared" si="141"/>
        <v>-1</v>
      </c>
      <c r="Q1102" s="31">
        <f t="shared" si="142"/>
        <v>-1</v>
      </c>
      <c r="R1102" s="39">
        <f t="shared" si="143"/>
        <v>-1</v>
      </c>
      <c r="S1102" s="33">
        <f t="shared" si="144"/>
        <v>282.38500000000005</v>
      </c>
      <c r="T1102" s="33">
        <f t="shared" si="144"/>
        <v>73.929999999999978</v>
      </c>
      <c r="U1102" s="33">
        <f t="shared" si="144"/>
        <v>138.89500000000004</v>
      </c>
      <c r="V1102" s="33">
        <f t="shared" si="144"/>
        <v>237.89499999999995</v>
      </c>
      <c r="W1102" s="4" t="s">
        <v>2231</v>
      </c>
    </row>
    <row r="1103" spans="1:23" s="4" customFormat="1" ht="15" customHeight="1" x14ac:dyDescent="0.25">
      <c r="A1103" s="1"/>
      <c r="B1103" s="16">
        <v>44513</v>
      </c>
      <c r="C1103" s="8" t="s">
        <v>15</v>
      </c>
      <c r="D1103" s="8" t="s">
        <v>27</v>
      </c>
      <c r="E1103" s="9">
        <v>4</v>
      </c>
      <c r="F1103" s="8" t="s">
        <v>1933</v>
      </c>
      <c r="G1103" s="8" t="s">
        <v>20</v>
      </c>
      <c r="H1103" s="68">
        <v>0.5</v>
      </c>
      <c r="I1103" s="10">
        <v>5.55</v>
      </c>
      <c r="J1103" s="8" t="s">
        <v>5</v>
      </c>
      <c r="K1103" s="35"/>
      <c r="L1103" s="35"/>
      <c r="M1103" s="35"/>
      <c r="N1103" s="35"/>
      <c r="O1103" s="31">
        <f t="shared" si="140"/>
        <v>-0.5</v>
      </c>
      <c r="P1103" s="31">
        <f t="shared" si="141"/>
        <v>-0.5</v>
      </c>
      <c r="Q1103" s="31">
        <f t="shared" si="142"/>
        <v>-0.5</v>
      </c>
      <c r="R1103" s="39">
        <f t="shared" si="143"/>
        <v>-0.5</v>
      </c>
      <c r="S1103" s="33">
        <f t="shared" si="144"/>
        <v>281.88500000000005</v>
      </c>
      <c r="T1103" s="33">
        <f t="shared" si="144"/>
        <v>73.429999999999978</v>
      </c>
      <c r="U1103" s="33">
        <f t="shared" si="144"/>
        <v>138.39500000000004</v>
      </c>
      <c r="V1103" s="33">
        <f t="shared" si="144"/>
        <v>237.39499999999995</v>
      </c>
      <c r="W1103" s="4" t="s">
        <v>2234</v>
      </c>
    </row>
    <row r="1104" spans="1:23" s="4" customFormat="1" ht="15" customHeight="1" x14ac:dyDescent="0.25">
      <c r="A1104" s="1"/>
      <c r="B1104" s="16">
        <v>44513</v>
      </c>
      <c r="C1104" s="8" t="s">
        <v>15</v>
      </c>
      <c r="D1104" s="8" t="s">
        <v>27</v>
      </c>
      <c r="E1104" s="9">
        <v>4</v>
      </c>
      <c r="F1104" s="8" t="s">
        <v>2233</v>
      </c>
      <c r="G1104" s="8" t="s">
        <v>20</v>
      </c>
      <c r="H1104" s="68">
        <v>0.5</v>
      </c>
      <c r="I1104" s="10">
        <v>11</v>
      </c>
      <c r="J1104" s="8" t="s">
        <v>18</v>
      </c>
      <c r="K1104" s="35"/>
      <c r="L1104" s="35"/>
      <c r="M1104" s="35"/>
      <c r="N1104" s="35"/>
      <c r="O1104" s="31">
        <f t="shared" si="140"/>
        <v>-0.5</v>
      </c>
      <c r="P1104" s="31">
        <f t="shared" si="141"/>
        <v>-0.5</v>
      </c>
      <c r="Q1104" s="31">
        <f t="shared" si="142"/>
        <v>-0.5</v>
      </c>
      <c r="R1104" s="39">
        <f t="shared" si="143"/>
        <v>-0.5</v>
      </c>
      <c r="S1104" s="33">
        <f t="shared" si="144"/>
        <v>281.38500000000005</v>
      </c>
      <c r="T1104" s="33">
        <f t="shared" si="144"/>
        <v>72.929999999999978</v>
      </c>
      <c r="U1104" s="33">
        <f t="shared" si="144"/>
        <v>137.89500000000004</v>
      </c>
      <c r="V1104" s="33">
        <f t="shared" si="144"/>
        <v>236.89499999999995</v>
      </c>
      <c r="W1104" s="4" t="s">
        <v>2234</v>
      </c>
    </row>
    <row r="1105" spans="1:23" s="4" customFormat="1" ht="15" customHeight="1" x14ac:dyDescent="0.25">
      <c r="A1105" s="1"/>
      <c r="B1105" s="16">
        <v>44513</v>
      </c>
      <c r="C1105" s="8" t="s">
        <v>15</v>
      </c>
      <c r="D1105" s="8" t="s">
        <v>27</v>
      </c>
      <c r="E1105" s="9">
        <v>5</v>
      </c>
      <c r="F1105" s="8" t="s">
        <v>263</v>
      </c>
      <c r="G1105" s="8" t="s">
        <v>20</v>
      </c>
      <c r="H1105" s="68">
        <v>2</v>
      </c>
      <c r="I1105" s="10">
        <v>1.82</v>
      </c>
      <c r="J1105" s="8" t="s">
        <v>5</v>
      </c>
      <c r="K1105" s="35"/>
      <c r="L1105" s="35"/>
      <c r="M1105" s="35"/>
      <c r="N1105" s="35"/>
      <c r="O1105" s="31">
        <f t="shared" si="140"/>
        <v>-2</v>
      </c>
      <c r="P1105" s="31">
        <f t="shared" si="141"/>
        <v>-2</v>
      </c>
      <c r="Q1105" s="31">
        <f t="shared" si="142"/>
        <v>-2</v>
      </c>
      <c r="R1105" s="39">
        <f t="shared" si="143"/>
        <v>-2</v>
      </c>
      <c r="S1105" s="33">
        <f t="shared" si="144"/>
        <v>279.38500000000005</v>
      </c>
      <c r="T1105" s="33">
        <f t="shared" si="144"/>
        <v>70.929999999999978</v>
      </c>
      <c r="U1105" s="33">
        <f t="shared" si="144"/>
        <v>135.89500000000004</v>
      </c>
      <c r="V1105" s="33">
        <f t="shared" si="144"/>
        <v>234.89499999999995</v>
      </c>
      <c r="W1105" s="4" t="s">
        <v>2235</v>
      </c>
    </row>
    <row r="1106" spans="1:23" s="4" customFormat="1" ht="15" customHeight="1" x14ac:dyDescent="0.25">
      <c r="A1106" s="1"/>
      <c r="B1106" s="16">
        <v>44513</v>
      </c>
      <c r="C1106" s="8" t="s">
        <v>15</v>
      </c>
      <c r="D1106" s="8" t="s">
        <v>27</v>
      </c>
      <c r="E1106" s="9">
        <v>7</v>
      </c>
      <c r="F1106" s="8" t="s">
        <v>2175</v>
      </c>
      <c r="G1106" s="8" t="s">
        <v>20</v>
      </c>
      <c r="H1106" s="68">
        <v>0.5</v>
      </c>
      <c r="I1106" s="10">
        <v>7.23</v>
      </c>
      <c r="J1106" s="8" t="s">
        <v>6</v>
      </c>
      <c r="K1106" s="35">
        <v>18</v>
      </c>
      <c r="L1106" s="35">
        <v>16.7</v>
      </c>
      <c r="M1106" s="35">
        <v>19</v>
      </c>
      <c r="N1106" s="35">
        <v>21.78</v>
      </c>
      <c r="O1106" s="31">
        <f t="shared" si="140"/>
        <v>8.5</v>
      </c>
      <c r="P1106" s="31">
        <f t="shared" si="141"/>
        <v>7.85</v>
      </c>
      <c r="Q1106" s="31">
        <f t="shared" si="142"/>
        <v>9</v>
      </c>
      <c r="R1106" s="39">
        <f t="shared" si="143"/>
        <v>10.39</v>
      </c>
      <c r="S1106" s="33">
        <f t="shared" si="144"/>
        <v>287.88500000000005</v>
      </c>
      <c r="T1106" s="33">
        <f t="shared" si="144"/>
        <v>78.779999999999973</v>
      </c>
      <c r="U1106" s="33">
        <f t="shared" si="144"/>
        <v>144.89500000000004</v>
      </c>
      <c r="V1106" s="33">
        <f t="shared" si="144"/>
        <v>245.28499999999997</v>
      </c>
      <c r="W1106" s="4" t="s">
        <v>2236</v>
      </c>
    </row>
    <row r="1107" spans="1:23" s="4" customFormat="1" ht="15" customHeight="1" x14ac:dyDescent="0.25">
      <c r="A1107" s="1"/>
      <c r="B1107" s="16">
        <v>44513</v>
      </c>
      <c r="C1107" s="8" t="s">
        <v>15</v>
      </c>
      <c r="D1107" s="8" t="s">
        <v>27</v>
      </c>
      <c r="E1107" s="9">
        <v>7</v>
      </c>
      <c r="F1107" s="8" t="s">
        <v>2237</v>
      </c>
      <c r="G1107" s="8" t="s">
        <v>20</v>
      </c>
      <c r="H1107" s="68">
        <v>0.5</v>
      </c>
      <c r="I1107" s="10">
        <v>7.45</v>
      </c>
      <c r="J1107" s="8" t="s">
        <v>18</v>
      </c>
      <c r="K1107" s="35"/>
      <c r="L1107" s="35"/>
      <c r="M1107" s="35"/>
      <c r="N1107" s="35"/>
      <c r="O1107" s="31">
        <f t="shared" si="140"/>
        <v>-0.5</v>
      </c>
      <c r="P1107" s="31">
        <f t="shared" si="141"/>
        <v>-0.5</v>
      </c>
      <c r="Q1107" s="31">
        <f t="shared" si="142"/>
        <v>-0.5</v>
      </c>
      <c r="R1107" s="39">
        <f t="shared" si="143"/>
        <v>-0.5</v>
      </c>
      <c r="S1107" s="33">
        <f t="shared" si="144"/>
        <v>287.38500000000005</v>
      </c>
      <c r="T1107" s="33">
        <f t="shared" si="144"/>
        <v>78.279999999999973</v>
      </c>
      <c r="U1107" s="33">
        <f t="shared" si="144"/>
        <v>144.39500000000004</v>
      </c>
      <c r="V1107" s="33">
        <f t="shared" si="144"/>
        <v>244.78499999999997</v>
      </c>
      <c r="W1107" s="4" t="s">
        <v>2236</v>
      </c>
    </row>
    <row r="1108" spans="1:23" s="4" customFormat="1" ht="15" customHeight="1" x14ac:dyDescent="0.25">
      <c r="A1108" s="1"/>
      <c r="B1108" s="16">
        <v>44513</v>
      </c>
      <c r="C1108" s="8" t="s">
        <v>15</v>
      </c>
      <c r="D1108" s="8" t="s">
        <v>27</v>
      </c>
      <c r="E1108" s="9">
        <v>8</v>
      </c>
      <c r="F1108" s="8" t="s">
        <v>2239</v>
      </c>
      <c r="G1108" s="8" t="s">
        <v>20</v>
      </c>
      <c r="H1108" s="68">
        <v>1</v>
      </c>
      <c r="I1108" s="10">
        <v>5.16</v>
      </c>
      <c r="J1108" s="8" t="s">
        <v>18</v>
      </c>
      <c r="K1108" s="35"/>
      <c r="L1108" s="35"/>
      <c r="M1108" s="35"/>
      <c r="N1108" s="35"/>
      <c r="O1108" s="31">
        <f t="shared" si="140"/>
        <v>-1</v>
      </c>
      <c r="P1108" s="31">
        <f t="shared" si="141"/>
        <v>-1</v>
      </c>
      <c r="Q1108" s="31">
        <f t="shared" si="142"/>
        <v>-1</v>
      </c>
      <c r="R1108" s="39">
        <f t="shared" si="143"/>
        <v>-1</v>
      </c>
      <c r="S1108" s="33">
        <f t="shared" si="144"/>
        <v>286.38500000000005</v>
      </c>
      <c r="T1108" s="33">
        <f t="shared" si="144"/>
        <v>77.279999999999973</v>
      </c>
      <c r="U1108" s="33">
        <f t="shared" si="144"/>
        <v>143.39500000000004</v>
      </c>
      <c r="V1108" s="33">
        <f t="shared" si="144"/>
        <v>243.78499999999997</v>
      </c>
      <c r="W1108" s="4" t="s">
        <v>2238</v>
      </c>
    </row>
    <row r="1109" spans="1:23" s="4" customFormat="1" ht="15" customHeight="1" x14ac:dyDescent="0.25">
      <c r="A1109" s="1"/>
      <c r="B1109" s="16">
        <v>44515</v>
      </c>
      <c r="C1109" s="8" t="s">
        <v>36</v>
      </c>
      <c r="D1109" s="8" t="s">
        <v>37</v>
      </c>
      <c r="E1109" s="9">
        <v>3</v>
      </c>
      <c r="F1109" s="8" t="s">
        <v>2241</v>
      </c>
      <c r="G1109" s="8" t="s">
        <v>20</v>
      </c>
      <c r="H1109" s="68">
        <v>1</v>
      </c>
      <c r="I1109" s="10">
        <v>1.54</v>
      </c>
      <c r="J1109" s="8" t="s">
        <v>18</v>
      </c>
      <c r="K1109" s="35"/>
      <c r="L1109" s="35"/>
      <c r="M1109" s="35"/>
      <c r="N1109" s="35"/>
      <c r="O1109" s="31">
        <f t="shared" si="140"/>
        <v>-1</v>
      </c>
      <c r="P1109" s="31">
        <f t="shared" si="141"/>
        <v>-1</v>
      </c>
      <c r="Q1109" s="31">
        <f t="shared" si="142"/>
        <v>-1</v>
      </c>
      <c r="R1109" s="39">
        <f t="shared" si="143"/>
        <v>-1</v>
      </c>
      <c r="S1109" s="33">
        <f t="shared" si="144"/>
        <v>285.38500000000005</v>
      </c>
      <c r="T1109" s="33">
        <f t="shared" si="144"/>
        <v>76.279999999999973</v>
      </c>
      <c r="U1109" s="33">
        <f t="shared" si="144"/>
        <v>142.39500000000004</v>
      </c>
      <c r="V1109" s="33">
        <f t="shared" si="144"/>
        <v>242.78499999999997</v>
      </c>
      <c r="W1109" s="4" t="s">
        <v>2240</v>
      </c>
    </row>
    <row r="1110" spans="1:23" s="4" customFormat="1" ht="15" customHeight="1" x14ac:dyDescent="0.25">
      <c r="A1110" s="1"/>
      <c r="B1110" s="16">
        <v>44515</v>
      </c>
      <c r="C1110" s="8" t="s">
        <v>36</v>
      </c>
      <c r="D1110" s="8" t="s">
        <v>37</v>
      </c>
      <c r="E1110" s="9">
        <v>4</v>
      </c>
      <c r="F1110" s="8" t="s">
        <v>2243</v>
      </c>
      <c r="G1110" s="8" t="s">
        <v>20</v>
      </c>
      <c r="H1110" s="68">
        <v>1</v>
      </c>
      <c r="I1110" s="10">
        <v>5.63</v>
      </c>
      <c r="J1110" s="8" t="s">
        <v>18</v>
      </c>
      <c r="K1110" s="35"/>
      <c r="L1110" s="35"/>
      <c r="M1110" s="35"/>
      <c r="N1110" s="35"/>
      <c r="O1110" s="31">
        <f t="shared" si="140"/>
        <v>-1</v>
      </c>
      <c r="P1110" s="31">
        <f t="shared" si="141"/>
        <v>-1</v>
      </c>
      <c r="Q1110" s="31">
        <f t="shared" si="142"/>
        <v>-1</v>
      </c>
      <c r="R1110" s="39">
        <f t="shared" si="143"/>
        <v>-1</v>
      </c>
      <c r="S1110" s="33">
        <f t="shared" si="144"/>
        <v>284.38500000000005</v>
      </c>
      <c r="T1110" s="33">
        <f t="shared" si="144"/>
        <v>75.279999999999973</v>
      </c>
      <c r="U1110" s="33">
        <f t="shared" si="144"/>
        <v>141.39500000000004</v>
      </c>
      <c r="V1110" s="33">
        <f t="shared" si="144"/>
        <v>241.78499999999997</v>
      </c>
      <c r="W1110" s="4" t="s">
        <v>2242</v>
      </c>
    </row>
    <row r="1111" spans="1:23" s="4" customFormat="1" ht="15" customHeight="1" x14ac:dyDescent="0.25">
      <c r="A1111" s="1"/>
      <c r="B1111" s="16">
        <v>44517</v>
      </c>
      <c r="C1111" s="8" t="s">
        <v>17</v>
      </c>
      <c r="D1111" s="8" t="s">
        <v>39</v>
      </c>
      <c r="E1111" s="9">
        <v>5</v>
      </c>
      <c r="F1111" s="8" t="s">
        <v>2251</v>
      </c>
      <c r="G1111" s="8" t="s">
        <v>20</v>
      </c>
      <c r="H1111" s="68">
        <v>1</v>
      </c>
      <c r="I1111" s="10">
        <v>3.06</v>
      </c>
      <c r="J1111" s="8" t="s">
        <v>18</v>
      </c>
      <c r="K1111" s="35"/>
      <c r="L1111" s="35"/>
      <c r="M1111" s="35"/>
      <c r="N1111" s="35"/>
      <c r="O1111" s="31">
        <f t="shared" si="140"/>
        <v>-1</v>
      </c>
      <c r="P1111" s="31">
        <f t="shared" si="141"/>
        <v>-1</v>
      </c>
      <c r="Q1111" s="31">
        <f t="shared" si="142"/>
        <v>-1</v>
      </c>
      <c r="R1111" s="39">
        <f t="shared" si="143"/>
        <v>-1</v>
      </c>
      <c r="S1111" s="33">
        <f t="shared" si="144"/>
        <v>283.38500000000005</v>
      </c>
      <c r="T1111" s="33">
        <f t="shared" si="144"/>
        <v>74.279999999999973</v>
      </c>
      <c r="U1111" s="33">
        <f t="shared" si="144"/>
        <v>140.39500000000004</v>
      </c>
      <c r="V1111" s="33">
        <f t="shared" si="144"/>
        <v>240.78499999999997</v>
      </c>
      <c r="W1111" s="4" t="s">
        <v>2250</v>
      </c>
    </row>
    <row r="1112" spans="1:23" s="4" customFormat="1" ht="15" customHeight="1" x14ac:dyDescent="0.25">
      <c r="A1112" s="1"/>
      <c r="B1112" s="16">
        <v>44517</v>
      </c>
      <c r="C1112" s="8" t="s">
        <v>17</v>
      </c>
      <c r="D1112" s="8" t="s">
        <v>39</v>
      </c>
      <c r="E1112" s="9">
        <v>5</v>
      </c>
      <c r="F1112" s="8" t="s">
        <v>2251</v>
      </c>
      <c r="G1112" s="8" t="s">
        <v>21</v>
      </c>
      <c r="H1112" s="68">
        <v>1</v>
      </c>
      <c r="I1112" s="10">
        <v>3.06</v>
      </c>
      <c r="J1112" s="8" t="s">
        <v>18</v>
      </c>
      <c r="K1112" s="35"/>
      <c r="L1112" s="35"/>
      <c r="M1112" s="35"/>
      <c r="N1112" s="35"/>
      <c r="O1112" s="31">
        <f t="shared" si="140"/>
        <v>-1</v>
      </c>
      <c r="P1112" s="31">
        <f t="shared" si="141"/>
        <v>-1</v>
      </c>
      <c r="Q1112" s="31">
        <f t="shared" si="142"/>
        <v>-1</v>
      </c>
      <c r="R1112" s="39">
        <f t="shared" si="143"/>
        <v>-1</v>
      </c>
      <c r="S1112" s="33">
        <f t="shared" si="144"/>
        <v>282.38500000000005</v>
      </c>
      <c r="T1112" s="33">
        <f t="shared" si="144"/>
        <v>73.279999999999973</v>
      </c>
      <c r="U1112" s="33">
        <f t="shared" si="144"/>
        <v>139.39500000000004</v>
      </c>
      <c r="V1112" s="33">
        <f t="shared" si="144"/>
        <v>239.78499999999997</v>
      </c>
      <c r="W1112" s="4" t="s">
        <v>2252</v>
      </c>
    </row>
    <row r="1113" spans="1:23" s="4" customFormat="1" ht="15" customHeight="1" x14ac:dyDescent="0.25">
      <c r="A1113" s="1"/>
      <c r="B1113" s="16">
        <v>44517</v>
      </c>
      <c r="C1113" s="8" t="s">
        <v>17</v>
      </c>
      <c r="D1113" s="8" t="s">
        <v>39</v>
      </c>
      <c r="E1113" s="9">
        <v>6</v>
      </c>
      <c r="F1113" s="8" t="s">
        <v>383</v>
      </c>
      <c r="G1113" s="8" t="s">
        <v>20</v>
      </c>
      <c r="H1113" s="68">
        <v>1</v>
      </c>
      <c r="I1113" s="10">
        <v>2.42</v>
      </c>
      <c r="J1113" s="8" t="s">
        <v>23</v>
      </c>
      <c r="K1113" s="35"/>
      <c r="L1113" s="35"/>
      <c r="M1113" s="35"/>
      <c r="N1113" s="35"/>
      <c r="O1113" s="31">
        <f t="shared" si="140"/>
        <v>-1</v>
      </c>
      <c r="P1113" s="31">
        <f t="shared" si="141"/>
        <v>-1</v>
      </c>
      <c r="Q1113" s="31">
        <f t="shared" si="142"/>
        <v>-1</v>
      </c>
      <c r="R1113" s="39">
        <f t="shared" si="143"/>
        <v>-1</v>
      </c>
      <c r="S1113" s="33">
        <f t="shared" ref="S1113:V1128" si="145">O1113+S1112</f>
        <v>281.38500000000005</v>
      </c>
      <c r="T1113" s="33">
        <f t="shared" si="145"/>
        <v>72.279999999999973</v>
      </c>
      <c r="U1113" s="33">
        <f t="shared" si="145"/>
        <v>138.39500000000004</v>
      </c>
      <c r="V1113" s="33">
        <f t="shared" si="145"/>
        <v>238.78499999999997</v>
      </c>
      <c r="W1113" s="4" t="s">
        <v>2253</v>
      </c>
    </row>
    <row r="1114" spans="1:23" s="4" customFormat="1" ht="15" customHeight="1" x14ac:dyDescent="0.25">
      <c r="A1114" s="1"/>
      <c r="B1114" s="16">
        <v>44517</v>
      </c>
      <c r="C1114" s="8" t="s">
        <v>17</v>
      </c>
      <c r="D1114" s="8" t="s">
        <v>39</v>
      </c>
      <c r="E1114" s="9">
        <v>7</v>
      </c>
      <c r="F1114" s="8" t="s">
        <v>2012</v>
      </c>
      <c r="G1114" s="8" t="s">
        <v>20</v>
      </c>
      <c r="H1114" s="68">
        <v>1</v>
      </c>
      <c r="I1114" s="10">
        <v>2.5099999999999998</v>
      </c>
      <c r="J1114" s="8" t="s">
        <v>6</v>
      </c>
      <c r="K1114" s="35">
        <v>2.7</v>
      </c>
      <c r="L1114" s="35">
        <v>2.1</v>
      </c>
      <c r="M1114" s="35">
        <v>2.25</v>
      </c>
      <c r="N1114" s="35">
        <v>1.99</v>
      </c>
      <c r="O1114" s="31">
        <f t="shared" si="140"/>
        <v>1.7000000000000002</v>
      </c>
      <c r="P1114" s="31">
        <f t="shared" si="141"/>
        <v>1.1000000000000001</v>
      </c>
      <c r="Q1114" s="31">
        <f t="shared" si="142"/>
        <v>1.25</v>
      </c>
      <c r="R1114" s="39">
        <f t="shared" si="143"/>
        <v>0.99</v>
      </c>
      <c r="S1114" s="33">
        <f t="shared" si="145"/>
        <v>283.08500000000004</v>
      </c>
      <c r="T1114" s="33">
        <f t="shared" si="145"/>
        <v>73.379999999999967</v>
      </c>
      <c r="U1114" s="33">
        <f t="shared" si="145"/>
        <v>139.64500000000004</v>
      </c>
      <c r="V1114" s="33">
        <f t="shared" si="145"/>
        <v>239.77499999999998</v>
      </c>
      <c r="W1114" s="4" t="s">
        <v>2254</v>
      </c>
    </row>
    <row r="1115" spans="1:23" s="4" customFormat="1" ht="15" customHeight="1" x14ac:dyDescent="0.25">
      <c r="A1115" s="1"/>
      <c r="B1115" s="16">
        <v>44517</v>
      </c>
      <c r="C1115" s="8" t="s">
        <v>17</v>
      </c>
      <c r="D1115" s="8" t="s">
        <v>39</v>
      </c>
      <c r="E1115" s="9">
        <v>7</v>
      </c>
      <c r="F1115" s="8" t="s">
        <v>2182</v>
      </c>
      <c r="G1115" s="8" t="s">
        <v>20</v>
      </c>
      <c r="H1115" s="68">
        <v>1</v>
      </c>
      <c r="I1115" s="10">
        <v>3.16</v>
      </c>
      <c r="J1115" s="8" t="s">
        <v>23</v>
      </c>
      <c r="K1115" s="35"/>
      <c r="L1115" s="35"/>
      <c r="M1115" s="35"/>
      <c r="N1115" s="35"/>
      <c r="O1115" s="31">
        <f t="shared" si="140"/>
        <v>-1</v>
      </c>
      <c r="P1115" s="31">
        <f t="shared" si="141"/>
        <v>-1</v>
      </c>
      <c r="Q1115" s="31">
        <f t="shared" si="142"/>
        <v>-1</v>
      </c>
      <c r="R1115" s="39">
        <f t="shared" si="143"/>
        <v>-1</v>
      </c>
      <c r="S1115" s="33">
        <f t="shared" si="145"/>
        <v>282.08500000000004</v>
      </c>
      <c r="T1115" s="33">
        <f t="shared" si="145"/>
        <v>72.379999999999967</v>
      </c>
      <c r="U1115" s="33">
        <f t="shared" si="145"/>
        <v>138.64500000000004</v>
      </c>
      <c r="V1115" s="33">
        <f t="shared" si="145"/>
        <v>238.77499999999998</v>
      </c>
      <c r="W1115" s="4" t="s">
        <v>2254</v>
      </c>
    </row>
    <row r="1116" spans="1:23" s="4" customFormat="1" ht="15" customHeight="1" x14ac:dyDescent="0.25">
      <c r="A1116" s="1"/>
      <c r="B1116" s="16">
        <v>44517</v>
      </c>
      <c r="C1116" s="8" t="s">
        <v>17</v>
      </c>
      <c r="D1116" s="8" t="s">
        <v>39</v>
      </c>
      <c r="E1116" s="9">
        <v>8</v>
      </c>
      <c r="F1116" s="8" t="s">
        <v>2033</v>
      </c>
      <c r="G1116" s="8" t="s">
        <v>20</v>
      </c>
      <c r="H1116" s="68">
        <v>1</v>
      </c>
      <c r="I1116" s="10">
        <v>2.95</v>
      </c>
      <c r="J1116" s="8" t="s">
        <v>18</v>
      </c>
      <c r="K1116" s="35"/>
      <c r="L1116" s="35"/>
      <c r="M1116" s="35"/>
      <c r="N1116" s="35"/>
      <c r="O1116" s="31">
        <f t="shared" si="140"/>
        <v>-1</v>
      </c>
      <c r="P1116" s="31">
        <f t="shared" si="141"/>
        <v>-1</v>
      </c>
      <c r="Q1116" s="31">
        <f t="shared" si="142"/>
        <v>-1</v>
      </c>
      <c r="R1116" s="39">
        <f t="shared" si="143"/>
        <v>-1</v>
      </c>
      <c r="S1116" s="33">
        <f t="shared" si="145"/>
        <v>281.08500000000004</v>
      </c>
      <c r="T1116" s="33">
        <f t="shared" si="145"/>
        <v>71.379999999999967</v>
      </c>
      <c r="U1116" s="33">
        <f t="shared" si="145"/>
        <v>137.64500000000004</v>
      </c>
      <c r="V1116" s="33">
        <f t="shared" si="145"/>
        <v>237.77499999999998</v>
      </c>
      <c r="W1116" s="4" t="s">
        <v>2255</v>
      </c>
    </row>
    <row r="1117" spans="1:23" s="4" customFormat="1" ht="15" customHeight="1" x14ac:dyDescent="0.25">
      <c r="A1117" s="1"/>
      <c r="B1117" s="16">
        <v>44517</v>
      </c>
      <c r="C1117" s="8" t="s">
        <v>17</v>
      </c>
      <c r="D1117" s="8" t="s">
        <v>39</v>
      </c>
      <c r="E1117" s="9">
        <v>8</v>
      </c>
      <c r="F1117" s="8" t="s">
        <v>135</v>
      </c>
      <c r="G1117" s="8" t="s">
        <v>20</v>
      </c>
      <c r="H1117" s="68">
        <v>0.5</v>
      </c>
      <c r="I1117" s="10">
        <v>8.84</v>
      </c>
      <c r="J1117" s="8" t="s">
        <v>18</v>
      </c>
      <c r="K1117" s="35"/>
      <c r="L1117" s="35"/>
      <c r="M1117" s="35"/>
      <c r="N1117" s="35"/>
      <c r="O1117" s="31">
        <f t="shared" si="140"/>
        <v>-0.5</v>
      </c>
      <c r="P1117" s="31">
        <f t="shared" si="141"/>
        <v>-0.5</v>
      </c>
      <c r="Q1117" s="31">
        <f t="shared" si="142"/>
        <v>-0.5</v>
      </c>
      <c r="R1117" s="39">
        <f t="shared" si="143"/>
        <v>-0.5</v>
      </c>
      <c r="S1117" s="33">
        <f t="shared" si="145"/>
        <v>280.58500000000004</v>
      </c>
      <c r="T1117" s="33">
        <f t="shared" si="145"/>
        <v>70.879999999999967</v>
      </c>
      <c r="U1117" s="33">
        <f t="shared" si="145"/>
        <v>137.14500000000004</v>
      </c>
      <c r="V1117" s="33">
        <f t="shared" si="145"/>
        <v>237.27499999999998</v>
      </c>
      <c r="W1117" s="4" t="s">
        <v>2255</v>
      </c>
    </row>
    <row r="1118" spans="1:23" s="4" customFormat="1" ht="15" customHeight="1" x14ac:dyDescent="0.25">
      <c r="A1118" s="1"/>
      <c r="B1118" s="16">
        <v>44519</v>
      </c>
      <c r="C1118" s="8" t="s">
        <v>40</v>
      </c>
      <c r="D1118" s="8" t="s">
        <v>67</v>
      </c>
      <c r="E1118" s="9">
        <v>1</v>
      </c>
      <c r="F1118" s="8" t="s">
        <v>2257</v>
      </c>
      <c r="G1118" s="8" t="s">
        <v>20</v>
      </c>
      <c r="H1118" s="68">
        <v>1</v>
      </c>
      <c r="I1118" s="10">
        <v>2.6</v>
      </c>
      <c r="J1118" s="8" t="s">
        <v>18</v>
      </c>
      <c r="K1118" s="35"/>
      <c r="L1118" s="35"/>
      <c r="M1118" s="35"/>
      <c r="N1118" s="35"/>
      <c r="O1118" s="31">
        <f t="shared" si="140"/>
        <v>-1</v>
      </c>
      <c r="P1118" s="31">
        <f t="shared" si="141"/>
        <v>-1</v>
      </c>
      <c r="Q1118" s="31">
        <f t="shared" si="142"/>
        <v>-1</v>
      </c>
      <c r="R1118" s="39">
        <f t="shared" si="143"/>
        <v>-1</v>
      </c>
      <c r="S1118" s="33">
        <f t="shared" si="145"/>
        <v>279.58500000000004</v>
      </c>
      <c r="T1118" s="33">
        <f t="shared" si="145"/>
        <v>69.879999999999967</v>
      </c>
      <c r="U1118" s="33">
        <f t="shared" si="145"/>
        <v>136.14500000000004</v>
      </c>
      <c r="V1118" s="33">
        <f t="shared" si="145"/>
        <v>236.27499999999998</v>
      </c>
      <c r="W1118" s="4" t="s">
        <v>2256</v>
      </c>
    </row>
    <row r="1119" spans="1:23" s="4" customFormat="1" ht="15" customHeight="1" x14ac:dyDescent="0.25">
      <c r="A1119" s="1"/>
      <c r="B1119" s="16">
        <v>44519</v>
      </c>
      <c r="C1119" s="8" t="s">
        <v>40</v>
      </c>
      <c r="D1119" s="8" t="s">
        <v>67</v>
      </c>
      <c r="E1119" s="9">
        <v>3</v>
      </c>
      <c r="F1119" s="8" t="s">
        <v>2259</v>
      </c>
      <c r="G1119" s="8" t="s">
        <v>20</v>
      </c>
      <c r="H1119" s="68">
        <v>0.5</v>
      </c>
      <c r="I1119" s="10">
        <v>4.04</v>
      </c>
      <c r="J1119" s="8" t="s">
        <v>18</v>
      </c>
      <c r="K1119" s="35"/>
      <c r="L1119" s="35"/>
      <c r="M1119" s="35"/>
      <c r="N1119" s="35"/>
      <c r="O1119" s="31">
        <f t="shared" si="140"/>
        <v>-0.5</v>
      </c>
      <c r="P1119" s="31">
        <f t="shared" si="141"/>
        <v>-0.5</v>
      </c>
      <c r="Q1119" s="31">
        <f t="shared" si="142"/>
        <v>-0.5</v>
      </c>
      <c r="R1119" s="39">
        <f t="shared" si="143"/>
        <v>-0.5</v>
      </c>
      <c r="S1119" s="33">
        <f t="shared" si="145"/>
        <v>279.08500000000004</v>
      </c>
      <c r="T1119" s="33">
        <f t="shared" si="145"/>
        <v>69.379999999999967</v>
      </c>
      <c r="U1119" s="33">
        <f t="shared" si="145"/>
        <v>135.64500000000004</v>
      </c>
      <c r="V1119" s="33">
        <f t="shared" si="145"/>
        <v>235.77499999999998</v>
      </c>
      <c r="W1119" s="4" t="s">
        <v>2258</v>
      </c>
    </row>
    <row r="1120" spans="1:23" s="4" customFormat="1" ht="15" customHeight="1" x14ac:dyDescent="0.25">
      <c r="A1120" s="1"/>
      <c r="B1120" s="16">
        <v>44519</v>
      </c>
      <c r="C1120" s="8" t="s">
        <v>40</v>
      </c>
      <c r="D1120" s="8" t="s">
        <v>67</v>
      </c>
      <c r="E1120" s="9">
        <v>8</v>
      </c>
      <c r="F1120" s="8" t="s">
        <v>2261</v>
      </c>
      <c r="G1120" s="8" t="s">
        <v>20</v>
      </c>
      <c r="H1120" s="68">
        <v>1</v>
      </c>
      <c r="I1120" s="10">
        <v>3.4</v>
      </c>
      <c r="J1120" s="8" t="s">
        <v>6</v>
      </c>
      <c r="K1120" s="35">
        <v>4.4000000000000004</v>
      </c>
      <c r="L1120" s="35">
        <v>4.7</v>
      </c>
      <c r="M1120" s="35">
        <v>4.4000000000000004</v>
      </c>
      <c r="N1120" s="35">
        <v>4.25</v>
      </c>
      <c r="O1120" s="31">
        <f t="shared" si="140"/>
        <v>3.4000000000000004</v>
      </c>
      <c r="P1120" s="31">
        <f t="shared" si="141"/>
        <v>3.7</v>
      </c>
      <c r="Q1120" s="31">
        <f t="shared" si="142"/>
        <v>3.4000000000000004</v>
      </c>
      <c r="R1120" s="39">
        <f t="shared" si="143"/>
        <v>3.25</v>
      </c>
      <c r="S1120" s="33">
        <f t="shared" si="145"/>
        <v>282.48500000000001</v>
      </c>
      <c r="T1120" s="33">
        <f t="shared" si="145"/>
        <v>73.07999999999997</v>
      </c>
      <c r="U1120" s="33">
        <f t="shared" si="145"/>
        <v>139.04500000000004</v>
      </c>
      <c r="V1120" s="33">
        <f t="shared" si="145"/>
        <v>239.02499999999998</v>
      </c>
      <c r="W1120" s="4" t="s">
        <v>2260</v>
      </c>
    </row>
    <row r="1121" spans="1:23" s="4" customFormat="1" ht="15" customHeight="1" x14ac:dyDescent="0.25">
      <c r="A1121" s="1"/>
      <c r="B1121" s="16">
        <v>44520</v>
      </c>
      <c r="C1121" s="8" t="s">
        <v>15</v>
      </c>
      <c r="D1121" s="8" t="s">
        <v>25</v>
      </c>
      <c r="E1121" s="9">
        <v>2</v>
      </c>
      <c r="F1121" s="8" t="s">
        <v>676</v>
      </c>
      <c r="G1121" s="8" t="s">
        <v>20</v>
      </c>
      <c r="H1121" s="68">
        <v>1.5</v>
      </c>
      <c r="I1121" s="10">
        <v>3.93</v>
      </c>
      <c r="J1121" s="8" t="s">
        <v>6</v>
      </c>
      <c r="K1121" s="35">
        <v>4.5999999999999996</v>
      </c>
      <c r="L1121" s="35">
        <v>4.3</v>
      </c>
      <c r="M1121" s="35">
        <v>4.4000000000000004</v>
      </c>
      <c r="N1121" s="35">
        <v>4.4400000000000004</v>
      </c>
      <c r="O1121" s="31">
        <f t="shared" si="140"/>
        <v>5.3999999999999995</v>
      </c>
      <c r="P1121" s="31">
        <f t="shared" si="141"/>
        <v>4.9499999999999993</v>
      </c>
      <c r="Q1121" s="31">
        <f t="shared" si="142"/>
        <v>5.1000000000000005</v>
      </c>
      <c r="R1121" s="39">
        <f t="shared" si="143"/>
        <v>5.16</v>
      </c>
      <c r="S1121" s="33">
        <f t="shared" si="145"/>
        <v>287.88499999999999</v>
      </c>
      <c r="T1121" s="33">
        <f t="shared" si="145"/>
        <v>78.029999999999973</v>
      </c>
      <c r="U1121" s="33">
        <f t="shared" si="145"/>
        <v>144.14500000000004</v>
      </c>
      <c r="V1121" s="33">
        <f t="shared" si="145"/>
        <v>244.18499999999997</v>
      </c>
      <c r="W1121" s="4" t="s">
        <v>2262</v>
      </c>
    </row>
    <row r="1122" spans="1:23" s="4" customFormat="1" ht="15" customHeight="1" x14ac:dyDescent="0.25">
      <c r="A1122" s="1"/>
      <c r="B1122" s="16">
        <v>44520</v>
      </c>
      <c r="C1122" s="8" t="s">
        <v>15</v>
      </c>
      <c r="D1122" s="8" t="s">
        <v>25</v>
      </c>
      <c r="E1122" s="9">
        <v>2</v>
      </c>
      <c r="F1122" s="8" t="s">
        <v>2263</v>
      </c>
      <c r="G1122" s="8" t="s">
        <v>20</v>
      </c>
      <c r="H1122" s="68">
        <v>0.5</v>
      </c>
      <c r="I1122" s="10">
        <v>4.3099999999999996</v>
      </c>
      <c r="J1122" s="8" t="s">
        <v>23</v>
      </c>
      <c r="K1122" s="35"/>
      <c r="L1122" s="35"/>
      <c r="M1122" s="35"/>
      <c r="N1122" s="35"/>
      <c r="O1122" s="31">
        <f t="shared" si="140"/>
        <v>-0.5</v>
      </c>
      <c r="P1122" s="31">
        <f t="shared" si="141"/>
        <v>-0.5</v>
      </c>
      <c r="Q1122" s="31">
        <f t="shared" si="142"/>
        <v>-0.5</v>
      </c>
      <c r="R1122" s="39">
        <f t="shared" si="143"/>
        <v>-0.5</v>
      </c>
      <c r="S1122" s="33">
        <f t="shared" si="145"/>
        <v>287.38499999999999</v>
      </c>
      <c r="T1122" s="33">
        <f t="shared" si="145"/>
        <v>77.529999999999973</v>
      </c>
      <c r="U1122" s="33">
        <f t="shared" si="145"/>
        <v>143.64500000000004</v>
      </c>
      <c r="V1122" s="33">
        <f t="shared" si="145"/>
        <v>243.68499999999997</v>
      </c>
      <c r="W1122" s="4" t="s">
        <v>2262</v>
      </c>
    </row>
    <row r="1123" spans="1:23" s="4" customFormat="1" ht="15" customHeight="1" x14ac:dyDescent="0.25">
      <c r="A1123" s="1"/>
      <c r="B1123" s="16">
        <v>44520</v>
      </c>
      <c r="C1123" s="8" t="s">
        <v>15</v>
      </c>
      <c r="D1123" s="8" t="s">
        <v>25</v>
      </c>
      <c r="E1123" s="9">
        <v>2</v>
      </c>
      <c r="F1123" s="8" t="s">
        <v>2264</v>
      </c>
      <c r="G1123" s="8" t="s">
        <v>20</v>
      </c>
      <c r="H1123" s="68">
        <v>0.5</v>
      </c>
      <c r="I1123" s="10">
        <v>7.9</v>
      </c>
      <c r="J1123" s="8" t="s">
        <v>18</v>
      </c>
      <c r="K1123" s="35"/>
      <c r="L1123" s="35"/>
      <c r="M1123" s="35"/>
      <c r="N1123" s="35"/>
      <c r="O1123" s="31">
        <f t="shared" si="140"/>
        <v>-0.5</v>
      </c>
      <c r="P1123" s="31">
        <f t="shared" si="141"/>
        <v>-0.5</v>
      </c>
      <c r="Q1123" s="31">
        <f t="shared" si="142"/>
        <v>-0.5</v>
      </c>
      <c r="R1123" s="39">
        <f t="shared" si="143"/>
        <v>-0.5</v>
      </c>
      <c r="S1123" s="33">
        <f t="shared" si="145"/>
        <v>286.88499999999999</v>
      </c>
      <c r="T1123" s="33">
        <f t="shared" si="145"/>
        <v>77.029999999999973</v>
      </c>
      <c r="U1123" s="33">
        <f t="shared" si="145"/>
        <v>143.14500000000004</v>
      </c>
      <c r="V1123" s="33">
        <f t="shared" si="145"/>
        <v>243.18499999999997</v>
      </c>
      <c r="W1123" s="4" t="s">
        <v>2262</v>
      </c>
    </row>
    <row r="1124" spans="1:23" s="4" customFormat="1" ht="15" customHeight="1" x14ac:dyDescent="0.25">
      <c r="A1124" s="1"/>
      <c r="B1124" s="16">
        <v>44520</v>
      </c>
      <c r="C1124" s="8" t="s">
        <v>15</v>
      </c>
      <c r="D1124" s="8" t="s">
        <v>25</v>
      </c>
      <c r="E1124" s="9">
        <v>5</v>
      </c>
      <c r="F1124" s="8" t="s">
        <v>2266</v>
      </c>
      <c r="G1124" s="8" t="s">
        <v>20</v>
      </c>
      <c r="H1124" s="68">
        <v>1.5</v>
      </c>
      <c r="I1124" s="10">
        <v>2.2799999999999998</v>
      </c>
      <c r="J1124" s="8" t="s">
        <v>6</v>
      </c>
      <c r="K1124" s="35">
        <v>4</v>
      </c>
      <c r="L1124" s="35">
        <v>3.4</v>
      </c>
      <c r="M1124" s="35">
        <v>4</v>
      </c>
      <c r="N1124" s="35">
        <v>3.5</v>
      </c>
      <c r="O1124" s="31">
        <f t="shared" si="140"/>
        <v>4.5</v>
      </c>
      <c r="P1124" s="31">
        <f t="shared" si="141"/>
        <v>3.5999999999999996</v>
      </c>
      <c r="Q1124" s="31">
        <f t="shared" si="142"/>
        <v>4.5</v>
      </c>
      <c r="R1124" s="39">
        <f t="shared" si="143"/>
        <v>3.75</v>
      </c>
      <c r="S1124" s="33">
        <f t="shared" si="145"/>
        <v>291.38499999999999</v>
      </c>
      <c r="T1124" s="33">
        <f t="shared" si="145"/>
        <v>80.629999999999967</v>
      </c>
      <c r="U1124" s="33">
        <f t="shared" si="145"/>
        <v>147.64500000000004</v>
      </c>
      <c r="V1124" s="33">
        <f t="shared" si="145"/>
        <v>246.93499999999997</v>
      </c>
      <c r="W1124" s="4" t="s">
        <v>2265</v>
      </c>
    </row>
    <row r="1125" spans="1:23" s="4" customFormat="1" ht="15" customHeight="1" x14ac:dyDescent="0.25">
      <c r="A1125" s="1"/>
      <c r="B1125" s="16">
        <v>44520</v>
      </c>
      <c r="C1125" s="8" t="s">
        <v>15</v>
      </c>
      <c r="D1125" s="8" t="s">
        <v>25</v>
      </c>
      <c r="E1125" s="9">
        <v>6</v>
      </c>
      <c r="F1125" s="8" t="s">
        <v>765</v>
      </c>
      <c r="G1125" s="8" t="s">
        <v>20</v>
      </c>
      <c r="H1125" s="68">
        <v>0.5</v>
      </c>
      <c r="I1125" s="10">
        <v>6.07</v>
      </c>
      <c r="J1125" s="8" t="s">
        <v>5</v>
      </c>
      <c r="K1125" s="35"/>
      <c r="L1125" s="35"/>
      <c r="M1125" s="35"/>
      <c r="N1125" s="35"/>
      <c r="O1125" s="31">
        <f t="shared" si="140"/>
        <v>-0.5</v>
      </c>
      <c r="P1125" s="31">
        <f t="shared" si="141"/>
        <v>-0.5</v>
      </c>
      <c r="Q1125" s="31">
        <f t="shared" si="142"/>
        <v>-0.5</v>
      </c>
      <c r="R1125" s="39">
        <f t="shared" si="143"/>
        <v>-0.5</v>
      </c>
      <c r="S1125" s="33">
        <f t="shared" si="145"/>
        <v>290.88499999999999</v>
      </c>
      <c r="T1125" s="33">
        <f t="shared" si="145"/>
        <v>80.129999999999967</v>
      </c>
      <c r="U1125" s="33">
        <f t="shared" si="145"/>
        <v>147.14500000000004</v>
      </c>
      <c r="V1125" s="33">
        <f t="shared" si="145"/>
        <v>246.43499999999997</v>
      </c>
      <c r="W1125" s="4" t="s">
        <v>2267</v>
      </c>
    </row>
    <row r="1126" spans="1:23" s="4" customFormat="1" ht="15" customHeight="1" x14ac:dyDescent="0.25">
      <c r="A1126" s="1"/>
      <c r="B1126" s="16">
        <v>44520</v>
      </c>
      <c r="C1126" s="8" t="s">
        <v>15</v>
      </c>
      <c r="D1126" s="8" t="s">
        <v>25</v>
      </c>
      <c r="E1126" s="9">
        <v>8</v>
      </c>
      <c r="F1126" s="8" t="s">
        <v>2269</v>
      </c>
      <c r="G1126" s="8" t="s">
        <v>20</v>
      </c>
      <c r="H1126" s="68">
        <v>2.5</v>
      </c>
      <c r="I1126" s="10">
        <v>2.2599999999999998</v>
      </c>
      <c r="J1126" s="8" t="s">
        <v>23</v>
      </c>
      <c r="K1126" s="35"/>
      <c r="L1126" s="35"/>
      <c r="M1126" s="35"/>
      <c r="N1126" s="35"/>
      <c r="O1126" s="31">
        <f t="shared" si="140"/>
        <v>-2.5</v>
      </c>
      <c r="P1126" s="31">
        <f t="shared" si="141"/>
        <v>-2.5</v>
      </c>
      <c r="Q1126" s="31">
        <f t="shared" si="142"/>
        <v>-2.5</v>
      </c>
      <c r="R1126" s="39">
        <f t="shared" si="143"/>
        <v>-2.5</v>
      </c>
      <c r="S1126" s="33">
        <f t="shared" si="145"/>
        <v>288.38499999999999</v>
      </c>
      <c r="T1126" s="33">
        <f t="shared" si="145"/>
        <v>77.629999999999967</v>
      </c>
      <c r="U1126" s="33">
        <f t="shared" si="145"/>
        <v>144.64500000000004</v>
      </c>
      <c r="V1126" s="33">
        <f t="shared" si="145"/>
        <v>243.93499999999997</v>
      </c>
      <c r="W1126" s="4" t="s">
        <v>2268</v>
      </c>
    </row>
    <row r="1127" spans="1:23" s="4" customFormat="1" ht="15" customHeight="1" x14ac:dyDescent="0.25">
      <c r="A1127" s="1"/>
      <c r="B1127" s="16">
        <v>44520</v>
      </c>
      <c r="C1127" s="8" t="s">
        <v>15</v>
      </c>
      <c r="D1127" s="8" t="s">
        <v>25</v>
      </c>
      <c r="E1127" s="9">
        <v>8</v>
      </c>
      <c r="F1127" s="8" t="s">
        <v>1365</v>
      </c>
      <c r="G1127" s="8" t="s">
        <v>20</v>
      </c>
      <c r="H1127" s="68">
        <v>0.5</v>
      </c>
      <c r="I1127" s="10">
        <v>9.81</v>
      </c>
      <c r="J1127" s="8" t="s">
        <v>18</v>
      </c>
      <c r="K1127" s="35"/>
      <c r="L1127" s="35"/>
      <c r="M1127" s="35"/>
      <c r="N1127" s="35"/>
      <c r="O1127" s="31">
        <f t="shared" si="140"/>
        <v>-0.5</v>
      </c>
      <c r="P1127" s="31">
        <f t="shared" si="141"/>
        <v>-0.5</v>
      </c>
      <c r="Q1127" s="31">
        <f t="shared" si="142"/>
        <v>-0.5</v>
      </c>
      <c r="R1127" s="39">
        <f t="shared" si="143"/>
        <v>-0.5</v>
      </c>
      <c r="S1127" s="33">
        <f t="shared" si="145"/>
        <v>287.88499999999999</v>
      </c>
      <c r="T1127" s="33">
        <f t="shared" si="145"/>
        <v>77.129999999999967</v>
      </c>
      <c r="U1127" s="33">
        <f t="shared" si="145"/>
        <v>144.14500000000004</v>
      </c>
      <c r="V1127" s="33">
        <f t="shared" si="145"/>
        <v>243.43499999999997</v>
      </c>
      <c r="W1127" s="4" t="s">
        <v>2268</v>
      </c>
    </row>
    <row r="1128" spans="1:23" s="4" customFormat="1" ht="15" customHeight="1" x14ac:dyDescent="0.25">
      <c r="A1128" s="1"/>
      <c r="B1128" s="16">
        <v>44520</v>
      </c>
      <c r="C1128" s="8" t="s">
        <v>15</v>
      </c>
      <c r="D1128" s="8" t="s">
        <v>25</v>
      </c>
      <c r="E1128" s="9">
        <v>8</v>
      </c>
      <c r="F1128" s="8" t="s">
        <v>2270</v>
      </c>
      <c r="G1128" s="8" t="s">
        <v>20</v>
      </c>
      <c r="H1128" s="68">
        <v>0.5</v>
      </c>
      <c r="I1128" s="10">
        <v>24</v>
      </c>
      <c r="J1128" s="8" t="s">
        <v>18</v>
      </c>
      <c r="K1128" s="35"/>
      <c r="L1128" s="35"/>
      <c r="M1128" s="35"/>
      <c r="N1128" s="35"/>
      <c r="O1128" s="31">
        <f t="shared" si="140"/>
        <v>-0.5</v>
      </c>
      <c r="P1128" s="31">
        <f t="shared" si="141"/>
        <v>-0.5</v>
      </c>
      <c r="Q1128" s="31">
        <f t="shared" si="142"/>
        <v>-0.5</v>
      </c>
      <c r="R1128" s="39">
        <f t="shared" si="143"/>
        <v>-0.5</v>
      </c>
      <c r="S1128" s="33">
        <f t="shared" si="145"/>
        <v>287.38499999999999</v>
      </c>
      <c r="T1128" s="33">
        <f t="shared" si="145"/>
        <v>76.629999999999967</v>
      </c>
      <c r="U1128" s="33">
        <f t="shared" si="145"/>
        <v>143.64500000000004</v>
      </c>
      <c r="V1128" s="33">
        <f t="shared" si="145"/>
        <v>242.93499999999997</v>
      </c>
      <c r="W1128" s="4" t="s">
        <v>2268</v>
      </c>
    </row>
    <row r="1129" spans="1:23" s="4" customFormat="1" ht="15" customHeight="1" x14ac:dyDescent="0.25">
      <c r="A1129" s="1"/>
      <c r="B1129" s="16">
        <v>44520</v>
      </c>
      <c r="C1129" s="8" t="s">
        <v>15</v>
      </c>
      <c r="D1129" s="8" t="s">
        <v>25</v>
      </c>
      <c r="E1129" s="9">
        <v>9</v>
      </c>
      <c r="F1129" s="8" t="s">
        <v>87</v>
      </c>
      <c r="G1129" s="8" t="s">
        <v>20</v>
      </c>
      <c r="H1129" s="68">
        <v>1</v>
      </c>
      <c r="I1129" s="10">
        <v>6.16</v>
      </c>
      <c r="J1129" s="8" t="s">
        <v>18</v>
      </c>
      <c r="K1129" s="35"/>
      <c r="L1129" s="35"/>
      <c r="M1129" s="35"/>
      <c r="N1129" s="35"/>
      <c r="O1129" s="31">
        <f t="shared" si="140"/>
        <v>-1</v>
      </c>
      <c r="P1129" s="31">
        <f t="shared" si="141"/>
        <v>-1</v>
      </c>
      <c r="Q1129" s="31">
        <f t="shared" si="142"/>
        <v>-1</v>
      </c>
      <c r="R1129" s="39">
        <f t="shared" si="143"/>
        <v>-1</v>
      </c>
      <c r="S1129" s="33">
        <f t="shared" ref="S1129:V1144" si="146">O1129+S1128</f>
        <v>286.38499999999999</v>
      </c>
      <c r="T1129" s="33">
        <f t="shared" si="146"/>
        <v>75.629999999999967</v>
      </c>
      <c r="U1129" s="33">
        <f t="shared" si="146"/>
        <v>142.64500000000004</v>
      </c>
      <c r="V1129" s="33">
        <f t="shared" si="146"/>
        <v>241.93499999999997</v>
      </c>
      <c r="W1129" s="4" t="s">
        <v>2271</v>
      </c>
    </row>
    <row r="1130" spans="1:23" s="4" customFormat="1" ht="15" customHeight="1" x14ac:dyDescent="0.25">
      <c r="A1130" s="1"/>
      <c r="B1130" s="16">
        <v>44520</v>
      </c>
      <c r="C1130" s="8" t="s">
        <v>15</v>
      </c>
      <c r="D1130" s="8" t="s">
        <v>27</v>
      </c>
      <c r="E1130" s="9">
        <v>1</v>
      </c>
      <c r="F1130" s="8" t="s">
        <v>2272</v>
      </c>
      <c r="G1130" s="8" t="s">
        <v>20</v>
      </c>
      <c r="H1130" s="68">
        <v>2</v>
      </c>
      <c r="I1130" s="10">
        <v>2.1</v>
      </c>
      <c r="J1130" s="8" t="s">
        <v>18</v>
      </c>
      <c r="K1130" s="35"/>
      <c r="L1130" s="35"/>
      <c r="M1130" s="35"/>
      <c r="N1130" s="35"/>
      <c r="O1130" s="31">
        <f t="shared" si="140"/>
        <v>-2</v>
      </c>
      <c r="P1130" s="31">
        <f t="shared" si="141"/>
        <v>-2</v>
      </c>
      <c r="Q1130" s="31">
        <f t="shared" si="142"/>
        <v>-2</v>
      </c>
      <c r="R1130" s="39">
        <f t="shared" si="143"/>
        <v>-2</v>
      </c>
      <c r="S1130" s="33">
        <f t="shared" si="146"/>
        <v>284.38499999999999</v>
      </c>
      <c r="T1130" s="33">
        <f t="shared" si="146"/>
        <v>73.629999999999967</v>
      </c>
      <c r="U1130" s="33">
        <f t="shared" si="146"/>
        <v>140.64500000000004</v>
      </c>
      <c r="V1130" s="33">
        <f t="shared" si="146"/>
        <v>239.93499999999997</v>
      </c>
      <c r="W1130" s="4" t="s">
        <v>2273</v>
      </c>
    </row>
    <row r="1131" spans="1:23" s="4" customFormat="1" ht="15" customHeight="1" x14ac:dyDescent="0.25">
      <c r="A1131" s="1"/>
      <c r="B1131" s="16">
        <v>44520</v>
      </c>
      <c r="C1131" s="8" t="s">
        <v>15</v>
      </c>
      <c r="D1131" s="8" t="s">
        <v>27</v>
      </c>
      <c r="E1131" s="9">
        <v>5</v>
      </c>
      <c r="F1131" s="8" t="s">
        <v>2147</v>
      </c>
      <c r="G1131" s="8" t="s">
        <v>20</v>
      </c>
      <c r="H1131" s="68">
        <v>1</v>
      </c>
      <c r="I1131" s="10">
        <v>3.52</v>
      </c>
      <c r="J1131" s="8" t="s">
        <v>18</v>
      </c>
      <c r="K1131" s="35"/>
      <c r="L1131" s="35"/>
      <c r="M1131" s="35"/>
      <c r="N1131" s="35"/>
      <c r="O1131" s="31">
        <f t="shared" si="140"/>
        <v>-1</v>
      </c>
      <c r="P1131" s="31">
        <f t="shared" si="141"/>
        <v>-1</v>
      </c>
      <c r="Q1131" s="31">
        <f t="shared" si="142"/>
        <v>-1</v>
      </c>
      <c r="R1131" s="39">
        <f t="shared" si="143"/>
        <v>-1</v>
      </c>
      <c r="S1131" s="33">
        <f t="shared" si="146"/>
        <v>283.38499999999999</v>
      </c>
      <c r="T1131" s="33">
        <f t="shared" si="146"/>
        <v>72.629999999999967</v>
      </c>
      <c r="U1131" s="33">
        <f t="shared" si="146"/>
        <v>139.64500000000004</v>
      </c>
      <c r="V1131" s="33">
        <f t="shared" si="146"/>
        <v>238.93499999999997</v>
      </c>
      <c r="W1131" s="4" t="s">
        <v>2274</v>
      </c>
    </row>
    <row r="1132" spans="1:23" s="4" customFormat="1" ht="15" customHeight="1" x14ac:dyDescent="0.25">
      <c r="A1132" s="1"/>
      <c r="B1132" s="16">
        <v>44520</v>
      </c>
      <c r="C1132" s="8" t="s">
        <v>15</v>
      </c>
      <c r="D1132" s="8" t="s">
        <v>27</v>
      </c>
      <c r="E1132" s="9">
        <v>6</v>
      </c>
      <c r="F1132" s="8" t="s">
        <v>2276</v>
      </c>
      <c r="G1132" s="8" t="s">
        <v>20</v>
      </c>
      <c r="H1132" s="68">
        <v>4</v>
      </c>
      <c r="I1132" s="10">
        <v>1.97</v>
      </c>
      <c r="J1132" s="8" t="s">
        <v>5</v>
      </c>
      <c r="K1132" s="35"/>
      <c r="L1132" s="35"/>
      <c r="M1132" s="35"/>
      <c r="N1132" s="35"/>
      <c r="O1132" s="31">
        <f t="shared" si="140"/>
        <v>-4</v>
      </c>
      <c r="P1132" s="31">
        <f t="shared" si="141"/>
        <v>-4</v>
      </c>
      <c r="Q1132" s="31">
        <f t="shared" si="142"/>
        <v>-4</v>
      </c>
      <c r="R1132" s="39">
        <f t="shared" si="143"/>
        <v>-4</v>
      </c>
      <c r="S1132" s="33">
        <f t="shared" si="146"/>
        <v>279.38499999999999</v>
      </c>
      <c r="T1132" s="33">
        <f t="shared" si="146"/>
        <v>68.629999999999967</v>
      </c>
      <c r="U1132" s="33">
        <f t="shared" si="146"/>
        <v>135.64500000000004</v>
      </c>
      <c r="V1132" s="33">
        <f t="shared" si="146"/>
        <v>234.93499999999997</v>
      </c>
      <c r="W1132" s="4" t="s">
        <v>2275</v>
      </c>
    </row>
    <row r="1133" spans="1:23" s="4" customFormat="1" ht="15" customHeight="1" x14ac:dyDescent="0.25">
      <c r="A1133" s="1"/>
      <c r="B1133" s="16">
        <v>44520</v>
      </c>
      <c r="C1133" s="8" t="s">
        <v>15</v>
      </c>
      <c r="D1133" s="8" t="s">
        <v>27</v>
      </c>
      <c r="E1133" s="9">
        <v>6</v>
      </c>
      <c r="F1133" s="8" t="s">
        <v>2277</v>
      </c>
      <c r="G1133" s="8" t="s">
        <v>20</v>
      </c>
      <c r="H1133" s="68">
        <v>0.5</v>
      </c>
      <c r="I1133" s="10">
        <v>6.34</v>
      </c>
      <c r="J1133" s="8" t="s">
        <v>18</v>
      </c>
      <c r="K1133" s="35"/>
      <c r="L1133" s="35"/>
      <c r="M1133" s="35"/>
      <c r="N1133" s="35"/>
      <c r="O1133" s="31">
        <f t="shared" si="140"/>
        <v>-0.5</v>
      </c>
      <c r="P1133" s="31">
        <f t="shared" si="141"/>
        <v>-0.5</v>
      </c>
      <c r="Q1133" s="31">
        <f t="shared" si="142"/>
        <v>-0.5</v>
      </c>
      <c r="R1133" s="39">
        <f t="shared" si="143"/>
        <v>-0.5</v>
      </c>
      <c r="S1133" s="33">
        <f t="shared" si="146"/>
        <v>278.88499999999999</v>
      </c>
      <c r="T1133" s="33">
        <f t="shared" si="146"/>
        <v>68.129999999999967</v>
      </c>
      <c r="U1133" s="33">
        <f t="shared" si="146"/>
        <v>135.14500000000004</v>
      </c>
      <c r="V1133" s="33">
        <f t="shared" si="146"/>
        <v>234.43499999999997</v>
      </c>
      <c r="W1133" s="4" t="s">
        <v>2275</v>
      </c>
    </row>
    <row r="1134" spans="1:23" s="4" customFormat="1" ht="15" customHeight="1" x14ac:dyDescent="0.25">
      <c r="A1134" s="1"/>
      <c r="B1134" s="16">
        <v>44520</v>
      </c>
      <c r="C1134" s="8" t="s">
        <v>15</v>
      </c>
      <c r="D1134" s="8" t="s">
        <v>27</v>
      </c>
      <c r="E1134" s="9">
        <v>8</v>
      </c>
      <c r="F1134" s="8" t="s">
        <v>2279</v>
      </c>
      <c r="G1134" s="8" t="s">
        <v>20</v>
      </c>
      <c r="H1134" s="68">
        <v>1.5</v>
      </c>
      <c r="I1134" s="10">
        <v>3.95</v>
      </c>
      <c r="J1134" s="8" t="s">
        <v>5</v>
      </c>
      <c r="K1134" s="35"/>
      <c r="L1134" s="35"/>
      <c r="M1134" s="35"/>
      <c r="N1134" s="35"/>
      <c r="O1134" s="31">
        <f t="shared" si="140"/>
        <v>-1.5</v>
      </c>
      <c r="P1134" s="31">
        <f t="shared" si="141"/>
        <v>-1.5</v>
      </c>
      <c r="Q1134" s="31">
        <f t="shared" si="142"/>
        <v>-1.5</v>
      </c>
      <c r="R1134" s="39">
        <f t="shared" si="143"/>
        <v>-1.5</v>
      </c>
      <c r="S1134" s="33">
        <f t="shared" si="146"/>
        <v>277.38499999999999</v>
      </c>
      <c r="T1134" s="33">
        <f t="shared" si="146"/>
        <v>66.629999999999967</v>
      </c>
      <c r="U1134" s="33">
        <f t="shared" si="146"/>
        <v>133.64500000000004</v>
      </c>
      <c r="V1134" s="33">
        <f t="shared" si="146"/>
        <v>232.93499999999997</v>
      </c>
      <c r="W1134" s="4" t="s">
        <v>2278</v>
      </c>
    </row>
    <row r="1135" spans="1:23" s="4" customFormat="1" ht="15" customHeight="1" x14ac:dyDescent="0.25">
      <c r="A1135" s="1"/>
      <c r="B1135" s="16">
        <v>44520</v>
      </c>
      <c r="C1135" s="8" t="s">
        <v>15</v>
      </c>
      <c r="D1135" s="8" t="s">
        <v>27</v>
      </c>
      <c r="E1135" s="9">
        <v>8</v>
      </c>
      <c r="F1135" s="8" t="s">
        <v>2280</v>
      </c>
      <c r="G1135" s="8" t="s">
        <v>20</v>
      </c>
      <c r="H1135" s="68">
        <v>1</v>
      </c>
      <c r="I1135" s="10">
        <v>3.53</v>
      </c>
      <c r="J1135" s="8" t="s">
        <v>18</v>
      </c>
      <c r="K1135" s="35"/>
      <c r="L1135" s="35"/>
      <c r="M1135" s="35"/>
      <c r="N1135" s="35"/>
      <c r="O1135" s="31">
        <f t="shared" si="140"/>
        <v>-1</v>
      </c>
      <c r="P1135" s="31">
        <f t="shared" si="141"/>
        <v>-1</v>
      </c>
      <c r="Q1135" s="31">
        <f t="shared" si="142"/>
        <v>-1</v>
      </c>
      <c r="R1135" s="39">
        <f t="shared" si="143"/>
        <v>-1</v>
      </c>
      <c r="S1135" s="33">
        <f t="shared" si="146"/>
        <v>276.38499999999999</v>
      </c>
      <c r="T1135" s="33">
        <f t="shared" si="146"/>
        <v>65.629999999999967</v>
      </c>
      <c r="U1135" s="33">
        <f t="shared" si="146"/>
        <v>132.64500000000004</v>
      </c>
      <c r="V1135" s="33">
        <f t="shared" si="146"/>
        <v>231.93499999999997</v>
      </c>
      <c r="W1135" s="4" t="s">
        <v>2278</v>
      </c>
    </row>
    <row r="1136" spans="1:23" s="4" customFormat="1" ht="15" customHeight="1" x14ac:dyDescent="0.25">
      <c r="A1136" s="1"/>
      <c r="B1136" s="16">
        <v>44520</v>
      </c>
      <c r="C1136" s="8" t="s">
        <v>15</v>
      </c>
      <c r="D1136" s="8" t="s">
        <v>27</v>
      </c>
      <c r="E1136" s="9">
        <v>9</v>
      </c>
      <c r="F1136" s="8" t="s">
        <v>59</v>
      </c>
      <c r="G1136" s="8" t="s">
        <v>20</v>
      </c>
      <c r="H1136" s="68">
        <v>1</v>
      </c>
      <c r="I1136" s="10">
        <v>3.65</v>
      </c>
      <c r="J1136" s="8" t="s">
        <v>18</v>
      </c>
      <c r="K1136" s="35"/>
      <c r="L1136" s="35"/>
      <c r="M1136" s="35"/>
      <c r="N1136" s="35"/>
      <c r="O1136" s="31">
        <f t="shared" si="140"/>
        <v>-1</v>
      </c>
      <c r="P1136" s="31">
        <f t="shared" si="141"/>
        <v>-1</v>
      </c>
      <c r="Q1136" s="31">
        <f t="shared" si="142"/>
        <v>-1</v>
      </c>
      <c r="R1136" s="39">
        <f t="shared" si="143"/>
        <v>-1</v>
      </c>
      <c r="S1136" s="33">
        <f t="shared" si="146"/>
        <v>275.38499999999999</v>
      </c>
      <c r="T1136" s="33">
        <f t="shared" si="146"/>
        <v>64.629999999999967</v>
      </c>
      <c r="U1136" s="33">
        <f t="shared" si="146"/>
        <v>131.64500000000004</v>
      </c>
      <c r="V1136" s="33">
        <f t="shared" si="146"/>
        <v>230.93499999999997</v>
      </c>
      <c r="W1136" s="4" t="s">
        <v>2281</v>
      </c>
    </row>
    <row r="1137" spans="1:23" s="4" customFormat="1" ht="15" customHeight="1" x14ac:dyDescent="0.25">
      <c r="A1137" s="1"/>
      <c r="B1137" s="16">
        <v>44520</v>
      </c>
      <c r="C1137" s="8" t="s">
        <v>15</v>
      </c>
      <c r="D1137" s="8" t="s">
        <v>27</v>
      </c>
      <c r="E1137" s="9">
        <v>9</v>
      </c>
      <c r="F1137" s="8" t="s">
        <v>1871</v>
      </c>
      <c r="G1137" s="8" t="s">
        <v>20</v>
      </c>
      <c r="H1137" s="68">
        <v>1</v>
      </c>
      <c r="I1137" s="10">
        <v>5.46</v>
      </c>
      <c r="J1137" s="8" t="s">
        <v>18</v>
      </c>
      <c r="K1137" s="35"/>
      <c r="L1137" s="35"/>
      <c r="M1137" s="35"/>
      <c r="N1137" s="35"/>
      <c r="O1137" s="31">
        <f t="shared" si="140"/>
        <v>-1</v>
      </c>
      <c r="P1137" s="31">
        <f t="shared" si="141"/>
        <v>-1</v>
      </c>
      <c r="Q1137" s="31">
        <f t="shared" si="142"/>
        <v>-1</v>
      </c>
      <c r="R1137" s="39">
        <f t="shared" si="143"/>
        <v>-1</v>
      </c>
      <c r="S1137" s="33">
        <f t="shared" si="146"/>
        <v>274.38499999999999</v>
      </c>
      <c r="T1137" s="33">
        <f t="shared" si="146"/>
        <v>63.629999999999967</v>
      </c>
      <c r="U1137" s="33">
        <f t="shared" si="146"/>
        <v>130.64500000000004</v>
      </c>
      <c r="V1137" s="33">
        <f t="shared" si="146"/>
        <v>229.93499999999997</v>
      </c>
      <c r="W1137" s="4" t="s">
        <v>2281</v>
      </c>
    </row>
    <row r="1138" spans="1:23" s="4" customFormat="1" ht="15" customHeight="1" x14ac:dyDescent="0.25">
      <c r="A1138" s="1"/>
      <c r="B1138" s="16">
        <v>44526</v>
      </c>
      <c r="C1138" s="8" t="s">
        <v>40</v>
      </c>
      <c r="D1138" s="8" t="s">
        <v>25</v>
      </c>
      <c r="E1138" s="9">
        <v>4</v>
      </c>
      <c r="F1138" s="8" t="s">
        <v>2310</v>
      </c>
      <c r="G1138" s="8" t="s">
        <v>20</v>
      </c>
      <c r="H1138" s="68">
        <v>0.5</v>
      </c>
      <c r="I1138" s="10">
        <v>6.23</v>
      </c>
      <c r="J1138" s="8" t="s">
        <v>18</v>
      </c>
      <c r="K1138" s="35"/>
      <c r="L1138" s="35"/>
      <c r="M1138" s="35"/>
      <c r="N1138" s="35"/>
      <c r="O1138" s="31">
        <f t="shared" si="140"/>
        <v>-0.5</v>
      </c>
      <c r="P1138" s="31">
        <f t="shared" si="141"/>
        <v>-0.5</v>
      </c>
      <c r="Q1138" s="31">
        <f t="shared" si="142"/>
        <v>-0.5</v>
      </c>
      <c r="R1138" s="39">
        <f t="shared" si="143"/>
        <v>-0.5</v>
      </c>
      <c r="S1138" s="33">
        <f t="shared" si="146"/>
        <v>273.88499999999999</v>
      </c>
      <c r="T1138" s="33">
        <f t="shared" si="146"/>
        <v>63.129999999999967</v>
      </c>
      <c r="U1138" s="33">
        <f t="shared" si="146"/>
        <v>130.14500000000004</v>
      </c>
      <c r="V1138" s="33">
        <f t="shared" si="146"/>
        <v>229.43499999999997</v>
      </c>
      <c r="W1138" s="4" t="s">
        <v>2309</v>
      </c>
    </row>
    <row r="1139" spans="1:23" s="4" customFormat="1" ht="15" customHeight="1" x14ac:dyDescent="0.25">
      <c r="A1139" s="1"/>
      <c r="B1139" s="16">
        <v>44526</v>
      </c>
      <c r="C1139" s="8" t="s">
        <v>40</v>
      </c>
      <c r="D1139" s="8" t="s">
        <v>25</v>
      </c>
      <c r="E1139" s="9">
        <v>4</v>
      </c>
      <c r="F1139" s="8" t="s">
        <v>810</v>
      </c>
      <c r="G1139" s="8" t="s">
        <v>20</v>
      </c>
      <c r="H1139" s="68">
        <v>0.5</v>
      </c>
      <c r="I1139" s="10">
        <v>7.32</v>
      </c>
      <c r="J1139" s="8" t="s">
        <v>5</v>
      </c>
      <c r="K1139" s="35"/>
      <c r="L1139" s="35"/>
      <c r="M1139" s="35"/>
      <c r="N1139" s="35"/>
      <c r="O1139" s="31">
        <f t="shared" si="140"/>
        <v>-0.5</v>
      </c>
      <c r="P1139" s="31">
        <f t="shared" si="141"/>
        <v>-0.5</v>
      </c>
      <c r="Q1139" s="31">
        <f t="shared" si="142"/>
        <v>-0.5</v>
      </c>
      <c r="R1139" s="39">
        <f t="shared" si="143"/>
        <v>-0.5</v>
      </c>
      <c r="S1139" s="33">
        <f t="shared" si="146"/>
        <v>273.38499999999999</v>
      </c>
      <c r="T1139" s="33">
        <f t="shared" si="146"/>
        <v>62.629999999999967</v>
      </c>
      <c r="U1139" s="33">
        <f t="shared" si="146"/>
        <v>129.64500000000004</v>
      </c>
      <c r="V1139" s="33">
        <f t="shared" si="146"/>
        <v>228.93499999999997</v>
      </c>
      <c r="W1139" s="4" t="s">
        <v>2309</v>
      </c>
    </row>
    <row r="1140" spans="1:23" s="4" customFormat="1" ht="15" customHeight="1" x14ac:dyDescent="0.25">
      <c r="A1140" s="1"/>
      <c r="B1140" s="16">
        <v>44526</v>
      </c>
      <c r="C1140" s="8" t="s">
        <v>40</v>
      </c>
      <c r="D1140" s="8" t="s">
        <v>25</v>
      </c>
      <c r="E1140" s="9">
        <v>6</v>
      </c>
      <c r="F1140" s="8" t="s">
        <v>104</v>
      </c>
      <c r="G1140" s="8" t="s">
        <v>20</v>
      </c>
      <c r="H1140" s="68">
        <v>1</v>
      </c>
      <c r="I1140" s="10">
        <v>2.4300000000000002</v>
      </c>
      <c r="J1140" s="8" t="s">
        <v>5</v>
      </c>
      <c r="K1140" s="35"/>
      <c r="L1140" s="35"/>
      <c r="M1140" s="35"/>
      <c r="N1140" s="35"/>
      <c r="O1140" s="31">
        <f t="shared" si="140"/>
        <v>-1</v>
      </c>
      <c r="P1140" s="31">
        <f t="shared" si="141"/>
        <v>-1</v>
      </c>
      <c r="Q1140" s="31">
        <f t="shared" si="142"/>
        <v>-1</v>
      </c>
      <c r="R1140" s="39">
        <f t="shared" si="143"/>
        <v>-1</v>
      </c>
      <c r="S1140" s="33">
        <f t="shared" si="146"/>
        <v>272.38499999999999</v>
      </c>
      <c r="T1140" s="33">
        <f t="shared" si="146"/>
        <v>61.629999999999967</v>
      </c>
      <c r="U1140" s="33">
        <f t="shared" si="146"/>
        <v>128.64500000000004</v>
      </c>
      <c r="V1140" s="33">
        <f t="shared" si="146"/>
        <v>227.93499999999997</v>
      </c>
      <c r="W1140" s="4" t="s">
        <v>2311</v>
      </c>
    </row>
    <row r="1141" spans="1:23" s="4" customFormat="1" ht="15" customHeight="1" x14ac:dyDescent="0.25">
      <c r="A1141" s="1"/>
      <c r="B1141" s="16">
        <v>44527</v>
      </c>
      <c r="C1141" s="8" t="s">
        <v>15</v>
      </c>
      <c r="D1141" s="8" t="s">
        <v>67</v>
      </c>
      <c r="E1141" s="9">
        <v>3</v>
      </c>
      <c r="F1141" s="8" t="s">
        <v>2290</v>
      </c>
      <c r="G1141" s="8" t="s">
        <v>20</v>
      </c>
      <c r="H1141" s="68">
        <v>1</v>
      </c>
      <c r="I1141" s="10">
        <v>3.23</v>
      </c>
      <c r="J1141" s="8" t="s">
        <v>18</v>
      </c>
      <c r="K1141" s="35"/>
      <c r="L1141" s="35"/>
      <c r="M1141" s="35"/>
      <c r="N1141" s="35"/>
      <c r="O1141" s="31">
        <f t="shared" si="140"/>
        <v>-1</v>
      </c>
      <c r="P1141" s="31">
        <f t="shared" si="141"/>
        <v>-1</v>
      </c>
      <c r="Q1141" s="31">
        <f t="shared" si="142"/>
        <v>-1</v>
      </c>
      <c r="R1141" s="39">
        <f t="shared" si="143"/>
        <v>-1</v>
      </c>
      <c r="S1141" s="33">
        <f t="shared" si="146"/>
        <v>271.38499999999999</v>
      </c>
      <c r="T1141" s="33">
        <f t="shared" si="146"/>
        <v>60.629999999999967</v>
      </c>
      <c r="U1141" s="33">
        <f t="shared" si="146"/>
        <v>127.64500000000004</v>
      </c>
      <c r="V1141" s="33">
        <f t="shared" si="146"/>
        <v>226.93499999999997</v>
      </c>
      <c r="W1141" s="4" t="s">
        <v>2289</v>
      </c>
    </row>
    <row r="1142" spans="1:23" s="4" customFormat="1" ht="15" customHeight="1" x14ac:dyDescent="0.25">
      <c r="A1142" s="1"/>
      <c r="B1142" s="16">
        <v>44527</v>
      </c>
      <c r="C1142" s="8" t="s">
        <v>15</v>
      </c>
      <c r="D1142" s="8" t="s">
        <v>67</v>
      </c>
      <c r="E1142" s="9">
        <v>3</v>
      </c>
      <c r="F1142" s="8" t="s">
        <v>2290</v>
      </c>
      <c r="G1142" s="8" t="s">
        <v>21</v>
      </c>
      <c r="H1142" s="68">
        <v>1</v>
      </c>
      <c r="I1142" s="10">
        <v>3.23</v>
      </c>
      <c r="J1142" s="8" t="s">
        <v>18</v>
      </c>
      <c r="K1142" s="35"/>
      <c r="L1142" s="35"/>
      <c r="M1142" s="35"/>
      <c r="N1142" s="35"/>
      <c r="O1142" s="31">
        <f t="shared" si="140"/>
        <v>-1</v>
      </c>
      <c r="P1142" s="31">
        <f t="shared" si="141"/>
        <v>-1</v>
      </c>
      <c r="Q1142" s="31">
        <f t="shared" si="142"/>
        <v>-1</v>
      </c>
      <c r="R1142" s="39">
        <f t="shared" si="143"/>
        <v>-1</v>
      </c>
      <c r="S1142" s="33">
        <f t="shared" si="146"/>
        <v>270.38499999999999</v>
      </c>
      <c r="T1142" s="33">
        <f t="shared" si="146"/>
        <v>59.629999999999967</v>
      </c>
      <c r="U1142" s="33">
        <f t="shared" si="146"/>
        <v>126.64500000000004</v>
      </c>
      <c r="V1142" s="33">
        <f t="shared" si="146"/>
        <v>225.93499999999997</v>
      </c>
      <c r="W1142" s="4" t="s">
        <v>2289</v>
      </c>
    </row>
    <row r="1143" spans="1:23" s="4" customFormat="1" ht="15" customHeight="1" x14ac:dyDescent="0.25">
      <c r="A1143" s="1"/>
      <c r="B1143" s="16">
        <v>44527</v>
      </c>
      <c r="C1143" s="8" t="s">
        <v>15</v>
      </c>
      <c r="D1143" s="8" t="s">
        <v>67</v>
      </c>
      <c r="E1143" s="9">
        <v>5</v>
      </c>
      <c r="F1143" s="8" t="s">
        <v>2292</v>
      </c>
      <c r="G1143" s="8" t="s">
        <v>20</v>
      </c>
      <c r="H1143" s="68">
        <v>3</v>
      </c>
      <c r="I1143" s="10">
        <v>2.23</v>
      </c>
      <c r="J1143" s="8" t="s">
        <v>18</v>
      </c>
      <c r="K1143" s="35"/>
      <c r="L1143" s="35"/>
      <c r="M1143" s="35"/>
      <c r="N1143" s="35"/>
      <c r="O1143" s="31">
        <f t="shared" si="140"/>
        <v>-3</v>
      </c>
      <c r="P1143" s="31">
        <f t="shared" si="141"/>
        <v>-3</v>
      </c>
      <c r="Q1143" s="31">
        <f t="shared" si="142"/>
        <v>-3</v>
      </c>
      <c r="R1143" s="39">
        <f t="shared" si="143"/>
        <v>-3</v>
      </c>
      <c r="S1143" s="33">
        <f t="shared" si="146"/>
        <v>267.38499999999999</v>
      </c>
      <c r="T1143" s="33">
        <f t="shared" si="146"/>
        <v>56.629999999999967</v>
      </c>
      <c r="U1143" s="33">
        <f t="shared" si="146"/>
        <v>123.64500000000004</v>
      </c>
      <c r="V1143" s="33">
        <f t="shared" si="146"/>
        <v>222.93499999999997</v>
      </c>
      <c r="W1143" s="4" t="s">
        <v>2291</v>
      </c>
    </row>
    <row r="1144" spans="1:23" s="4" customFormat="1" ht="15" customHeight="1" x14ac:dyDescent="0.25">
      <c r="A1144" s="1"/>
      <c r="B1144" s="16">
        <v>44527</v>
      </c>
      <c r="C1144" s="8" t="s">
        <v>15</v>
      </c>
      <c r="D1144" s="8" t="s">
        <v>67</v>
      </c>
      <c r="E1144" s="9">
        <v>6</v>
      </c>
      <c r="F1144" s="8" t="s">
        <v>2294</v>
      </c>
      <c r="G1144" s="8" t="s">
        <v>20</v>
      </c>
      <c r="H1144" s="68">
        <v>0.5</v>
      </c>
      <c r="I1144" s="10">
        <v>4.54</v>
      </c>
      <c r="J1144" s="8" t="s">
        <v>18</v>
      </c>
      <c r="K1144" s="35"/>
      <c r="L1144" s="35"/>
      <c r="M1144" s="35"/>
      <c r="N1144" s="35"/>
      <c r="O1144" s="31">
        <f t="shared" si="140"/>
        <v>-0.5</v>
      </c>
      <c r="P1144" s="31">
        <f t="shared" si="141"/>
        <v>-0.5</v>
      </c>
      <c r="Q1144" s="31">
        <f t="shared" si="142"/>
        <v>-0.5</v>
      </c>
      <c r="R1144" s="39">
        <f t="shared" si="143"/>
        <v>-0.5</v>
      </c>
      <c r="S1144" s="33">
        <f t="shared" si="146"/>
        <v>266.88499999999999</v>
      </c>
      <c r="T1144" s="33">
        <f t="shared" si="146"/>
        <v>56.129999999999967</v>
      </c>
      <c r="U1144" s="33">
        <f t="shared" si="146"/>
        <v>123.14500000000004</v>
      </c>
      <c r="V1144" s="33">
        <f t="shared" si="146"/>
        <v>222.43499999999997</v>
      </c>
      <c r="W1144" s="4" t="s">
        <v>2293</v>
      </c>
    </row>
    <row r="1145" spans="1:23" s="4" customFormat="1" ht="15" customHeight="1" x14ac:dyDescent="0.25">
      <c r="A1145" s="1"/>
      <c r="B1145" s="16">
        <v>44527</v>
      </c>
      <c r="C1145" s="8" t="s">
        <v>15</v>
      </c>
      <c r="D1145" s="8" t="s">
        <v>67</v>
      </c>
      <c r="E1145" s="9">
        <v>6</v>
      </c>
      <c r="F1145" s="8" t="s">
        <v>2295</v>
      </c>
      <c r="G1145" s="8" t="s">
        <v>20</v>
      </c>
      <c r="H1145" s="68">
        <v>0.5</v>
      </c>
      <c r="I1145" s="10">
        <v>8.74</v>
      </c>
      <c r="J1145" s="8" t="s">
        <v>23</v>
      </c>
      <c r="K1145" s="35"/>
      <c r="L1145" s="35"/>
      <c r="M1145" s="35"/>
      <c r="N1145" s="35"/>
      <c r="O1145" s="31">
        <f t="shared" si="140"/>
        <v>-0.5</v>
      </c>
      <c r="P1145" s="31">
        <f t="shared" si="141"/>
        <v>-0.5</v>
      </c>
      <c r="Q1145" s="31">
        <f t="shared" si="142"/>
        <v>-0.5</v>
      </c>
      <c r="R1145" s="39">
        <f t="shared" si="143"/>
        <v>-0.5</v>
      </c>
      <c r="S1145" s="33">
        <f t="shared" ref="S1145:V1160" si="147">O1145+S1144</f>
        <v>266.38499999999999</v>
      </c>
      <c r="T1145" s="33">
        <f t="shared" si="147"/>
        <v>55.629999999999967</v>
      </c>
      <c r="U1145" s="33">
        <f t="shared" si="147"/>
        <v>122.64500000000004</v>
      </c>
      <c r="V1145" s="33">
        <f t="shared" si="147"/>
        <v>221.93499999999997</v>
      </c>
      <c r="W1145" s="4" t="s">
        <v>2293</v>
      </c>
    </row>
    <row r="1146" spans="1:23" s="4" customFormat="1" ht="15" customHeight="1" x14ac:dyDescent="0.25">
      <c r="A1146" s="1"/>
      <c r="B1146" s="16">
        <v>44527</v>
      </c>
      <c r="C1146" s="8" t="s">
        <v>15</v>
      </c>
      <c r="D1146" s="8" t="s">
        <v>67</v>
      </c>
      <c r="E1146" s="9">
        <v>8</v>
      </c>
      <c r="F1146" s="8" t="s">
        <v>2297</v>
      </c>
      <c r="G1146" s="8" t="s">
        <v>20</v>
      </c>
      <c r="H1146" s="68">
        <v>1</v>
      </c>
      <c r="I1146" s="10">
        <v>1.89</v>
      </c>
      <c r="J1146" s="8" t="s">
        <v>23</v>
      </c>
      <c r="K1146" s="35"/>
      <c r="L1146" s="35"/>
      <c r="M1146" s="35"/>
      <c r="N1146" s="35"/>
      <c r="O1146" s="31">
        <f t="shared" si="140"/>
        <v>-1</v>
      </c>
      <c r="P1146" s="31">
        <f t="shared" si="141"/>
        <v>-1</v>
      </c>
      <c r="Q1146" s="31">
        <f t="shared" si="142"/>
        <v>-1</v>
      </c>
      <c r="R1146" s="39">
        <f t="shared" si="143"/>
        <v>-1</v>
      </c>
      <c r="S1146" s="33">
        <f t="shared" si="147"/>
        <v>265.38499999999999</v>
      </c>
      <c r="T1146" s="33">
        <f t="shared" si="147"/>
        <v>54.629999999999967</v>
      </c>
      <c r="U1146" s="33">
        <f t="shared" si="147"/>
        <v>121.64500000000004</v>
      </c>
      <c r="V1146" s="33">
        <f t="shared" si="147"/>
        <v>220.93499999999997</v>
      </c>
      <c r="W1146" s="4" t="s">
        <v>2296</v>
      </c>
    </row>
    <row r="1147" spans="1:23" s="4" customFormat="1" ht="15" customHeight="1" x14ac:dyDescent="0.25">
      <c r="A1147" s="1"/>
      <c r="B1147" s="16">
        <v>44528</v>
      </c>
      <c r="C1147" s="8" t="s">
        <v>24</v>
      </c>
      <c r="D1147" s="8" t="s">
        <v>25</v>
      </c>
      <c r="E1147" s="9">
        <v>3</v>
      </c>
      <c r="F1147" s="8" t="s">
        <v>602</v>
      </c>
      <c r="G1147" s="8" t="s">
        <v>20</v>
      </c>
      <c r="H1147" s="68">
        <v>3</v>
      </c>
      <c r="I1147" s="10">
        <v>2.09</v>
      </c>
      <c r="J1147" s="8" t="s">
        <v>23</v>
      </c>
      <c r="K1147" s="35"/>
      <c r="L1147" s="35"/>
      <c r="M1147" s="35"/>
      <c r="N1147" s="35"/>
      <c r="O1147" s="31">
        <f t="shared" si="140"/>
        <v>-3</v>
      </c>
      <c r="P1147" s="31">
        <f t="shared" si="141"/>
        <v>-3</v>
      </c>
      <c r="Q1147" s="31">
        <f t="shared" si="142"/>
        <v>-3</v>
      </c>
      <c r="R1147" s="39">
        <f t="shared" si="143"/>
        <v>-3</v>
      </c>
      <c r="S1147" s="33">
        <f t="shared" si="147"/>
        <v>262.38499999999999</v>
      </c>
      <c r="T1147" s="33">
        <f t="shared" si="147"/>
        <v>51.629999999999967</v>
      </c>
      <c r="U1147" s="33">
        <f t="shared" si="147"/>
        <v>118.64500000000004</v>
      </c>
      <c r="V1147" s="33">
        <f t="shared" si="147"/>
        <v>217.93499999999997</v>
      </c>
      <c r="W1147" s="4" t="s">
        <v>2298</v>
      </c>
    </row>
    <row r="1148" spans="1:23" s="4" customFormat="1" ht="15" customHeight="1" x14ac:dyDescent="0.25">
      <c r="A1148" s="1"/>
      <c r="B1148" s="16">
        <v>44528</v>
      </c>
      <c r="C1148" s="8" t="s">
        <v>24</v>
      </c>
      <c r="D1148" s="8" t="s">
        <v>25</v>
      </c>
      <c r="E1148" s="9">
        <v>3</v>
      </c>
      <c r="F1148" s="8" t="s">
        <v>2299</v>
      </c>
      <c r="G1148" s="8" t="s">
        <v>20</v>
      </c>
      <c r="H1148" s="68">
        <v>1</v>
      </c>
      <c r="I1148" s="10">
        <v>3.17</v>
      </c>
      <c r="J1148" s="8" t="s">
        <v>18</v>
      </c>
      <c r="K1148" s="35"/>
      <c r="L1148" s="35"/>
      <c r="M1148" s="35"/>
      <c r="N1148" s="35"/>
      <c r="O1148" s="31">
        <f t="shared" si="140"/>
        <v>-1</v>
      </c>
      <c r="P1148" s="31">
        <f t="shared" si="141"/>
        <v>-1</v>
      </c>
      <c r="Q1148" s="31">
        <f t="shared" si="142"/>
        <v>-1</v>
      </c>
      <c r="R1148" s="39">
        <f t="shared" si="143"/>
        <v>-1</v>
      </c>
      <c r="S1148" s="33">
        <f t="shared" si="147"/>
        <v>261.38499999999999</v>
      </c>
      <c r="T1148" s="33">
        <f t="shared" si="147"/>
        <v>50.629999999999967</v>
      </c>
      <c r="U1148" s="33">
        <f t="shared" si="147"/>
        <v>117.64500000000004</v>
      </c>
      <c r="V1148" s="33">
        <f t="shared" si="147"/>
        <v>216.93499999999997</v>
      </c>
      <c r="W1148" s="4" t="s">
        <v>2298</v>
      </c>
    </row>
    <row r="1149" spans="1:23" s="4" customFormat="1" ht="15" customHeight="1" x14ac:dyDescent="0.25">
      <c r="A1149" s="1"/>
      <c r="B1149" s="16">
        <v>44528</v>
      </c>
      <c r="C1149" s="8" t="s">
        <v>24</v>
      </c>
      <c r="D1149" s="8" t="s">
        <v>25</v>
      </c>
      <c r="E1149" s="9">
        <v>6</v>
      </c>
      <c r="F1149" s="8" t="s">
        <v>2301</v>
      </c>
      <c r="G1149" s="8" t="s">
        <v>20</v>
      </c>
      <c r="H1149" s="68">
        <v>0.5</v>
      </c>
      <c r="I1149" s="10">
        <v>12</v>
      </c>
      <c r="J1149" s="8" t="s">
        <v>18</v>
      </c>
      <c r="K1149" s="35"/>
      <c r="L1149" s="35"/>
      <c r="M1149" s="35"/>
      <c r="N1149" s="35"/>
      <c r="O1149" s="31">
        <f t="shared" si="140"/>
        <v>-0.5</v>
      </c>
      <c r="P1149" s="31">
        <f t="shared" si="141"/>
        <v>-0.5</v>
      </c>
      <c r="Q1149" s="31">
        <f t="shared" si="142"/>
        <v>-0.5</v>
      </c>
      <c r="R1149" s="39">
        <f t="shared" si="143"/>
        <v>-0.5</v>
      </c>
      <c r="S1149" s="33">
        <f t="shared" si="147"/>
        <v>260.88499999999999</v>
      </c>
      <c r="T1149" s="33">
        <f t="shared" si="147"/>
        <v>50.129999999999967</v>
      </c>
      <c r="U1149" s="33">
        <f t="shared" si="147"/>
        <v>117.14500000000004</v>
      </c>
      <c r="V1149" s="33">
        <f t="shared" si="147"/>
        <v>216.43499999999997</v>
      </c>
      <c r="W1149" s="4" t="s">
        <v>2300</v>
      </c>
    </row>
    <row r="1150" spans="1:23" s="4" customFormat="1" ht="15" customHeight="1" x14ac:dyDescent="0.25">
      <c r="A1150" s="1"/>
      <c r="B1150" s="16">
        <v>44528</v>
      </c>
      <c r="C1150" s="8" t="s">
        <v>24</v>
      </c>
      <c r="D1150" s="8" t="s">
        <v>25</v>
      </c>
      <c r="E1150" s="9">
        <v>6</v>
      </c>
      <c r="F1150" s="8" t="s">
        <v>2301</v>
      </c>
      <c r="G1150" s="8" t="s">
        <v>21</v>
      </c>
      <c r="H1150" s="68">
        <v>0.5</v>
      </c>
      <c r="I1150" s="10">
        <v>12</v>
      </c>
      <c r="J1150" s="8" t="s">
        <v>18</v>
      </c>
      <c r="K1150" s="35"/>
      <c r="L1150" s="35"/>
      <c r="M1150" s="35"/>
      <c r="N1150" s="35"/>
      <c r="O1150" s="31">
        <f t="shared" si="140"/>
        <v>-0.5</v>
      </c>
      <c r="P1150" s="31">
        <f t="shared" si="141"/>
        <v>-0.5</v>
      </c>
      <c r="Q1150" s="31">
        <f t="shared" si="142"/>
        <v>-0.5</v>
      </c>
      <c r="R1150" s="39">
        <f t="shared" si="143"/>
        <v>-0.5</v>
      </c>
      <c r="S1150" s="33">
        <f t="shared" si="147"/>
        <v>260.38499999999999</v>
      </c>
      <c r="T1150" s="33">
        <f t="shared" si="147"/>
        <v>49.629999999999967</v>
      </c>
      <c r="U1150" s="33">
        <f t="shared" si="147"/>
        <v>116.64500000000004</v>
      </c>
      <c r="V1150" s="33">
        <f t="shared" si="147"/>
        <v>215.93499999999997</v>
      </c>
      <c r="W1150" s="4" t="s">
        <v>2300</v>
      </c>
    </row>
    <row r="1151" spans="1:23" s="4" customFormat="1" ht="15" customHeight="1" x14ac:dyDescent="0.25">
      <c r="A1151" s="1"/>
      <c r="B1151" s="16">
        <v>44531</v>
      </c>
      <c r="C1151" s="8" t="s">
        <v>17</v>
      </c>
      <c r="D1151" s="8" t="s">
        <v>25</v>
      </c>
      <c r="E1151" s="9">
        <v>1</v>
      </c>
      <c r="F1151" s="8" t="s">
        <v>2316</v>
      </c>
      <c r="G1151" s="8" t="s">
        <v>20</v>
      </c>
      <c r="H1151" s="68">
        <v>0.5</v>
      </c>
      <c r="I1151" s="10">
        <v>6.83</v>
      </c>
      <c r="J1151" s="8" t="s">
        <v>18</v>
      </c>
      <c r="K1151" s="35"/>
      <c r="L1151" s="35"/>
      <c r="M1151" s="35"/>
      <c r="N1151" s="35"/>
      <c r="O1151" s="31">
        <f t="shared" si="140"/>
        <v>-0.5</v>
      </c>
      <c r="P1151" s="31">
        <f t="shared" si="141"/>
        <v>-0.5</v>
      </c>
      <c r="Q1151" s="31">
        <f t="shared" si="142"/>
        <v>-0.5</v>
      </c>
      <c r="R1151" s="39">
        <f t="shared" si="143"/>
        <v>-0.5</v>
      </c>
      <c r="S1151" s="33">
        <f t="shared" si="147"/>
        <v>259.88499999999999</v>
      </c>
      <c r="T1151" s="33">
        <f t="shared" si="147"/>
        <v>49.129999999999967</v>
      </c>
      <c r="U1151" s="33">
        <f t="shared" si="147"/>
        <v>116.14500000000004</v>
      </c>
      <c r="V1151" s="33">
        <f t="shared" si="147"/>
        <v>215.43499999999997</v>
      </c>
      <c r="W1151" s="4" t="s">
        <v>2312</v>
      </c>
    </row>
    <row r="1152" spans="1:23" s="4" customFormat="1" ht="15" customHeight="1" x14ac:dyDescent="0.25">
      <c r="A1152" s="1"/>
      <c r="B1152" s="16">
        <v>44531</v>
      </c>
      <c r="C1152" s="8" t="s">
        <v>17</v>
      </c>
      <c r="D1152" s="8" t="s">
        <v>25</v>
      </c>
      <c r="E1152" s="9">
        <v>6</v>
      </c>
      <c r="F1152" s="8" t="s">
        <v>2118</v>
      </c>
      <c r="G1152" s="8" t="s">
        <v>20</v>
      </c>
      <c r="H1152" s="68">
        <v>0.5</v>
      </c>
      <c r="I1152" s="10">
        <v>2.71</v>
      </c>
      <c r="J1152" s="8" t="s">
        <v>5</v>
      </c>
      <c r="K1152" s="35"/>
      <c r="L1152" s="35"/>
      <c r="M1152" s="35"/>
      <c r="N1152" s="35"/>
      <c r="O1152" s="31">
        <f t="shared" si="140"/>
        <v>-0.5</v>
      </c>
      <c r="P1152" s="31">
        <f t="shared" si="141"/>
        <v>-0.5</v>
      </c>
      <c r="Q1152" s="31">
        <f t="shared" si="142"/>
        <v>-0.5</v>
      </c>
      <c r="R1152" s="39">
        <f t="shared" si="143"/>
        <v>-0.5</v>
      </c>
      <c r="S1152" s="33">
        <f t="shared" si="147"/>
        <v>259.38499999999999</v>
      </c>
      <c r="T1152" s="33">
        <f t="shared" si="147"/>
        <v>48.629999999999967</v>
      </c>
      <c r="U1152" s="33">
        <f t="shared" si="147"/>
        <v>115.64500000000004</v>
      </c>
      <c r="V1152" s="33">
        <f t="shared" si="147"/>
        <v>214.93499999999997</v>
      </c>
      <c r="W1152" s="4" t="s">
        <v>2313</v>
      </c>
    </row>
    <row r="1153" spans="1:23" s="4" customFormat="1" ht="15" customHeight="1" x14ac:dyDescent="0.25">
      <c r="A1153" s="1"/>
      <c r="B1153" s="16">
        <v>44531</v>
      </c>
      <c r="C1153" s="8" t="s">
        <v>17</v>
      </c>
      <c r="D1153" s="8" t="s">
        <v>25</v>
      </c>
      <c r="E1153" s="9">
        <v>7</v>
      </c>
      <c r="F1153" s="8" t="s">
        <v>2315</v>
      </c>
      <c r="G1153" s="8" t="s">
        <v>20</v>
      </c>
      <c r="H1153" s="68">
        <v>1</v>
      </c>
      <c r="I1153" s="10">
        <v>3.78</v>
      </c>
      <c r="J1153" s="8" t="s">
        <v>18</v>
      </c>
      <c r="K1153" s="35"/>
      <c r="L1153" s="35"/>
      <c r="M1153" s="35"/>
      <c r="N1153" s="35"/>
      <c r="O1153" s="31">
        <f t="shared" si="140"/>
        <v>-1</v>
      </c>
      <c r="P1153" s="31">
        <f t="shared" si="141"/>
        <v>-1</v>
      </c>
      <c r="Q1153" s="31">
        <f t="shared" si="142"/>
        <v>-1</v>
      </c>
      <c r="R1153" s="39">
        <f t="shared" si="143"/>
        <v>-1</v>
      </c>
      <c r="S1153" s="33">
        <f t="shared" si="147"/>
        <v>258.38499999999999</v>
      </c>
      <c r="T1153" s="33">
        <f t="shared" si="147"/>
        <v>47.629999999999967</v>
      </c>
      <c r="U1153" s="33">
        <f t="shared" si="147"/>
        <v>114.64500000000004</v>
      </c>
      <c r="V1153" s="33">
        <f t="shared" si="147"/>
        <v>213.93499999999997</v>
      </c>
      <c r="W1153" s="4" t="s">
        <v>2314</v>
      </c>
    </row>
    <row r="1154" spans="1:23" s="4" customFormat="1" ht="15" customHeight="1" x14ac:dyDescent="0.25">
      <c r="A1154" s="1"/>
      <c r="B1154" s="16">
        <v>44533</v>
      </c>
      <c r="C1154" s="8" t="s">
        <v>40</v>
      </c>
      <c r="D1154" s="8" t="s">
        <v>67</v>
      </c>
      <c r="E1154" s="9">
        <v>2</v>
      </c>
      <c r="F1154" s="8" t="s">
        <v>2318</v>
      </c>
      <c r="G1154" s="8" t="s">
        <v>20</v>
      </c>
      <c r="H1154" s="68">
        <v>0.5</v>
      </c>
      <c r="I1154" s="10">
        <v>4.8899999999999997</v>
      </c>
      <c r="J1154" s="8" t="s">
        <v>5</v>
      </c>
      <c r="K1154" s="35"/>
      <c r="L1154" s="35"/>
      <c r="M1154" s="35"/>
      <c r="N1154" s="35"/>
      <c r="O1154" s="31">
        <f t="shared" si="140"/>
        <v>-0.5</v>
      </c>
      <c r="P1154" s="31">
        <f t="shared" si="141"/>
        <v>-0.5</v>
      </c>
      <c r="Q1154" s="31">
        <f t="shared" si="142"/>
        <v>-0.5</v>
      </c>
      <c r="R1154" s="39">
        <f t="shared" si="143"/>
        <v>-0.5</v>
      </c>
      <c r="S1154" s="33">
        <f t="shared" si="147"/>
        <v>257.88499999999999</v>
      </c>
      <c r="T1154" s="33">
        <f t="shared" si="147"/>
        <v>47.129999999999967</v>
      </c>
      <c r="U1154" s="33">
        <f t="shared" si="147"/>
        <v>114.14500000000004</v>
      </c>
      <c r="V1154" s="33">
        <f t="shared" si="147"/>
        <v>213.43499999999997</v>
      </c>
      <c r="W1154" s="4" t="s">
        <v>2317</v>
      </c>
    </row>
    <row r="1155" spans="1:23" s="4" customFormat="1" ht="15" customHeight="1" x14ac:dyDescent="0.25">
      <c r="A1155" s="1"/>
      <c r="B1155" s="16">
        <v>44533</v>
      </c>
      <c r="C1155" s="8" t="s">
        <v>40</v>
      </c>
      <c r="D1155" s="8" t="s">
        <v>67</v>
      </c>
      <c r="E1155" s="9">
        <v>2</v>
      </c>
      <c r="F1155" s="8" t="s">
        <v>2319</v>
      </c>
      <c r="G1155" s="8" t="s">
        <v>20</v>
      </c>
      <c r="H1155" s="68">
        <v>0.5</v>
      </c>
      <c r="I1155" s="10">
        <v>7.6</v>
      </c>
      <c r="J1155" s="8" t="s">
        <v>23</v>
      </c>
      <c r="K1155" s="35"/>
      <c r="L1155" s="35"/>
      <c r="M1155" s="35"/>
      <c r="N1155" s="35"/>
      <c r="O1155" s="31">
        <f t="shared" si="140"/>
        <v>-0.5</v>
      </c>
      <c r="P1155" s="31">
        <f t="shared" si="141"/>
        <v>-0.5</v>
      </c>
      <c r="Q1155" s="31">
        <f t="shared" si="142"/>
        <v>-0.5</v>
      </c>
      <c r="R1155" s="39">
        <f t="shared" si="143"/>
        <v>-0.5</v>
      </c>
      <c r="S1155" s="33">
        <f t="shared" si="147"/>
        <v>257.38499999999999</v>
      </c>
      <c r="T1155" s="33">
        <f t="shared" si="147"/>
        <v>46.629999999999967</v>
      </c>
      <c r="U1155" s="33">
        <f t="shared" si="147"/>
        <v>113.64500000000004</v>
      </c>
      <c r="V1155" s="33">
        <f t="shared" si="147"/>
        <v>212.93499999999997</v>
      </c>
      <c r="W1155" s="4" t="s">
        <v>2317</v>
      </c>
    </row>
    <row r="1156" spans="1:23" s="4" customFormat="1" ht="15" customHeight="1" x14ac:dyDescent="0.25">
      <c r="A1156" s="1"/>
      <c r="B1156" s="16">
        <v>44533</v>
      </c>
      <c r="C1156" s="8" t="s">
        <v>40</v>
      </c>
      <c r="D1156" s="8" t="s">
        <v>67</v>
      </c>
      <c r="E1156" s="9">
        <v>5</v>
      </c>
      <c r="F1156" s="8" t="s">
        <v>2321</v>
      </c>
      <c r="G1156" s="8" t="s">
        <v>20</v>
      </c>
      <c r="H1156" s="68">
        <v>1</v>
      </c>
      <c r="I1156" s="10">
        <v>2.78</v>
      </c>
      <c r="J1156" s="8" t="s">
        <v>5</v>
      </c>
      <c r="K1156" s="35"/>
      <c r="L1156" s="35"/>
      <c r="M1156" s="35"/>
      <c r="N1156" s="35"/>
      <c r="O1156" s="31">
        <f t="shared" si="140"/>
        <v>-1</v>
      </c>
      <c r="P1156" s="31">
        <f t="shared" si="141"/>
        <v>-1</v>
      </c>
      <c r="Q1156" s="31">
        <f t="shared" si="142"/>
        <v>-1</v>
      </c>
      <c r="R1156" s="39">
        <f t="shared" si="143"/>
        <v>-1</v>
      </c>
      <c r="S1156" s="33">
        <f t="shared" si="147"/>
        <v>256.38499999999999</v>
      </c>
      <c r="T1156" s="33">
        <f t="shared" si="147"/>
        <v>45.629999999999967</v>
      </c>
      <c r="U1156" s="33">
        <f t="shared" si="147"/>
        <v>112.64500000000004</v>
      </c>
      <c r="V1156" s="33">
        <f t="shared" si="147"/>
        <v>211.93499999999997</v>
      </c>
      <c r="W1156" s="4" t="s">
        <v>2320</v>
      </c>
    </row>
    <row r="1157" spans="1:23" s="4" customFormat="1" ht="15" customHeight="1" x14ac:dyDescent="0.25">
      <c r="A1157" s="1"/>
      <c r="B1157" s="16">
        <v>44533</v>
      </c>
      <c r="C1157" s="8" t="s">
        <v>40</v>
      </c>
      <c r="D1157" s="8" t="s">
        <v>67</v>
      </c>
      <c r="E1157" s="9">
        <v>7</v>
      </c>
      <c r="F1157" s="8" t="s">
        <v>2323</v>
      </c>
      <c r="G1157" s="8" t="s">
        <v>20</v>
      </c>
      <c r="H1157" s="68">
        <v>0.5</v>
      </c>
      <c r="I1157" s="10">
        <v>3.35</v>
      </c>
      <c r="J1157" s="8" t="s">
        <v>5</v>
      </c>
      <c r="K1157" s="35"/>
      <c r="L1157" s="35"/>
      <c r="M1157" s="35"/>
      <c r="N1157" s="35"/>
      <c r="O1157" s="31">
        <f t="shared" si="140"/>
        <v>-0.5</v>
      </c>
      <c r="P1157" s="31">
        <f t="shared" si="141"/>
        <v>-0.5</v>
      </c>
      <c r="Q1157" s="31">
        <f t="shared" si="142"/>
        <v>-0.5</v>
      </c>
      <c r="R1157" s="39">
        <f t="shared" si="143"/>
        <v>-0.5</v>
      </c>
      <c r="S1157" s="33">
        <f t="shared" si="147"/>
        <v>255.88499999999999</v>
      </c>
      <c r="T1157" s="33">
        <f t="shared" si="147"/>
        <v>45.129999999999967</v>
      </c>
      <c r="U1157" s="33">
        <f t="shared" si="147"/>
        <v>112.14500000000004</v>
      </c>
      <c r="V1157" s="33">
        <f t="shared" si="147"/>
        <v>211.43499999999997</v>
      </c>
      <c r="W1157" s="4" t="s">
        <v>2322</v>
      </c>
    </row>
    <row r="1158" spans="1:23" s="4" customFormat="1" ht="15" customHeight="1" x14ac:dyDescent="0.25">
      <c r="A1158" s="1"/>
      <c r="B1158" s="16">
        <v>44533</v>
      </c>
      <c r="C1158" s="8" t="s">
        <v>40</v>
      </c>
      <c r="D1158" s="8" t="s">
        <v>25</v>
      </c>
      <c r="E1158" s="9">
        <v>1</v>
      </c>
      <c r="F1158" s="8" t="s">
        <v>2325</v>
      </c>
      <c r="G1158" s="8" t="s">
        <v>20</v>
      </c>
      <c r="H1158" s="68">
        <v>1</v>
      </c>
      <c r="I1158" s="10">
        <v>3.6</v>
      </c>
      <c r="J1158" s="8" t="s">
        <v>23</v>
      </c>
      <c r="K1158" s="35"/>
      <c r="L1158" s="35"/>
      <c r="M1158" s="35"/>
      <c r="N1158" s="35"/>
      <c r="O1158" s="31">
        <f t="shared" si="140"/>
        <v>-1</v>
      </c>
      <c r="P1158" s="31">
        <f t="shared" si="141"/>
        <v>-1</v>
      </c>
      <c r="Q1158" s="31">
        <f t="shared" si="142"/>
        <v>-1</v>
      </c>
      <c r="R1158" s="39">
        <f t="shared" si="143"/>
        <v>-1</v>
      </c>
      <c r="S1158" s="33">
        <f t="shared" si="147"/>
        <v>254.88499999999999</v>
      </c>
      <c r="T1158" s="33">
        <f t="shared" si="147"/>
        <v>44.129999999999967</v>
      </c>
      <c r="U1158" s="33">
        <f t="shared" si="147"/>
        <v>111.14500000000004</v>
      </c>
      <c r="V1158" s="33">
        <f t="shared" si="147"/>
        <v>210.43499999999997</v>
      </c>
      <c r="W1158" s="4" t="s">
        <v>2324</v>
      </c>
    </row>
    <row r="1159" spans="1:23" s="4" customFormat="1" ht="15" customHeight="1" x14ac:dyDescent="0.25">
      <c r="A1159" s="1"/>
      <c r="B1159" s="16">
        <v>44533</v>
      </c>
      <c r="C1159" s="8" t="s">
        <v>40</v>
      </c>
      <c r="D1159" s="8" t="s">
        <v>25</v>
      </c>
      <c r="E1159" s="9">
        <v>3</v>
      </c>
      <c r="F1159" s="8" t="s">
        <v>2327</v>
      </c>
      <c r="G1159" s="8" t="s">
        <v>20</v>
      </c>
      <c r="H1159" s="68">
        <v>1</v>
      </c>
      <c r="I1159" s="10">
        <v>3.43</v>
      </c>
      <c r="J1159" s="8" t="s">
        <v>18</v>
      </c>
      <c r="K1159" s="35"/>
      <c r="L1159" s="35"/>
      <c r="M1159" s="35"/>
      <c r="N1159" s="35"/>
      <c r="O1159" s="31">
        <f t="shared" si="140"/>
        <v>-1</v>
      </c>
      <c r="P1159" s="31">
        <f t="shared" si="141"/>
        <v>-1</v>
      </c>
      <c r="Q1159" s="31">
        <f t="shared" si="142"/>
        <v>-1</v>
      </c>
      <c r="R1159" s="39">
        <f t="shared" si="143"/>
        <v>-1</v>
      </c>
      <c r="S1159" s="33">
        <f t="shared" si="147"/>
        <v>253.88499999999999</v>
      </c>
      <c r="T1159" s="33">
        <f t="shared" si="147"/>
        <v>43.129999999999967</v>
      </c>
      <c r="U1159" s="33">
        <f t="shared" si="147"/>
        <v>110.14500000000004</v>
      </c>
      <c r="V1159" s="33">
        <f t="shared" si="147"/>
        <v>209.43499999999997</v>
      </c>
      <c r="W1159" s="4" t="s">
        <v>2326</v>
      </c>
    </row>
    <row r="1160" spans="1:23" s="4" customFormat="1" ht="15" customHeight="1" x14ac:dyDescent="0.25">
      <c r="A1160" s="1"/>
      <c r="B1160" s="16">
        <v>44533</v>
      </c>
      <c r="C1160" s="8" t="s">
        <v>40</v>
      </c>
      <c r="D1160" s="8" t="s">
        <v>25</v>
      </c>
      <c r="E1160" s="9">
        <v>5</v>
      </c>
      <c r="F1160" s="8" t="s">
        <v>2329</v>
      </c>
      <c r="G1160" s="8" t="s">
        <v>20</v>
      </c>
      <c r="H1160" s="68">
        <v>0.5</v>
      </c>
      <c r="I1160" s="10">
        <v>5.2</v>
      </c>
      <c r="J1160" s="8" t="s">
        <v>18</v>
      </c>
      <c r="K1160" s="35"/>
      <c r="L1160" s="35"/>
      <c r="M1160" s="35"/>
      <c r="N1160" s="35"/>
      <c r="O1160" s="31">
        <f t="shared" si="140"/>
        <v>-0.5</v>
      </c>
      <c r="P1160" s="31">
        <f t="shared" si="141"/>
        <v>-0.5</v>
      </c>
      <c r="Q1160" s="31">
        <f t="shared" si="142"/>
        <v>-0.5</v>
      </c>
      <c r="R1160" s="39">
        <f t="shared" si="143"/>
        <v>-0.5</v>
      </c>
      <c r="S1160" s="33">
        <f t="shared" si="147"/>
        <v>253.38499999999999</v>
      </c>
      <c r="T1160" s="33">
        <f t="shared" si="147"/>
        <v>42.629999999999967</v>
      </c>
      <c r="U1160" s="33">
        <f t="shared" si="147"/>
        <v>109.64500000000004</v>
      </c>
      <c r="V1160" s="33">
        <f t="shared" si="147"/>
        <v>208.93499999999997</v>
      </c>
      <c r="W1160" s="4" t="s">
        <v>2328</v>
      </c>
    </row>
    <row r="1161" spans="1:23" s="4" customFormat="1" ht="15" customHeight="1" x14ac:dyDescent="0.25">
      <c r="A1161" s="1"/>
      <c r="B1161" s="16">
        <v>44533</v>
      </c>
      <c r="C1161" s="8" t="s">
        <v>40</v>
      </c>
      <c r="D1161" s="8" t="s">
        <v>25</v>
      </c>
      <c r="E1161" s="9">
        <v>5</v>
      </c>
      <c r="F1161" s="8" t="s">
        <v>2330</v>
      </c>
      <c r="G1161" s="8" t="s">
        <v>20</v>
      </c>
      <c r="H1161" s="68">
        <v>0.5</v>
      </c>
      <c r="I1161" s="10">
        <v>7.12</v>
      </c>
      <c r="J1161" s="8" t="s">
        <v>5</v>
      </c>
      <c r="K1161" s="35"/>
      <c r="L1161" s="35"/>
      <c r="M1161" s="35"/>
      <c r="N1161" s="35"/>
      <c r="O1161" s="31">
        <f t="shared" ref="O1161:O1224" si="148">IF(J1161&lt;&gt;0,(IF(G1161="Win",IF(J1161="1st",(K1161*H1161)-H1161,IF(J1161="Ref.",0,(-1*H1161))),IF(OR(J1161="1st",J1161="2nd",J1161="3rd"),(K1161*H1161)-H1161,IF(J1161="Ref.",0,(-1*H1161))))),0)</f>
        <v>-0.5</v>
      </c>
      <c r="P1161" s="31">
        <f t="shared" ref="P1161:P1224" si="149">IF(J1161&lt;&gt;0,(IF(G1161="Win",IF(J1161="1st",(L1161*H1161)-H1161,IF(J1161="Ref.",0,(-1*H1161))),IF(OR(J1161="1st",J1161="2nd",J1161="3rd"),(L1161*H1161)-H1161,IF(J1161="Ref.",0,(-1*H1161))))),0)</f>
        <v>-0.5</v>
      </c>
      <c r="Q1161" s="31">
        <f t="shared" ref="Q1161:Q1224" si="150">IF(J1161&lt;&gt;0,(IF(G1161="Win",IF(J1161="1st",(M1161*H1161)-H1161,IF(J1161="Ref.",0,(-1*H1161))),IF(J1161&lt;&gt;0,R1161,0))),0)</f>
        <v>-0.5</v>
      </c>
      <c r="R1161" s="39">
        <f t="shared" ref="R1161:R1224" si="151">IF(J1161&lt;&gt;0,(IF(G1161="Win",IF(J1161="1st",(N1161*H1161)-H1161,IF(J1161="Ref.",0,(-1*H1161))),IF(OR(J1161="1st",J1161="2nd",J1161="3rd"),(N1161*H1161)-H1161,IF(J1161="Ref.",0,(-1*H1161))))),0)</f>
        <v>-0.5</v>
      </c>
      <c r="S1161" s="33">
        <f t="shared" ref="S1161:V1176" si="152">O1161+S1160</f>
        <v>252.88499999999999</v>
      </c>
      <c r="T1161" s="33">
        <f t="shared" si="152"/>
        <v>42.129999999999967</v>
      </c>
      <c r="U1161" s="33">
        <f t="shared" si="152"/>
        <v>109.14500000000004</v>
      </c>
      <c r="V1161" s="33">
        <f t="shared" si="152"/>
        <v>208.43499999999997</v>
      </c>
      <c r="W1161" s="4" t="s">
        <v>2328</v>
      </c>
    </row>
    <row r="1162" spans="1:23" s="4" customFormat="1" ht="15" customHeight="1" x14ac:dyDescent="0.25">
      <c r="A1162" s="1"/>
      <c r="B1162" s="16">
        <v>44533</v>
      </c>
      <c r="C1162" s="8" t="s">
        <v>40</v>
      </c>
      <c r="D1162" s="8" t="s">
        <v>25</v>
      </c>
      <c r="E1162" s="9">
        <v>6</v>
      </c>
      <c r="F1162" s="8" t="s">
        <v>2332</v>
      </c>
      <c r="G1162" s="8" t="s">
        <v>20</v>
      </c>
      <c r="H1162" s="68">
        <v>1</v>
      </c>
      <c r="I1162" s="10">
        <v>3.11</v>
      </c>
      <c r="J1162" s="8" t="s">
        <v>23</v>
      </c>
      <c r="K1162" s="35"/>
      <c r="L1162" s="35"/>
      <c r="M1162" s="35"/>
      <c r="N1162" s="35"/>
      <c r="O1162" s="31">
        <f t="shared" si="148"/>
        <v>-1</v>
      </c>
      <c r="P1162" s="31">
        <f t="shared" si="149"/>
        <v>-1</v>
      </c>
      <c r="Q1162" s="31">
        <f t="shared" si="150"/>
        <v>-1</v>
      </c>
      <c r="R1162" s="39">
        <f t="shared" si="151"/>
        <v>-1</v>
      </c>
      <c r="S1162" s="33">
        <f t="shared" si="152"/>
        <v>251.88499999999999</v>
      </c>
      <c r="T1162" s="33">
        <f t="shared" si="152"/>
        <v>41.129999999999967</v>
      </c>
      <c r="U1162" s="33">
        <f t="shared" si="152"/>
        <v>108.14500000000004</v>
      </c>
      <c r="V1162" s="33">
        <f t="shared" si="152"/>
        <v>207.43499999999997</v>
      </c>
      <c r="W1162" s="4" t="s">
        <v>2331</v>
      </c>
    </row>
    <row r="1163" spans="1:23" s="4" customFormat="1" ht="15" customHeight="1" x14ac:dyDescent="0.25">
      <c r="A1163" s="1"/>
      <c r="B1163" s="16">
        <v>44533</v>
      </c>
      <c r="C1163" s="8" t="s">
        <v>40</v>
      </c>
      <c r="D1163" s="8" t="s">
        <v>25</v>
      </c>
      <c r="E1163" s="9">
        <v>8</v>
      </c>
      <c r="F1163" s="8" t="s">
        <v>2334</v>
      </c>
      <c r="G1163" s="8" t="s">
        <v>20</v>
      </c>
      <c r="H1163" s="68">
        <v>1</v>
      </c>
      <c r="I1163" s="10">
        <v>4.97</v>
      </c>
      <c r="J1163" s="8" t="s">
        <v>6</v>
      </c>
      <c r="K1163" s="35">
        <v>4.5999999999999996</v>
      </c>
      <c r="L1163" s="35">
        <v>4.9000000000000004</v>
      </c>
      <c r="M1163" s="35">
        <v>4.2</v>
      </c>
      <c r="N1163" s="35">
        <v>4.7</v>
      </c>
      <c r="O1163" s="31">
        <f t="shared" si="148"/>
        <v>3.5999999999999996</v>
      </c>
      <c r="P1163" s="31">
        <f t="shared" si="149"/>
        <v>3.9000000000000004</v>
      </c>
      <c r="Q1163" s="31">
        <f t="shared" si="150"/>
        <v>3.2</v>
      </c>
      <c r="R1163" s="39">
        <f t="shared" si="151"/>
        <v>3.7</v>
      </c>
      <c r="S1163" s="33">
        <f t="shared" si="152"/>
        <v>255.48499999999999</v>
      </c>
      <c r="T1163" s="33">
        <f t="shared" si="152"/>
        <v>45.029999999999966</v>
      </c>
      <c r="U1163" s="33">
        <f t="shared" si="152"/>
        <v>111.34500000000004</v>
      </c>
      <c r="V1163" s="33">
        <f t="shared" si="152"/>
        <v>211.13499999999996</v>
      </c>
      <c r="W1163" s="4" t="s">
        <v>2333</v>
      </c>
    </row>
    <row r="1164" spans="1:23" s="4" customFormat="1" ht="15" customHeight="1" x14ac:dyDescent="0.25">
      <c r="A1164" s="1"/>
      <c r="B1164" s="16">
        <v>44533</v>
      </c>
      <c r="C1164" s="8" t="s">
        <v>40</v>
      </c>
      <c r="D1164" s="8" t="s">
        <v>25</v>
      </c>
      <c r="E1164" s="9">
        <v>8</v>
      </c>
      <c r="F1164" s="8" t="s">
        <v>2335</v>
      </c>
      <c r="G1164" s="8" t="s">
        <v>20</v>
      </c>
      <c r="H1164" s="68">
        <v>0.5</v>
      </c>
      <c r="I1164" s="10">
        <v>4.5199999999999996</v>
      </c>
      <c r="J1164" s="8" t="s">
        <v>5</v>
      </c>
      <c r="K1164" s="35"/>
      <c r="L1164" s="35"/>
      <c r="M1164" s="35"/>
      <c r="N1164" s="35"/>
      <c r="O1164" s="31">
        <f t="shared" si="148"/>
        <v>-0.5</v>
      </c>
      <c r="P1164" s="31">
        <f t="shared" si="149"/>
        <v>-0.5</v>
      </c>
      <c r="Q1164" s="31">
        <f t="shared" si="150"/>
        <v>-0.5</v>
      </c>
      <c r="R1164" s="39">
        <f t="shared" si="151"/>
        <v>-0.5</v>
      </c>
      <c r="S1164" s="33">
        <f t="shared" si="152"/>
        <v>254.98499999999999</v>
      </c>
      <c r="T1164" s="33">
        <f t="shared" si="152"/>
        <v>44.529999999999966</v>
      </c>
      <c r="U1164" s="33">
        <f t="shared" si="152"/>
        <v>110.84500000000004</v>
      </c>
      <c r="V1164" s="33">
        <f t="shared" si="152"/>
        <v>210.63499999999996</v>
      </c>
      <c r="W1164" s="4" t="s">
        <v>2333</v>
      </c>
    </row>
    <row r="1165" spans="1:23" s="4" customFormat="1" ht="15" customHeight="1" x14ac:dyDescent="0.25">
      <c r="A1165" s="1"/>
      <c r="B1165" s="16">
        <v>44534</v>
      </c>
      <c r="C1165" s="8" t="s">
        <v>15</v>
      </c>
      <c r="D1165" s="8" t="s">
        <v>39</v>
      </c>
      <c r="E1165" s="9">
        <v>3</v>
      </c>
      <c r="F1165" s="8" t="s">
        <v>2337</v>
      </c>
      <c r="G1165" s="8" t="s">
        <v>20</v>
      </c>
      <c r="H1165" s="68">
        <v>0.5</v>
      </c>
      <c r="I1165" s="10">
        <v>14</v>
      </c>
      <c r="J1165" s="8" t="s">
        <v>18</v>
      </c>
      <c r="K1165" s="35"/>
      <c r="L1165" s="35"/>
      <c r="M1165" s="35"/>
      <c r="N1165" s="35"/>
      <c r="O1165" s="31">
        <f t="shared" si="148"/>
        <v>-0.5</v>
      </c>
      <c r="P1165" s="31">
        <f t="shared" si="149"/>
        <v>-0.5</v>
      </c>
      <c r="Q1165" s="31">
        <f t="shared" si="150"/>
        <v>-0.5</v>
      </c>
      <c r="R1165" s="39">
        <f t="shared" si="151"/>
        <v>-0.5</v>
      </c>
      <c r="S1165" s="33">
        <f t="shared" si="152"/>
        <v>254.48499999999999</v>
      </c>
      <c r="T1165" s="33">
        <f t="shared" si="152"/>
        <v>44.029999999999966</v>
      </c>
      <c r="U1165" s="33">
        <f t="shared" si="152"/>
        <v>110.34500000000004</v>
      </c>
      <c r="V1165" s="33">
        <f t="shared" si="152"/>
        <v>210.13499999999996</v>
      </c>
      <c r="W1165" s="4" t="s">
        <v>2336</v>
      </c>
    </row>
    <row r="1166" spans="1:23" s="4" customFormat="1" ht="15" customHeight="1" x14ac:dyDescent="0.25">
      <c r="A1166" s="1"/>
      <c r="B1166" s="16">
        <v>44534</v>
      </c>
      <c r="C1166" s="8" t="s">
        <v>15</v>
      </c>
      <c r="D1166" s="8" t="s">
        <v>39</v>
      </c>
      <c r="E1166" s="9">
        <v>5</v>
      </c>
      <c r="F1166" s="8" t="s">
        <v>2340</v>
      </c>
      <c r="G1166" s="8" t="s">
        <v>20</v>
      </c>
      <c r="H1166" s="68">
        <v>3</v>
      </c>
      <c r="I1166" s="10">
        <v>1.96</v>
      </c>
      <c r="J1166" s="8" t="s">
        <v>6</v>
      </c>
      <c r="K1166" s="35">
        <v>2.2999999999999998</v>
      </c>
      <c r="L1166" s="35">
        <v>1.9</v>
      </c>
      <c r="M1166" s="35">
        <v>2</v>
      </c>
      <c r="N1166" s="35">
        <v>2.06</v>
      </c>
      <c r="O1166" s="31">
        <f t="shared" si="148"/>
        <v>3.8999999999999995</v>
      </c>
      <c r="P1166" s="31">
        <f t="shared" si="149"/>
        <v>2.6999999999999993</v>
      </c>
      <c r="Q1166" s="31">
        <f t="shared" si="150"/>
        <v>3</v>
      </c>
      <c r="R1166" s="39">
        <f t="shared" si="151"/>
        <v>3.1799999999999997</v>
      </c>
      <c r="S1166" s="33">
        <f t="shared" si="152"/>
        <v>258.38499999999999</v>
      </c>
      <c r="T1166" s="33">
        <f t="shared" si="152"/>
        <v>46.729999999999961</v>
      </c>
      <c r="U1166" s="33">
        <f t="shared" si="152"/>
        <v>113.34500000000004</v>
      </c>
      <c r="V1166" s="33">
        <f t="shared" si="152"/>
        <v>213.31499999999997</v>
      </c>
      <c r="W1166" s="4" t="s">
        <v>2338</v>
      </c>
    </row>
    <row r="1167" spans="1:23" s="4" customFormat="1" ht="15" customHeight="1" x14ac:dyDescent="0.25">
      <c r="A1167" s="1"/>
      <c r="B1167" s="16">
        <v>44534</v>
      </c>
      <c r="C1167" s="8" t="s">
        <v>15</v>
      </c>
      <c r="D1167" s="8" t="s">
        <v>39</v>
      </c>
      <c r="E1167" s="9">
        <v>5</v>
      </c>
      <c r="F1167" s="8" t="s">
        <v>2339</v>
      </c>
      <c r="G1167" s="8" t="s">
        <v>20</v>
      </c>
      <c r="H1167" s="68">
        <v>0.5</v>
      </c>
      <c r="I1167" s="10">
        <v>12</v>
      </c>
      <c r="J1167" s="8" t="s">
        <v>18</v>
      </c>
      <c r="K1167" s="35"/>
      <c r="L1167" s="35"/>
      <c r="M1167" s="35"/>
      <c r="N1167" s="35"/>
      <c r="O1167" s="31">
        <f t="shared" si="148"/>
        <v>-0.5</v>
      </c>
      <c r="P1167" s="31">
        <f t="shared" si="149"/>
        <v>-0.5</v>
      </c>
      <c r="Q1167" s="31">
        <f t="shared" si="150"/>
        <v>-0.5</v>
      </c>
      <c r="R1167" s="39">
        <f t="shared" si="151"/>
        <v>-0.5</v>
      </c>
      <c r="S1167" s="33">
        <f t="shared" si="152"/>
        <v>257.88499999999999</v>
      </c>
      <c r="T1167" s="33">
        <f t="shared" si="152"/>
        <v>46.229999999999961</v>
      </c>
      <c r="U1167" s="33">
        <f t="shared" si="152"/>
        <v>112.84500000000004</v>
      </c>
      <c r="V1167" s="33">
        <f t="shared" si="152"/>
        <v>212.81499999999997</v>
      </c>
      <c r="W1167" s="4" t="s">
        <v>2338</v>
      </c>
    </row>
    <row r="1168" spans="1:23" s="4" customFormat="1" ht="15" customHeight="1" x14ac:dyDescent="0.25">
      <c r="A1168" s="1"/>
      <c r="B1168" s="16">
        <v>44534</v>
      </c>
      <c r="C1168" s="8" t="s">
        <v>15</v>
      </c>
      <c r="D1168" s="8" t="s">
        <v>39</v>
      </c>
      <c r="E1168" s="9">
        <v>7</v>
      </c>
      <c r="F1168" s="8" t="s">
        <v>2342</v>
      </c>
      <c r="G1168" s="8" t="s">
        <v>20</v>
      </c>
      <c r="H1168" s="68">
        <v>0.5</v>
      </c>
      <c r="I1168" s="10">
        <v>8.3800000000000008</v>
      </c>
      <c r="J1168" s="8" t="s">
        <v>18</v>
      </c>
      <c r="K1168" s="35"/>
      <c r="L1168" s="35"/>
      <c r="M1168" s="35"/>
      <c r="N1168" s="35"/>
      <c r="O1168" s="31">
        <f t="shared" si="148"/>
        <v>-0.5</v>
      </c>
      <c r="P1168" s="31">
        <f t="shared" si="149"/>
        <v>-0.5</v>
      </c>
      <c r="Q1168" s="31">
        <f t="shared" si="150"/>
        <v>-0.5</v>
      </c>
      <c r="R1168" s="39">
        <f t="shared" si="151"/>
        <v>-0.5</v>
      </c>
      <c r="S1168" s="33">
        <f t="shared" si="152"/>
        <v>257.38499999999999</v>
      </c>
      <c r="T1168" s="33">
        <f t="shared" si="152"/>
        <v>45.729999999999961</v>
      </c>
      <c r="U1168" s="33">
        <f t="shared" si="152"/>
        <v>112.34500000000004</v>
      </c>
      <c r="V1168" s="33">
        <f t="shared" si="152"/>
        <v>212.31499999999997</v>
      </c>
      <c r="W1168" s="4" t="s">
        <v>2341</v>
      </c>
    </row>
    <row r="1169" spans="1:23" s="4" customFormat="1" ht="15" customHeight="1" x14ac:dyDescent="0.25">
      <c r="A1169" s="1"/>
      <c r="B1169" s="16">
        <v>44534</v>
      </c>
      <c r="C1169" s="8" t="s">
        <v>15</v>
      </c>
      <c r="D1169" s="8" t="s">
        <v>39</v>
      </c>
      <c r="E1169" s="9">
        <v>9</v>
      </c>
      <c r="F1169" s="8" t="s">
        <v>2344</v>
      </c>
      <c r="G1169" s="8" t="s">
        <v>20</v>
      </c>
      <c r="H1169" s="68">
        <v>4</v>
      </c>
      <c r="I1169" s="10">
        <v>1.7</v>
      </c>
      <c r="J1169" s="8" t="s">
        <v>6</v>
      </c>
      <c r="K1169" s="35">
        <v>2.1</v>
      </c>
      <c r="L1169" s="35">
        <v>1.6</v>
      </c>
      <c r="M1169" s="35">
        <v>2.15</v>
      </c>
      <c r="N1169" s="35">
        <v>1.89</v>
      </c>
      <c r="O1169" s="31">
        <f t="shared" si="148"/>
        <v>4.4000000000000004</v>
      </c>
      <c r="P1169" s="31">
        <f t="shared" si="149"/>
        <v>2.4000000000000004</v>
      </c>
      <c r="Q1169" s="31">
        <f t="shared" si="150"/>
        <v>4.5999999999999996</v>
      </c>
      <c r="R1169" s="39">
        <f t="shared" si="151"/>
        <v>3.5599999999999996</v>
      </c>
      <c r="S1169" s="33">
        <f t="shared" si="152"/>
        <v>261.78499999999997</v>
      </c>
      <c r="T1169" s="33">
        <f t="shared" si="152"/>
        <v>48.12999999999996</v>
      </c>
      <c r="U1169" s="33">
        <f t="shared" si="152"/>
        <v>116.94500000000004</v>
      </c>
      <c r="V1169" s="33">
        <f t="shared" si="152"/>
        <v>215.87499999999997</v>
      </c>
      <c r="W1169" s="4" t="s">
        <v>2343</v>
      </c>
    </row>
    <row r="1170" spans="1:23" s="4" customFormat="1" ht="15" customHeight="1" x14ac:dyDescent="0.25">
      <c r="A1170" s="1"/>
      <c r="B1170" s="16">
        <v>44534</v>
      </c>
      <c r="C1170" s="8" t="s">
        <v>15</v>
      </c>
      <c r="D1170" s="8" t="s">
        <v>39</v>
      </c>
      <c r="E1170" s="9">
        <v>9</v>
      </c>
      <c r="F1170" s="8" t="s">
        <v>2345</v>
      </c>
      <c r="G1170" s="8" t="s">
        <v>20</v>
      </c>
      <c r="H1170" s="68">
        <v>1</v>
      </c>
      <c r="I1170" s="10">
        <v>7.39</v>
      </c>
      <c r="J1170" s="8" t="s">
        <v>23</v>
      </c>
      <c r="K1170" s="35"/>
      <c r="L1170" s="35"/>
      <c r="M1170" s="35"/>
      <c r="N1170" s="35"/>
      <c r="O1170" s="31">
        <f t="shared" si="148"/>
        <v>-1</v>
      </c>
      <c r="P1170" s="31">
        <f t="shared" si="149"/>
        <v>-1</v>
      </c>
      <c r="Q1170" s="31">
        <f t="shared" si="150"/>
        <v>-1</v>
      </c>
      <c r="R1170" s="39">
        <f t="shared" si="151"/>
        <v>-1</v>
      </c>
      <c r="S1170" s="33">
        <f t="shared" si="152"/>
        <v>260.78499999999997</v>
      </c>
      <c r="T1170" s="33">
        <f t="shared" si="152"/>
        <v>47.12999999999996</v>
      </c>
      <c r="U1170" s="33">
        <f t="shared" si="152"/>
        <v>115.94500000000004</v>
      </c>
      <c r="V1170" s="33">
        <f t="shared" si="152"/>
        <v>214.87499999999997</v>
      </c>
      <c r="W1170" s="4" t="s">
        <v>2343</v>
      </c>
    </row>
    <row r="1171" spans="1:23" s="4" customFormat="1" ht="15" customHeight="1" x14ac:dyDescent="0.25">
      <c r="A1171" s="1"/>
      <c r="B1171" s="16">
        <v>44534</v>
      </c>
      <c r="C1171" s="8" t="s">
        <v>15</v>
      </c>
      <c r="D1171" s="8" t="s">
        <v>27</v>
      </c>
      <c r="E1171" s="9">
        <v>1</v>
      </c>
      <c r="F1171" s="8" t="s">
        <v>2347</v>
      </c>
      <c r="G1171" s="8" t="s">
        <v>20</v>
      </c>
      <c r="H1171" s="68">
        <v>1</v>
      </c>
      <c r="I1171" s="10">
        <v>2.83</v>
      </c>
      <c r="J1171" s="8" t="s">
        <v>6</v>
      </c>
      <c r="K1171" s="35">
        <v>3.8</v>
      </c>
      <c r="L1171" s="35">
        <v>3.4</v>
      </c>
      <c r="M1171" s="35">
        <v>3.9</v>
      </c>
      <c r="N1171" s="35">
        <v>3.5</v>
      </c>
      <c r="O1171" s="31">
        <f t="shared" si="148"/>
        <v>2.8</v>
      </c>
      <c r="P1171" s="31">
        <f t="shared" si="149"/>
        <v>2.4</v>
      </c>
      <c r="Q1171" s="31">
        <f t="shared" si="150"/>
        <v>2.9</v>
      </c>
      <c r="R1171" s="39">
        <f t="shared" si="151"/>
        <v>2.5</v>
      </c>
      <c r="S1171" s="33">
        <f t="shared" si="152"/>
        <v>263.58499999999998</v>
      </c>
      <c r="T1171" s="33">
        <f t="shared" si="152"/>
        <v>49.529999999999959</v>
      </c>
      <c r="U1171" s="33">
        <f t="shared" si="152"/>
        <v>118.84500000000004</v>
      </c>
      <c r="V1171" s="33">
        <f t="shared" si="152"/>
        <v>217.37499999999997</v>
      </c>
      <c r="W1171" s="4" t="s">
        <v>2346</v>
      </c>
    </row>
    <row r="1172" spans="1:23" s="4" customFormat="1" ht="15" customHeight="1" x14ac:dyDescent="0.25">
      <c r="A1172" s="1"/>
      <c r="B1172" s="16">
        <v>44534</v>
      </c>
      <c r="C1172" s="8" t="s">
        <v>15</v>
      </c>
      <c r="D1172" s="8" t="s">
        <v>27</v>
      </c>
      <c r="E1172" s="9">
        <v>1</v>
      </c>
      <c r="F1172" s="8" t="s">
        <v>2348</v>
      </c>
      <c r="G1172" s="8" t="s">
        <v>20</v>
      </c>
      <c r="H1172" s="68">
        <v>1</v>
      </c>
      <c r="I1172" s="10">
        <v>4.28</v>
      </c>
      <c r="J1172" s="8" t="s">
        <v>18</v>
      </c>
      <c r="K1172" s="35"/>
      <c r="L1172" s="35"/>
      <c r="M1172" s="35"/>
      <c r="N1172" s="35"/>
      <c r="O1172" s="31">
        <f t="shared" si="148"/>
        <v>-1</v>
      </c>
      <c r="P1172" s="31">
        <f t="shared" si="149"/>
        <v>-1</v>
      </c>
      <c r="Q1172" s="31">
        <f t="shared" si="150"/>
        <v>-1</v>
      </c>
      <c r="R1172" s="39">
        <f t="shared" si="151"/>
        <v>-1</v>
      </c>
      <c r="S1172" s="33">
        <f t="shared" si="152"/>
        <v>262.58499999999998</v>
      </c>
      <c r="T1172" s="33">
        <f t="shared" si="152"/>
        <v>48.529999999999959</v>
      </c>
      <c r="U1172" s="33">
        <f t="shared" si="152"/>
        <v>117.84500000000004</v>
      </c>
      <c r="V1172" s="33">
        <f t="shared" si="152"/>
        <v>216.37499999999997</v>
      </c>
      <c r="W1172" s="4" t="s">
        <v>2346</v>
      </c>
    </row>
    <row r="1173" spans="1:23" s="4" customFormat="1" ht="15" customHeight="1" x14ac:dyDescent="0.25">
      <c r="A1173" s="1"/>
      <c r="B1173" s="16">
        <v>44534</v>
      </c>
      <c r="C1173" s="8" t="s">
        <v>15</v>
      </c>
      <c r="D1173" s="8" t="s">
        <v>27</v>
      </c>
      <c r="E1173" s="9">
        <v>2</v>
      </c>
      <c r="F1173" s="8" t="s">
        <v>1976</v>
      </c>
      <c r="G1173" s="8" t="s">
        <v>20</v>
      </c>
      <c r="H1173" s="68">
        <v>2</v>
      </c>
      <c r="I1173" s="10">
        <v>1.88</v>
      </c>
      <c r="J1173" s="8" t="s">
        <v>18</v>
      </c>
      <c r="K1173" s="35"/>
      <c r="L1173" s="35"/>
      <c r="M1173" s="35"/>
      <c r="N1173" s="35"/>
      <c r="O1173" s="31">
        <f t="shared" si="148"/>
        <v>-2</v>
      </c>
      <c r="P1173" s="31">
        <f t="shared" si="149"/>
        <v>-2</v>
      </c>
      <c r="Q1173" s="31">
        <f t="shared" si="150"/>
        <v>-2</v>
      </c>
      <c r="R1173" s="39">
        <f t="shared" si="151"/>
        <v>-2</v>
      </c>
      <c r="S1173" s="33">
        <f t="shared" si="152"/>
        <v>260.58499999999998</v>
      </c>
      <c r="T1173" s="33">
        <f t="shared" si="152"/>
        <v>46.529999999999959</v>
      </c>
      <c r="U1173" s="33">
        <f t="shared" si="152"/>
        <v>115.84500000000004</v>
      </c>
      <c r="V1173" s="33">
        <f t="shared" si="152"/>
        <v>214.37499999999997</v>
      </c>
      <c r="W1173" s="4" t="s">
        <v>2349</v>
      </c>
    </row>
    <row r="1174" spans="1:23" s="4" customFormat="1" ht="15" customHeight="1" x14ac:dyDescent="0.25">
      <c r="A1174" s="1"/>
      <c r="B1174" s="16">
        <v>44534</v>
      </c>
      <c r="C1174" s="8" t="s">
        <v>15</v>
      </c>
      <c r="D1174" s="8" t="s">
        <v>27</v>
      </c>
      <c r="E1174" s="9">
        <v>4</v>
      </c>
      <c r="F1174" s="8" t="s">
        <v>2351</v>
      </c>
      <c r="G1174" s="8" t="s">
        <v>20</v>
      </c>
      <c r="H1174" s="68">
        <v>0.5</v>
      </c>
      <c r="I1174" s="10">
        <v>4.0199999999999996</v>
      </c>
      <c r="J1174" s="8" t="s">
        <v>18</v>
      </c>
      <c r="K1174" s="35"/>
      <c r="L1174" s="35"/>
      <c r="M1174" s="35"/>
      <c r="N1174" s="35"/>
      <c r="O1174" s="31">
        <f t="shared" si="148"/>
        <v>-0.5</v>
      </c>
      <c r="P1174" s="31">
        <f t="shared" si="149"/>
        <v>-0.5</v>
      </c>
      <c r="Q1174" s="31">
        <f t="shared" si="150"/>
        <v>-0.5</v>
      </c>
      <c r="R1174" s="39">
        <f t="shared" si="151"/>
        <v>-0.5</v>
      </c>
      <c r="S1174" s="33">
        <f t="shared" si="152"/>
        <v>260.08499999999998</v>
      </c>
      <c r="T1174" s="33">
        <f t="shared" si="152"/>
        <v>46.029999999999959</v>
      </c>
      <c r="U1174" s="33">
        <f t="shared" si="152"/>
        <v>115.34500000000004</v>
      </c>
      <c r="V1174" s="33">
        <f t="shared" si="152"/>
        <v>213.87499999999997</v>
      </c>
      <c r="W1174" s="4" t="s">
        <v>2350</v>
      </c>
    </row>
    <row r="1175" spans="1:23" s="4" customFormat="1" ht="15" customHeight="1" x14ac:dyDescent="0.25">
      <c r="A1175" s="1"/>
      <c r="B1175" s="16">
        <v>44534</v>
      </c>
      <c r="C1175" s="8" t="s">
        <v>15</v>
      </c>
      <c r="D1175" s="8" t="s">
        <v>27</v>
      </c>
      <c r="E1175" s="9">
        <v>4</v>
      </c>
      <c r="F1175" s="8" t="s">
        <v>2352</v>
      </c>
      <c r="G1175" s="8" t="s">
        <v>20</v>
      </c>
      <c r="H1175" s="68">
        <v>0.5</v>
      </c>
      <c r="I1175" s="10">
        <v>4.38</v>
      </c>
      <c r="J1175" s="8" t="s">
        <v>6</v>
      </c>
      <c r="K1175" s="35">
        <v>6.5</v>
      </c>
      <c r="L1175" s="35">
        <v>6.5</v>
      </c>
      <c r="M1175" s="35">
        <v>6</v>
      </c>
      <c r="N1175" s="35">
        <v>8.1</v>
      </c>
      <c r="O1175" s="31">
        <f t="shared" si="148"/>
        <v>2.75</v>
      </c>
      <c r="P1175" s="31">
        <f t="shared" si="149"/>
        <v>2.75</v>
      </c>
      <c r="Q1175" s="31">
        <f t="shared" si="150"/>
        <v>2.5</v>
      </c>
      <c r="R1175" s="39">
        <f t="shared" si="151"/>
        <v>3.55</v>
      </c>
      <c r="S1175" s="33">
        <f t="shared" si="152"/>
        <v>262.83499999999998</v>
      </c>
      <c r="T1175" s="33">
        <f t="shared" si="152"/>
        <v>48.779999999999959</v>
      </c>
      <c r="U1175" s="33">
        <f t="shared" si="152"/>
        <v>117.84500000000004</v>
      </c>
      <c r="V1175" s="33">
        <f t="shared" si="152"/>
        <v>217.42499999999998</v>
      </c>
      <c r="W1175" s="4" t="s">
        <v>2350</v>
      </c>
    </row>
    <row r="1176" spans="1:23" s="4" customFormat="1" ht="15" customHeight="1" x14ac:dyDescent="0.25">
      <c r="A1176" s="1"/>
      <c r="B1176" s="16">
        <v>44535</v>
      </c>
      <c r="C1176" s="8" t="s">
        <v>24</v>
      </c>
      <c r="D1176" s="8" t="s">
        <v>25</v>
      </c>
      <c r="E1176" s="9">
        <v>3</v>
      </c>
      <c r="F1176" s="8" t="s">
        <v>2354</v>
      </c>
      <c r="G1176" s="8" t="s">
        <v>20</v>
      </c>
      <c r="H1176" s="68">
        <v>2</v>
      </c>
      <c r="I1176" s="10">
        <v>1.4</v>
      </c>
      <c r="J1176" s="8" t="s">
        <v>18</v>
      </c>
      <c r="K1176" s="35"/>
      <c r="L1176" s="35"/>
      <c r="M1176" s="35"/>
      <c r="N1176" s="35"/>
      <c r="O1176" s="31">
        <f t="shared" si="148"/>
        <v>-2</v>
      </c>
      <c r="P1176" s="31">
        <f t="shared" si="149"/>
        <v>-2</v>
      </c>
      <c r="Q1176" s="31">
        <f t="shared" si="150"/>
        <v>-2</v>
      </c>
      <c r="R1176" s="39">
        <f t="shared" si="151"/>
        <v>-2</v>
      </c>
      <c r="S1176" s="33">
        <f t="shared" si="152"/>
        <v>260.83499999999998</v>
      </c>
      <c r="T1176" s="33">
        <f t="shared" si="152"/>
        <v>46.779999999999959</v>
      </c>
      <c r="U1176" s="33">
        <f t="shared" si="152"/>
        <v>115.84500000000004</v>
      </c>
      <c r="V1176" s="33">
        <f t="shared" si="152"/>
        <v>215.42499999999998</v>
      </c>
      <c r="W1176" s="4" t="s">
        <v>2353</v>
      </c>
    </row>
    <row r="1177" spans="1:23" s="4" customFormat="1" ht="15" customHeight="1" x14ac:dyDescent="0.25">
      <c r="A1177" s="1"/>
      <c r="B1177" s="16">
        <v>44535</v>
      </c>
      <c r="C1177" s="8" t="s">
        <v>24</v>
      </c>
      <c r="D1177" s="8" t="s">
        <v>25</v>
      </c>
      <c r="E1177" s="9">
        <v>4</v>
      </c>
      <c r="F1177" s="8" t="s">
        <v>2356</v>
      </c>
      <c r="G1177" s="8" t="s">
        <v>20</v>
      </c>
      <c r="H1177" s="68">
        <v>1</v>
      </c>
      <c r="I1177" s="10">
        <v>3.12</v>
      </c>
      <c r="J1177" s="8" t="s">
        <v>18</v>
      </c>
      <c r="K1177" s="35"/>
      <c r="L1177" s="35"/>
      <c r="M1177" s="35"/>
      <c r="N1177" s="35"/>
      <c r="O1177" s="31">
        <f t="shared" si="148"/>
        <v>-1</v>
      </c>
      <c r="P1177" s="31">
        <f t="shared" si="149"/>
        <v>-1</v>
      </c>
      <c r="Q1177" s="31">
        <f t="shared" si="150"/>
        <v>-1</v>
      </c>
      <c r="R1177" s="39">
        <f t="shared" si="151"/>
        <v>-1</v>
      </c>
      <c r="S1177" s="33">
        <f t="shared" ref="S1177:V1192" si="153">O1177+S1176</f>
        <v>259.83499999999998</v>
      </c>
      <c r="T1177" s="33">
        <f t="shared" si="153"/>
        <v>45.779999999999959</v>
      </c>
      <c r="U1177" s="33">
        <f t="shared" si="153"/>
        <v>114.84500000000004</v>
      </c>
      <c r="V1177" s="33">
        <f t="shared" si="153"/>
        <v>214.42499999999998</v>
      </c>
      <c r="W1177" s="4" t="s">
        <v>2355</v>
      </c>
    </row>
    <row r="1178" spans="1:23" s="4" customFormat="1" ht="15" customHeight="1" x14ac:dyDescent="0.25">
      <c r="A1178" s="1"/>
      <c r="B1178" s="16">
        <v>44535</v>
      </c>
      <c r="C1178" s="8" t="s">
        <v>24</v>
      </c>
      <c r="D1178" s="8" t="s">
        <v>25</v>
      </c>
      <c r="E1178" s="47">
        <v>4</v>
      </c>
      <c r="F1178" s="8" t="s">
        <v>2357</v>
      </c>
      <c r="G1178" s="8" t="s">
        <v>20</v>
      </c>
      <c r="H1178" s="68">
        <v>1</v>
      </c>
      <c r="I1178" s="10">
        <v>4.57</v>
      </c>
      <c r="J1178" s="8" t="s">
        <v>6</v>
      </c>
      <c r="K1178" s="35">
        <v>10</v>
      </c>
      <c r="L1178" s="35">
        <v>7.2</v>
      </c>
      <c r="M1178" s="35">
        <v>9</v>
      </c>
      <c r="N1178" s="35">
        <v>8.6</v>
      </c>
      <c r="O1178" s="31">
        <f t="shared" si="148"/>
        <v>9</v>
      </c>
      <c r="P1178" s="31">
        <f t="shared" si="149"/>
        <v>6.2</v>
      </c>
      <c r="Q1178" s="31">
        <f t="shared" si="150"/>
        <v>8</v>
      </c>
      <c r="R1178" s="39">
        <f t="shared" si="151"/>
        <v>7.6</v>
      </c>
      <c r="S1178" s="33">
        <f t="shared" si="153"/>
        <v>268.83499999999998</v>
      </c>
      <c r="T1178" s="33">
        <f t="shared" si="153"/>
        <v>51.979999999999961</v>
      </c>
      <c r="U1178" s="33">
        <f t="shared" si="153"/>
        <v>122.84500000000004</v>
      </c>
      <c r="V1178" s="33">
        <f t="shared" si="153"/>
        <v>222.02499999999998</v>
      </c>
      <c r="W1178" s="4" t="s">
        <v>2355</v>
      </c>
    </row>
    <row r="1179" spans="1:23" s="4" customFormat="1" ht="15" customHeight="1" x14ac:dyDescent="0.25">
      <c r="A1179" s="1"/>
      <c r="B1179" s="16">
        <v>44540</v>
      </c>
      <c r="C1179" s="8" t="s">
        <v>40</v>
      </c>
      <c r="D1179" s="8" t="s">
        <v>39</v>
      </c>
      <c r="E1179" s="9">
        <v>2</v>
      </c>
      <c r="F1179" s="8" t="s">
        <v>2367</v>
      </c>
      <c r="G1179" s="8" t="s">
        <v>20</v>
      </c>
      <c r="H1179" s="68">
        <v>1</v>
      </c>
      <c r="I1179" s="10">
        <v>3.13</v>
      </c>
      <c r="J1179" s="8" t="s">
        <v>18</v>
      </c>
      <c r="K1179" s="35"/>
      <c r="L1179" s="35"/>
      <c r="M1179" s="35"/>
      <c r="N1179" s="35"/>
      <c r="O1179" s="31">
        <f t="shared" si="148"/>
        <v>-1</v>
      </c>
      <c r="P1179" s="31">
        <f t="shared" si="149"/>
        <v>-1</v>
      </c>
      <c r="Q1179" s="31">
        <f t="shared" si="150"/>
        <v>-1</v>
      </c>
      <c r="R1179" s="39">
        <f t="shared" si="151"/>
        <v>-1</v>
      </c>
      <c r="S1179" s="33">
        <f t="shared" si="153"/>
        <v>267.83499999999998</v>
      </c>
      <c r="T1179" s="33">
        <f t="shared" si="153"/>
        <v>50.979999999999961</v>
      </c>
      <c r="U1179" s="33">
        <f t="shared" si="153"/>
        <v>121.84500000000004</v>
      </c>
      <c r="V1179" s="33">
        <f t="shared" si="153"/>
        <v>221.02499999999998</v>
      </c>
      <c r="W1179" s="4" t="s">
        <v>2366</v>
      </c>
    </row>
    <row r="1180" spans="1:23" s="4" customFormat="1" ht="15" customHeight="1" x14ac:dyDescent="0.25">
      <c r="A1180" s="1"/>
      <c r="B1180" s="16">
        <v>44540</v>
      </c>
      <c r="C1180" s="8" t="s">
        <v>40</v>
      </c>
      <c r="D1180" s="8" t="s">
        <v>39</v>
      </c>
      <c r="E1180" s="9">
        <v>3</v>
      </c>
      <c r="F1180" s="8" t="s">
        <v>2369</v>
      </c>
      <c r="G1180" s="8" t="s">
        <v>20</v>
      </c>
      <c r="H1180" s="68">
        <v>2</v>
      </c>
      <c r="I1180" s="10">
        <v>2.38</v>
      </c>
      <c r="J1180" s="8" t="s">
        <v>6</v>
      </c>
      <c r="K1180" s="35">
        <v>3.1</v>
      </c>
      <c r="L1180" s="35">
        <v>2.9</v>
      </c>
      <c r="M1180" s="35">
        <v>3</v>
      </c>
      <c r="N1180" s="35">
        <v>3.12</v>
      </c>
      <c r="O1180" s="31">
        <f t="shared" si="148"/>
        <v>4.2</v>
      </c>
      <c r="P1180" s="31">
        <f t="shared" si="149"/>
        <v>3.8</v>
      </c>
      <c r="Q1180" s="31">
        <f t="shared" si="150"/>
        <v>4</v>
      </c>
      <c r="R1180" s="39">
        <f t="shared" si="151"/>
        <v>4.24</v>
      </c>
      <c r="S1180" s="33">
        <f t="shared" si="153"/>
        <v>272.03499999999997</v>
      </c>
      <c r="T1180" s="33">
        <f t="shared" si="153"/>
        <v>54.779999999999959</v>
      </c>
      <c r="U1180" s="33">
        <f t="shared" si="153"/>
        <v>125.84500000000004</v>
      </c>
      <c r="V1180" s="33">
        <f t="shared" si="153"/>
        <v>225.26499999999999</v>
      </c>
      <c r="W1180" s="4" t="s">
        <v>2368</v>
      </c>
    </row>
    <row r="1181" spans="1:23" s="4" customFormat="1" ht="15" customHeight="1" x14ac:dyDescent="0.25">
      <c r="A1181" s="1"/>
      <c r="B1181" s="16">
        <v>44540</v>
      </c>
      <c r="C1181" s="8" t="s">
        <v>40</v>
      </c>
      <c r="D1181" s="8" t="s">
        <v>39</v>
      </c>
      <c r="E1181" s="9">
        <v>4</v>
      </c>
      <c r="F1181" s="8" t="s">
        <v>2371</v>
      </c>
      <c r="G1181" s="8" t="s">
        <v>20</v>
      </c>
      <c r="H1181" s="68">
        <v>1</v>
      </c>
      <c r="I1181" s="10">
        <v>4.96</v>
      </c>
      <c r="J1181" s="8" t="s">
        <v>18</v>
      </c>
      <c r="K1181" s="35"/>
      <c r="L1181" s="35"/>
      <c r="M1181" s="35"/>
      <c r="N1181" s="35"/>
      <c r="O1181" s="31">
        <f t="shared" si="148"/>
        <v>-1</v>
      </c>
      <c r="P1181" s="31">
        <f t="shared" si="149"/>
        <v>-1</v>
      </c>
      <c r="Q1181" s="31">
        <f t="shared" si="150"/>
        <v>-1</v>
      </c>
      <c r="R1181" s="39">
        <f t="shared" si="151"/>
        <v>-1</v>
      </c>
      <c r="S1181" s="33">
        <f t="shared" si="153"/>
        <v>271.03499999999997</v>
      </c>
      <c r="T1181" s="33">
        <f t="shared" si="153"/>
        <v>53.779999999999959</v>
      </c>
      <c r="U1181" s="33">
        <f t="shared" si="153"/>
        <v>124.84500000000004</v>
      </c>
      <c r="V1181" s="33">
        <f t="shared" si="153"/>
        <v>224.26499999999999</v>
      </c>
      <c r="W1181" s="4" t="s">
        <v>2370</v>
      </c>
    </row>
    <row r="1182" spans="1:23" s="4" customFormat="1" ht="15" customHeight="1" x14ac:dyDescent="0.25">
      <c r="A1182" s="1"/>
      <c r="B1182" s="16">
        <v>44540</v>
      </c>
      <c r="C1182" s="8" t="s">
        <v>40</v>
      </c>
      <c r="D1182" s="8" t="s">
        <v>39</v>
      </c>
      <c r="E1182" s="9">
        <v>4</v>
      </c>
      <c r="F1182" s="8" t="s">
        <v>2372</v>
      </c>
      <c r="G1182" s="8" t="s">
        <v>20</v>
      </c>
      <c r="H1182" s="68">
        <v>0.5</v>
      </c>
      <c r="I1182" s="10">
        <v>12</v>
      </c>
      <c r="J1182" s="8" t="s">
        <v>5</v>
      </c>
      <c r="K1182" s="35"/>
      <c r="L1182" s="35"/>
      <c r="M1182" s="35"/>
      <c r="N1182" s="35"/>
      <c r="O1182" s="31">
        <f t="shared" si="148"/>
        <v>-0.5</v>
      </c>
      <c r="P1182" s="31">
        <f t="shared" si="149"/>
        <v>-0.5</v>
      </c>
      <c r="Q1182" s="31">
        <f t="shared" si="150"/>
        <v>-0.5</v>
      </c>
      <c r="R1182" s="39">
        <f t="shared" si="151"/>
        <v>-0.5</v>
      </c>
      <c r="S1182" s="33">
        <f t="shared" si="153"/>
        <v>270.53499999999997</v>
      </c>
      <c r="T1182" s="33">
        <f t="shared" si="153"/>
        <v>53.279999999999959</v>
      </c>
      <c r="U1182" s="33">
        <f t="shared" si="153"/>
        <v>124.34500000000004</v>
      </c>
      <c r="V1182" s="33">
        <f t="shared" si="153"/>
        <v>223.76499999999999</v>
      </c>
      <c r="W1182" s="4" t="s">
        <v>2370</v>
      </c>
    </row>
    <row r="1183" spans="1:23" s="4" customFormat="1" ht="15" customHeight="1" x14ac:dyDescent="0.25">
      <c r="A1183" s="1"/>
      <c r="B1183" s="16">
        <v>44540</v>
      </c>
      <c r="C1183" s="8" t="s">
        <v>40</v>
      </c>
      <c r="D1183" s="8" t="s">
        <v>39</v>
      </c>
      <c r="E1183" s="9">
        <v>5</v>
      </c>
      <c r="F1183" s="8" t="s">
        <v>1119</v>
      </c>
      <c r="G1183" s="8" t="s">
        <v>20</v>
      </c>
      <c r="H1183" s="68">
        <v>1.5</v>
      </c>
      <c r="I1183" s="10">
        <v>2.2599999999999998</v>
      </c>
      <c r="J1183" s="8" t="s">
        <v>23</v>
      </c>
      <c r="K1183" s="35"/>
      <c r="L1183" s="35"/>
      <c r="M1183" s="35"/>
      <c r="N1183" s="35"/>
      <c r="O1183" s="31">
        <f t="shared" si="148"/>
        <v>-1.5</v>
      </c>
      <c r="P1183" s="31">
        <f t="shared" si="149"/>
        <v>-1.5</v>
      </c>
      <c r="Q1183" s="31">
        <f t="shared" si="150"/>
        <v>-1.5</v>
      </c>
      <c r="R1183" s="39">
        <f t="shared" si="151"/>
        <v>-1.5</v>
      </c>
      <c r="S1183" s="33">
        <f t="shared" si="153"/>
        <v>269.03499999999997</v>
      </c>
      <c r="T1183" s="33">
        <f t="shared" si="153"/>
        <v>51.779999999999959</v>
      </c>
      <c r="U1183" s="33">
        <f t="shared" si="153"/>
        <v>122.84500000000004</v>
      </c>
      <c r="V1183" s="33">
        <f t="shared" si="153"/>
        <v>222.26499999999999</v>
      </c>
      <c r="W1183" s="4" t="s">
        <v>2373</v>
      </c>
    </row>
    <row r="1184" spans="1:23" s="4" customFormat="1" ht="15" customHeight="1" x14ac:dyDescent="0.25">
      <c r="A1184" s="1"/>
      <c r="B1184" s="16">
        <v>44540</v>
      </c>
      <c r="C1184" s="8" t="s">
        <v>40</v>
      </c>
      <c r="D1184" s="8" t="s">
        <v>39</v>
      </c>
      <c r="E1184" s="9">
        <v>6</v>
      </c>
      <c r="F1184" s="8" t="s">
        <v>2375</v>
      </c>
      <c r="G1184" s="8" t="s">
        <v>20</v>
      </c>
      <c r="H1184" s="68">
        <v>1</v>
      </c>
      <c r="I1184" s="10">
        <v>3.78</v>
      </c>
      <c r="J1184" s="8" t="s">
        <v>18</v>
      </c>
      <c r="K1184" s="35"/>
      <c r="L1184" s="35"/>
      <c r="M1184" s="35"/>
      <c r="N1184" s="35"/>
      <c r="O1184" s="31">
        <f t="shared" si="148"/>
        <v>-1</v>
      </c>
      <c r="P1184" s="31">
        <f t="shared" si="149"/>
        <v>-1</v>
      </c>
      <c r="Q1184" s="31">
        <f t="shared" si="150"/>
        <v>-1</v>
      </c>
      <c r="R1184" s="39">
        <f t="shared" si="151"/>
        <v>-1</v>
      </c>
      <c r="S1184" s="33">
        <f t="shared" si="153"/>
        <v>268.03499999999997</v>
      </c>
      <c r="T1184" s="33">
        <f t="shared" si="153"/>
        <v>50.779999999999959</v>
      </c>
      <c r="U1184" s="33">
        <f t="shared" si="153"/>
        <v>121.84500000000004</v>
      </c>
      <c r="V1184" s="33">
        <f t="shared" si="153"/>
        <v>221.26499999999999</v>
      </c>
      <c r="W1184" s="4" t="s">
        <v>2374</v>
      </c>
    </row>
    <row r="1185" spans="1:23" s="4" customFormat="1" ht="15" customHeight="1" x14ac:dyDescent="0.25">
      <c r="A1185" s="1"/>
      <c r="B1185" s="16">
        <v>44540</v>
      </c>
      <c r="C1185" s="8" t="s">
        <v>40</v>
      </c>
      <c r="D1185" s="8" t="s">
        <v>39</v>
      </c>
      <c r="E1185" s="9">
        <v>6</v>
      </c>
      <c r="F1185" s="8" t="s">
        <v>324</v>
      </c>
      <c r="G1185" s="8" t="s">
        <v>20</v>
      </c>
      <c r="H1185" s="68">
        <v>0.5</v>
      </c>
      <c r="I1185" s="10">
        <v>12</v>
      </c>
      <c r="J1185" s="8" t="s">
        <v>18</v>
      </c>
      <c r="K1185" s="35"/>
      <c r="L1185" s="35"/>
      <c r="M1185" s="35"/>
      <c r="N1185" s="35"/>
      <c r="O1185" s="31">
        <f t="shared" si="148"/>
        <v>-0.5</v>
      </c>
      <c r="P1185" s="31">
        <f t="shared" si="149"/>
        <v>-0.5</v>
      </c>
      <c r="Q1185" s="31">
        <f t="shared" si="150"/>
        <v>-0.5</v>
      </c>
      <c r="R1185" s="39">
        <f t="shared" si="151"/>
        <v>-0.5</v>
      </c>
      <c r="S1185" s="33">
        <f t="shared" si="153"/>
        <v>267.53499999999997</v>
      </c>
      <c r="T1185" s="33">
        <f t="shared" si="153"/>
        <v>50.279999999999959</v>
      </c>
      <c r="U1185" s="33">
        <f t="shared" si="153"/>
        <v>121.34500000000004</v>
      </c>
      <c r="V1185" s="33">
        <f t="shared" si="153"/>
        <v>220.76499999999999</v>
      </c>
      <c r="W1185" s="4" t="s">
        <v>2374</v>
      </c>
    </row>
    <row r="1186" spans="1:23" s="4" customFormat="1" ht="15" customHeight="1" x14ac:dyDescent="0.25">
      <c r="A1186" s="1"/>
      <c r="B1186" s="16">
        <v>44541</v>
      </c>
      <c r="C1186" s="8" t="s">
        <v>15</v>
      </c>
      <c r="D1186" s="8" t="s">
        <v>0</v>
      </c>
      <c r="E1186" s="9">
        <v>1</v>
      </c>
      <c r="F1186" s="8" t="s">
        <v>1326</v>
      </c>
      <c r="G1186" s="8" t="s">
        <v>20</v>
      </c>
      <c r="H1186" s="68">
        <v>2</v>
      </c>
      <c r="I1186" s="10">
        <v>3.29</v>
      </c>
      <c r="J1186" s="8" t="s">
        <v>6</v>
      </c>
      <c r="K1186" s="35">
        <v>4.5999999999999996</v>
      </c>
      <c r="L1186" s="35">
        <v>3.2</v>
      </c>
      <c r="M1186" s="35">
        <v>3.6</v>
      </c>
      <c r="N1186" s="35">
        <v>3.5</v>
      </c>
      <c r="O1186" s="31">
        <f t="shared" si="148"/>
        <v>7.1999999999999993</v>
      </c>
      <c r="P1186" s="31">
        <f t="shared" si="149"/>
        <v>4.4000000000000004</v>
      </c>
      <c r="Q1186" s="31">
        <f t="shared" si="150"/>
        <v>5.2</v>
      </c>
      <c r="R1186" s="39">
        <f t="shared" si="151"/>
        <v>5</v>
      </c>
      <c r="S1186" s="33">
        <f t="shared" si="153"/>
        <v>274.73499999999996</v>
      </c>
      <c r="T1186" s="33">
        <f t="shared" si="153"/>
        <v>54.679999999999957</v>
      </c>
      <c r="U1186" s="33">
        <f t="shared" si="153"/>
        <v>126.54500000000004</v>
      </c>
      <c r="V1186" s="33">
        <f t="shared" si="153"/>
        <v>225.76499999999999</v>
      </c>
      <c r="W1186" s="4" t="s">
        <v>2376</v>
      </c>
    </row>
    <row r="1187" spans="1:23" s="4" customFormat="1" ht="15" customHeight="1" x14ac:dyDescent="0.25">
      <c r="A1187" s="1"/>
      <c r="B1187" s="16">
        <v>44541</v>
      </c>
      <c r="C1187" s="8" t="s">
        <v>15</v>
      </c>
      <c r="D1187" s="8" t="s">
        <v>0</v>
      </c>
      <c r="E1187" s="9">
        <v>1</v>
      </c>
      <c r="F1187" s="8" t="s">
        <v>2377</v>
      </c>
      <c r="G1187" s="8" t="s">
        <v>20</v>
      </c>
      <c r="H1187" s="68">
        <v>0.5</v>
      </c>
      <c r="I1187" s="10">
        <v>5.08</v>
      </c>
      <c r="J1187" s="8" t="s">
        <v>23</v>
      </c>
      <c r="K1187" s="35"/>
      <c r="L1187" s="35"/>
      <c r="M1187" s="35"/>
      <c r="N1187" s="35"/>
      <c r="O1187" s="31">
        <f t="shared" si="148"/>
        <v>-0.5</v>
      </c>
      <c r="P1187" s="31">
        <f t="shared" si="149"/>
        <v>-0.5</v>
      </c>
      <c r="Q1187" s="31">
        <f t="shared" si="150"/>
        <v>-0.5</v>
      </c>
      <c r="R1187" s="39">
        <f t="shared" si="151"/>
        <v>-0.5</v>
      </c>
      <c r="S1187" s="33">
        <f t="shared" si="153"/>
        <v>274.23499999999996</v>
      </c>
      <c r="T1187" s="33">
        <f t="shared" si="153"/>
        <v>54.179999999999957</v>
      </c>
      <c r="U1187" s="33">
        <f t="shared" si="153"/>
        <v>126.04500000000004</v>
      </c>
      <c r="V1187" s="33">
        <f t="shared" si="153"/>
        <v>225.26499999999999</v>
      </c>
      <c r="W1187" s="4" t="s">
        <v>2376</v>
      </c>
    </row>
    <row r="1188" spans="1:23" s="4" customFormat="1" ht="15" customHeight="1" x14ac:dyDescent="0.25">
      <c r="A1188" s="1"/>
      <c r="B1188" s="16">
        <v>44541</v>
      </c>
      <c r="C1188" s="8" t="s">
        <v>15</v>
      </c>
      <c r="D1188" s="8" t="s">
        <v>0</v>
      </c>
      <c r="E1188" s="9">
        <v>2</v>
      </c>
      <c r="F1188" s="8" t="s">
        <v>2379</v>
      </c>
      <c r="G1188" s="8" t="s">
        <v>20</v>
      </c>
      <c r="H1188" s="68">
        <v>0.5</v>
      </c>
      <c r="I1188" s="10">
        <v>5.15</v>
      </c>
      <c r="J1188" s="8" t="s">
        <v>23</v>
      </c>
      <c r="K1188" s="35"/>
      <c r="L1188" s="35"/>
      <c r="M1188" s="35"/>
      <c r="N1188" s="35"/>
      <c r="O1188" s="31">
        <f t="shared" si="148"/>
        <v>-0.5</v>
      </c>
      <c r="P1188" s="31">
        <f t="shared" si="149"/>
        <v>-0.5</v>
      </c>
      <c r="Q1188" s="31">
        <f t="shared" si="150"/>
        <v>-0.5</v>
      </c>
      <c r="R1188" s="39">
        <f t="shared" si="151"/>
        <v>-0.5</v>
      </c>
      <c r="S1188" s="33">
        <f t="shared" si="153"/>
        <v>273.73499999999996</v>
      </c>
      <c r="T1188" s="33">
        <f t="shared" si="153"/>
        <v>53.679999999999957</v>
      </c>
      <c r="U1188" s="33">
        <f t="shared" si="153"/>
        <v>125.54500000000004</v>
      </c>
      <c r="V1188" s="33">
        <f t="shared" si="153"/>
        <v>224.76499999999999</v>
      </c>
      <c r="W1188" s="4" t="s">
        <v>2378</v>
      </c>
    </row>
    <row r="1189" spans="1:23" s="4" customFormat="1" ht="15" customHeight="1" x14ac:dyDescent="0.25">
      <c r="A1189" s="1"/>
      <c r="B1189" s="16">
        <v>44541</v>
      </c>
      <c r="C1189" s="8" t="s">
        <v>15</v>
      </c>
      <c r="D1189" s="8" t="s">
        <v>0</v>
      </c>
      <c r="E1189" s="9">
        <v>2</v>
      </c>
      <c r="F1189" s="8" t="s">
        <v>2380</v>
      </c>
      <c r="G1189" s="8" t="s">
        <v>20</v>
      </c>
      <c r="H1189" s="68">
        <v>0.5</v>
      </c>
      <c r="I1189" s="10">
        <v>8.4700000000000006</v>
      </c>
      <c r="J1189" s="8" t="s">
        <v>6</v>
      </c>
      <c r="K1189" s="35">
        <v>8.5</v>
      </c>
      <c r="L1189" s="35">
        <v>4.7</v>
      </c>
      <c r="M1189" s="35">
        <v>7.5</v>
      </c>
      <c r="N1189" s="35">
        <v>5.8</v>
      </c>
      <c r="O1189" s="31">
        <f t="shared" si="148"/>
        <v>3.75</v>
      </c>
      <c r="P1189" s="31">
        <f t="shared" si="149"/>
        <v>1.85</v>
      </c>
      <c r="Q1189" s="31">
        <f t="shared" si="150"/>
        <v>3.25</v>
      </c>
      <c r="R1189" s="39">
        <f t="shared" si="151"/>
        <v>2.4</v>
      </c>
      <c r="S1189" s="33">
        <f t="shared" si="153"/>
        <v>277.48499999999996</v>
      </c>
      <c r="T1189" s="33">
        <f t="shared" si="153"/>
        <v>55.529999999999959</v>
      </c>
      <c r="U1189" s="33">
        <f t="shared" si="153"/>
        <v>128.79500000000004</v>
      </c>
      <c r="V1189" s="33">
        <f t="shared" si="153"/>
        <v>227.16499999999999</v>
      </c>
      <c r="W1189" s="4" t="s">
        <v>2378</v>
      </c>
    </row>
    <row r="1190" spans="1:23" s="4" customFormat="1" ht="15" customHeight="1" x14ac:dyDescent="0.25">
      <c r="A1190" s="1"/>
      <c r="B1190" s="16">
        <v>44541</v>
      </c>
      <c r="C1190" s="8" t="s">
        <v>15</v>
      </c>
      <c r="D1190" s="8" t="s">
        <v>0</v>
      </c>
      <c r="E1190" s="9">
        <v>5</v>
      </c>
      <c r="F1190" s="8" t="s">
        <v>2382</v>
      </c>
      <c r="G1190" s="8" t="s">
        <v>20</v>
      </c>
      <c r="H1190" s="68">
        <v>4</v>
      </c>
      <c r="I1190" s="10">
        <v>1.29</v>
      </c>
      <c r="J1190" s="8" t="s">
        <v>6</v>
      </c>
      <c r="K1190" s="35">
        <v>2.2999999999999998</v>
      </c>
      <c r="L1190" s="35">
        <v>2.2999999999999998</v>
      </c>
      <c r="M1190" s="35">
        <v>2.2999999999999998</v>
      </c>
      <c r="N1190" s="35">
        <v>2.2999999999999998</v>
      </c>
      <c r="O1190" s="31">
        <f t="shared" si="148"/>
        <v>5.1999999999999993</v>
      </c>
      <c r="P1190" s="31">
        <f t="shared" si="149"/>
        <v>5.1999999999999993</v>
      </c>
      <c r="Q1190" s="31">
        <f t="shared" si="150"/>
        <v>5.1999999999999993</v>
      </c>
      <c r="R1190" s="39">
        <f t="shared" si="151"/>
        <v>5.1999999999999993</v>
      </c>
      <c r="S1190" s="33">
        <f t="shared" si="153"/>
        <v>282.68499999999995</v>
      </c>
      <c r="T1190" s="33">
        <f t="shared" si="153"/>
        <v>60.729999999999961</v>
      </c>
      <c r="U1190" s="33">
        <f t="shared" si="153"/>
        <v>133.99500000000003</v>
      </c>
      <c r="V1190" s="33">
        <f t="shared" si="153"/>
        <v>232.36499999999998</v>
      </c>
      <c r="W1190" s="4" t="s">
        <v>2381</v>
      </c>
    </row>
    <row r="1191" spans="1:23" s="4" customFormat="1" ht="15" customHeight="1" x14ac:dyDescent="0.25">
      <c r="A1191" s="1"/>
      <c r="B1191" s="16">
        <v>44541</v>
      </c>
      <c r="C1191" s="8" t="s">
        <v>15</v>
      </c>
      <c r="D1191" s="8" t="s">
        <v>27</v>
      </c>
      <c r="E1191" s="9">
        <v>1</v>
      </c>
      <c r="F1191" s="8" t="s">
        <v>2204</v>
      </c>
      <c r="G1191" s="8" t="s">
        <v>20</v>
      </c>
      <c r="H1191" s="68">
        <v>1</v>
      </c>
      <c r="I1191" s="10">
        <v>2.89</v>
      </c>
      <c r="J1191" s="8" t="s">
        <v>6</v>
      </c>
      <c r="K1191" s="35">
        <v>2.7</v>
      </c>
      <c r="L1191" s="35">
        <v>2.8</v>
      </c>
      <c r="M1191" s="35">
        <v>2.8</v>
      </c>
      <c r="N1191" s="35">
        <v>3</v>
      </c>
      <c r="O1191" s="31">
        <f t="shared" si="148"/>
        <v>1.7000000000000002</v>
      </c>
      <c r="P1191" s="31">
        <f t="shared" si="149"/>
        <v>1.7999999999999998</v>
      </c>
      <c r="Q1191" s="31">
        <f t="shared" si="150"/>
        <v>1.7999999999999998</v>
      </c>
      <c r="R1191" s="39">
        <f t="shared" si="151"/>
        <v>2</v>
      </c>
      <c r="S1191" s="33">
        <f t="shared" si="153"/>
        <v>284.38499999999993</v>
      </c>
      <c r="T1191" s="33">
        <f t="shared" si="153"/>
        <v>62.529999999999959</v>
      </c>
      <c r="U1191" s="33">
        <f t="shared" si="153"/>
        <v>135.79500000000004</v>
      </c>
      <c r="V1191" s="33">
        <f t="shared" si="153"/>
        <v>234.36499999999998</v>
      </c>
      <c r="W1191" s="4" t="s">
        <v>2383</v>
      </c>
    </row>
    <row r="1192" spans="1:23" s="4" customFormat="1" ht="15" customHeight="1" x14ac:dyDescent="0.25">
      <c r="A1192" s="1"/>
      <c r="B1192" s="16">
        <v>44541</v>
      </c>
      <c r="C1192" s="8" t="s">
        <v>15</v>
      </c>
      <c r="D1192" s="8" t="s">
        <v>27</v>
      </c>
      <c r="E1192" s="9">
        <v>1</v>
      </c>
      <c r="F1192" s="8" t="s">
        <v>2384</v>
      </c>
      <c r="G1192" s="8" t="s">
        <v>20</v>
      </c>
      <c r="H1192" s="68">
        <v>1</v>
      </c>
      <c r="I1192" s="10">
        <v>3.05</v>
      </c>
      <c r="J1192" s="8" t="s">
        <v>23</v>
      </c>
      <c r="K1192" s="35"/>
      <c r="L1192" s="35"/>
      <c r="M1192" s="35"/>
      <c r="N1192" s="35"/>
      <c r="O1192" s="31">
        <f t="shared" si="148"/>
        <v>-1</v>
      </c>
      <c r="P1192" s="31">
        <f t="shared" si="149"/>
        <v>-1</v>
      </c>
      <c r="Q1192" s="31">
        <f t="shared" si="150"/>
        <v>-1</v>
      </c>
      <c r="R1192" s="39">
        <f t="shared" si="151"/>
        <v>-1</v>
      </c>
      <c r="S1192" s="33">
        <f t="shared" si="153"/>
        <v>283.38499999999993</v>
      </c>
      <c r="T1192" s="33">
        <f t="shared" si="153"/>
        <v>61.529999999999959</v>
      </c>
      <c r="U1192" s="33">
        <f t="shared" si="153"/>
        <v>134.79500000000004</v>
      </c>
      <c r="V1192" s="33">
        <f t="shared" si="153"/>
        <v>233.36499999999998</v>
      </c>
      <c r="W1192" s="4" t="s">
        <v>2383</v>
      </c>
    </row>
    <row r="1193" spans="1:23" s="4" customFormat="1" ht="15" customHeight="1" x14ac:dyDescent="0.25">
      <c r="A1193" s="1"/>
      <c r="B1193" s="16">
        <v>44541</v>
      </c>
      <c r="C1193" s="8" t="s">
        <v>15</v>
      </c>
      <c r="D1193" s="8" t="s">
        <v>27</v>
      </c>
      <c r="E1193" s="9">
        <v>2</v>
      </c>
      <c r="F1193" s="8" t="s">
        <v>602</v>
      </c>
      <c r="G1193" s="8" t="s">
        <v>20</v>
      </c>
      <c r="H1193" s="68">
        <v>2</v>
      </c>
      <c r="I1193" s="10">
        <v>2.1800000000000002</v>
      </c>
      <c r="J1193" s="8" t="s">
        <v>6</v>
      </c>
      <c r="K1193" s="35">
        <v>2.4</v>
      </c>
      <c r="L1193" s="35">
        <v>3.7</v>
      </c>
      <c r="M1193" s="35">
        <v>3.8</v>
      </c>
      <c r="N1193" s="35">
        <v>4.8899999999999997</v>
      </c>
      <c r="O1193" s="31">
        <f t="shared" si="148"/>
        <v>2.8</v>
      </c>
      <c r="P1193" s="31">
        <f t="shared" si="149"/>
        <v>5.4</v>
      </c>
      <c r="Q1193" s="31">
        <f t="shared" si="150"/>
        <v>5.6</v>
      </c>
      <c r="R1193" s="39">
        <f t="shared" si="151"/>
        <v>7.7799999999999994</v>
      </c>
      <c r="S1193" s="33">
        <f t="shared" ref="S1193:V1208" si="154">O1193+S1192</f>
        <v>286.18499999999995</v>
      </c>
      <c r="T1193" s="33">
        <f t="shared" si="154"/>
        <v>66.929999999999964</v>
      </c>
      <c r="U1193" s="33">
        <f t="shared" si="154"/>
        <v>140.39500000000004</v>
      </c>
      <c r="V1193" s="33">
        <f t="shared" si="154"/>
        <v>241.14499999999998</v>
      </c>
      <c r="W1193" s="4" t="s">
        <v>2385</v>
      </c>
    </row>
    <row r="1194" spans="1:23" s="4" customFormat="1" ht="15" customHeight="1" x14ac:dyDescent="0.25">
      <c r="A1194" s="1"/>
      <c r="B1194" s="16">
        <v>44541</v>
      </c>
      <c r="C1194" s="8" t="s">
        <v>15</v>
      </c>
      <c r="D1194" s="8" t="s">
        <v>27</v>
      </c>
      <c r="E1194" s="9">
        <v>3</v>
      </c>
      <c r="F1194" s="8" t="s">
        <v>2386</v>
      </c>
      <c r="G1194" s="8" t="s">
        <v>20</v>
      </c>
      <c r="H1194" s="68">
        <v>1</v>
      </c>
      <c r="I1194" s="10">
        <v>2.62</v>
      </c>
      <c r="J1194" s="8" t="s">
        <v>6</v>
      </c>
      <c r="K1194" s="35">
        <v>2.8</v>
      </c>
      <c r="L1194" s="35">
        <v>2.4</v>
      </c>
      <c r="M1194" s="35">
        <v>2.8</v>
      </c>
      <c r="N1194" s="35">
        <v>2.52</v>
      </c>
      <c r="O1194" s="31">
        <f t="shared" si="148"/>
        <v>1.7999999999999998</v>
      </c>
      <c r="P1194" s="31">
        <f t="shared" si="149"/>
        <v>1.4</v>
      </c>
      <c r="Q1194" s="31">
        <f t="shared" si="150"/>
        <v>1.7999999999999998</v>
      </c>
      <c r="R1194" s="39">
        <f t="shared" si="151"/>
        <v>1.52</v>
      </c>
      <c r="S1194" s="33">
        <f t="shared" si="154"/>
        <v>287.98499999999996</v>
      </c>
      <c r="T1194" s="33">
        <f t="shared" si="154"/>
        <v>68.32999999999997</v>
      </c>
      <c r="U1194" s="33">
        <f t="shared" si="154"/>
        <v>142.19500000000005</v>
      </c>
      <c r="V1194" s="33">
        <f t="shared" si="154"/>
        <v>242.66499999999999</v>
      </c>
      <c r="W1194" s="4" t="s">
        <v>2388</v>
      </c>
    </row>
    <row r="1195" spans="1:23" s="4" customFormat="1" ht="15" customHeight="1" x14ac:dyDescent="0.25">
      <c r="A1195" s="1"/>
      <c r="B1195" s="16">
        <v>44541</v>
      </c>
      <c r="C1195" s="8" t="s">
        <v>15</v>
      </c>
      <c r="D1195" s="8" t="s">
        <v>27</v>
      </c>
      <c r="E1195" s="9">
        <v>3</v>
      </c>
      <c r="F1195" s="8" t="s">
        <v>2387</v>
      </c>
      <c r="G1195" s="8" t="s">
        <v>20</v>
      </c>
      <c r="H1195" s="68">
        <v>0.5</v>
      </c>
      <c r="I1195" s="10">
        <v>3.7</v>
      </c>
      <c r="J1195" s="8" t="s">
        <v>18</v>
      </c>
      <c r="K1195" s="35"/>
      <c r="L1195" s="35"/>
      <c r="M1195" s="35"/>
      <c r="N1195" s="35"/>
      <c r="O1195" s="31">
        <f t="shared" si="148"/>
        <v>-0.5</v>
      </c>
      <c r="P1195" s="31">
        <f t="shared" si="149"/>
        <v>-0.5</v>
      </c>
      <c r="Q1195" s="31">
        <f t="shared" si="150"/>
        <v>-0.5</v>
      </c>
      <c r="R1195" s="39">
        <f t="shared" si="151"/>
        <v>-0.5</v>
      </c>
      <c r="S1195" s="33">
        <f t="shared" si="154"/>
        <v>287.48499999999996</v>
      </c>
      <c r="T1195" s="33">
        <f t="shared" si="154"/>
        <v>67.82999999999997</v>
      </c>
      <c r="U1195" s="33">
        <f t="shared" si="154"/>
        <v>141.69500000000005</v>
      </c>
      <c r="V1195" s="33">
        <f t="shared" si="154"/>
        <v>242.16499999999999</v>
      </c>
      <c r="W1195" s="4" t="s">
        <v>2388</v>
      </c>
    </row>
    <row r="1196" spans="1:23" s="4" customFormat="1" ht="15" customHeight="1" x14ac:dyDescent="0.25">
      <c r="A1196" s="1"/>
      <c r="B1196" s="16">
        <v>44541</v>
      </c>
      <c r="C1196" s="8" t="s">
        <v>15</v>
      </c>
      <c r="D1196" s="8" t="s">
        <v>27</v>
      </c>
      <c r="E1196" s="9">
        <v>5</v>
      </c>
      <c r="F1196" s="8" t="s">
        <v>2390</v>
      </c>
      <c r="G1196" s="8" t="s">
        <v>20</v>
      </c>
      <c r="H1196" s="68">
        <v>0.5</v>
      </c>
      <c r="I1196" s="10">
        <v>4.51</v>
      </c>
      <c r="J1196" s="8" t="s">
        <v>18</v>
      </c>
      <c r="K1196" s="35"/>
      <c r="L1196" s="35"/>
      <c r="M1196" s="35"/>
      <c r="N1196" s="35"/>
      <c r="O1196" s="31">
        <f t="shared" si="148"/>
        <v>-0.5</v>
      </c>
      <c r="P1196" s="31">
        <f t="shared" si="149"/>
        <v>-0.5</v>
      </c>
      <c r="Q1196" s="31">
        <f t="shared" si="150"/>
        <v>-0.5</v>
      </c>
      <c r="R1196" s="39">
        <f t="shared" si="151"/>
        <v>-0.5</v>
      </c>
      <c r="S1196" s="33">
        <f t="shared" si="154"/>
        <v>286.98499999999996</v>
      </c>
      <c r="T1196" s="33">
        <f t="shared" si="154"/>
        <v>67.32999999999997</v>
      </c>
      <c r="U1196" s="33">
        <f t="shared" si="154"/>
        <v>141.19500000000005</v>
      </c>
      <c r="V1196" s="33">
        <f t="shared" si="154"/>
        <v>241.66499999999999</v>
      </c>
      <c r="W1196" s="4" t="s">
        <v>2389</v>
      </c>
    </row>
    <row r="1197" spans="1:23" s="4" customFormat="1" ht="15" customHeight="1" x14ac:dyDescent="0.25">
      <c r="A1197" s="1"/>
      <c r="B1197" s="16">
        <v>44542</v>
      </c>
      <c r="C1197" s="8" t="s">
        <v>24</v>
      </c>
      <c r="D1197" s="8" t="s">
        <v>25</v>
      </c>
      <c r="E1197" s="9">
        <v>4</v>
      </c>
      <c r="F1197" s="8" t="s">
        <v>2392</v>
      </c>
      <c r="G1197" s="8" t="s">
        <v>20</v>
      </c>
      <c r="H1197" s="68">
        <v>1</v>
      </c>
      <c r="I1197" s="10">
        <v>1.85</v>
      </c>
      <c r="J1197" s="8" t="s">
        <v>6</v>
      </c>
      <c r="K1197" s="35">
        <v>2.2000000000000002</v>
      </c>
      <c r="L1197" s="35">
        <v>2.1</v>
      </c>
      <c r="M1197" s="35">
        <v>2</v>
      </c>
      <c r="N1197" s="35">
        <v>2.1800000000000002</v>
      </c>
      <c r="O1197" s="31">
        <f t="shared" si="148"/>
        <v>1.2000000000000002</v>
      </c>
      <c r="P1197" s="31">
        <f t="shared" si="149"/>
        <v>1.1000000000000001</v>
      </c>
      <c r="Q1197" s="31">
        <f t="shared" si="150"/>
        <v>1</v>
      </c>
      <c r="R1197" s="39">
        <f t="shared" si="151"/>
        <v>1.1800000000000002</v>
      </c>
      <c r="S1197" s="33">
        <f t="shared" si="154"/>
        <v>288.18499999999995</v>
      </c>
      <c r="T1197" s="33">
        <f t="shared" si="154"/>
        <v>68.429999999999964</v>
      </c>
      <c r="U1197" s="33">
        <f t="shared" si="154"/>
        <v>142.19500000000005</v>
      </c>
      <c r="V1197" s="33">
        <f t="shared" si="154"/>
        <v>242.845</v>
      </c>
      <c r="W1197" s="4" t="s">
        <v>2391</v>
      </c>
    </row>
    <row r="1198" spans="1:23" s="4" customFormat="1" ht="15" customHeight="1" x14ac:dyDescent="0.25">
      <c r="A1198" s="1"/>
      <c r="B1198" s="16">
        <v>44542</v>
      </c>
      <c r="C1198" s="8" t="s">
        <v>24</v>
      </c>
      <c r="D1198" s="8" t="s">
        <v>25</v>
      </c>
      <c r="E1198" s="9">
        <v>8</v>
      </c>
      <c r="F1198" s="8" t="s">
        <v>2394</v>
      </c>
      <c r="G1198" s="8" t="s">
        <v>20</v>
      </c>
      <c r="H1198" s="68">
        <v>0.5</v>
      </c>
      <c r="I1198" s="10">
        <v>6.61</v>
      </c>
      <c r="J1198" s="8" t="s">
        <v>18</v>
      </c>
      <c r="K1198" s="35"/>
      <c r="L1198" s="35"/>
      <c r="M1198" s="35"/>
      <c r="N1198" s="35"/>
      <c r="O1198" s="31">
        <f t="shared" si="148"/>
        <v>-0.5</v>
      </c>
      <c r="P1198" s="31">
        <f t="shared" si="149"/>
        <v>-0.5</v>
      </c>
      <c r="Q1198" s="31">
        <f t="shared" si="150"/>
        <v>-0.5</v>
      </c>
      <c r="R1198" s="39">
        <f t="shared" si="151"/>
        <v>-0.5</v>
      </c>
      <c r="S1198" s="33">
        <f t="shared" si="154"/>
        <v>287.68499999999995</v>
      </c>
      <c r="T1198" s="33">
        <f t="shared" si="154"/>
        <v>67.929999999999964</v>
      </c>
      <c r="U1198" s="33">
        <f t="shared" si="154"/>
        <v>141.69500000000005</v>
      </c>
      <c r="V1198" s="33">
        <f t="shared" si="154"/>
        <v>242.345</v>
      </c>
      <c r="W1198" s="4" t="s">
        <v>2393</v>
      </c>
    </row>
    <row r="1199" spans="1:23" s="4" customFormat="1" ht="15" customHeight="1" x14ac:dyDescent="0.25">
      <c r="A1199" s="1"/>
      <c r="B1199" s="16">
        <v>44545</v>
      </c>
      <c r="C1199" s="8" t="s">
        <v>17</v>
      </c>
      <c r="D1199" s="8" t="s">
        <v>67</v>
      </c>
      <c r="E1199" s="9">
        <v>2</v>
      </c>
      <c r="F1199" s="8" t="s">
        <v>2407</v>
      </c>
      <c r="G1199" s="8" t="s">
        <v>20</v>
      </c>
      <c r="H1199" s="68">
        <v>0.5</v>
      </c>
      <c r="I1199" s="10">
        <v>2.3199999999999998</v>
      </c>
      <c r="J1199" s="8" t="s">
        <v>5</v>
      </c>
      <c r="K1199" s="35"/>
      <c r="L1199" s="35"/>
      <c r="M1199" s="35"/>
      <c r="N1199" s="35"/>
      <c r="O1199" s="31">
        <f t="shared" si="148"/>
        <v>-0.5</v>
      </c>
      <c r="P1199" s="31">
        <f t="shared" si="149"/>
        <v>-0.5</v>
      </c>
      <c r="Q1199" s="31">
        <f t="shared" si="150"/>
        <v>-0.5</v>
      </c>
      <c r="R1199" s="39">
        <f t="shared" si="151"/>
        <v>-0.5</v>
      </c>
      <c r="S1199" s="33">
        <f t="shared" si="154"/>
        <v>287.18499999999995</v>
      </c>
      <c r="T1199" s="33">
        <f t="shared" si="154"/>
        <v>67.429999999999964</v>
      </c>
      <c r="U1199" s="33">
        <f t="shared" si="154"/>
        <v>141.19500000000005</v>
      </c>
      <c r="V1199" s="33">
        <f t="shared" si="154"/>
        <v>241.845</v>
      </c>
      <c r="W1199" s="4" t="s">
        <v>2406</v>
      </c>
    </row>
    <row r="1200" spans="1:23" s="4" customFormat="1" ht="15" customHeight="1" x14ac:dyDescent="0.25">
      <c r="A1200" s="1"/>
      <c r="B1200" s="16">
        <v>44545</v>
      </c>
      <c r="C1200" s="8" t="s">
        <v>17</v>
      </c>
      <c r="D1200" s="8" t="s">
        <v>67</v>
      </c>
      <c r="E1200" s="9">
        <v>5</v>
      </c>
      <c r="F1200" s="8" t="s">
        <v>438</v>
      </c>
      <c r="G1200" s="8" t="s">
        <v>20</v>
      </c>
      <c r="H1200" s="68">
        <v>0.5</v>
      </c>
      <c r="I1200" s="10">
        <v>3.97</v>
      </c>
      <c r="J1200" s="8" t="s">
        <v>6</v>
      </c>
      <c r="K1200" s="35">
        <v>5.5</v>
      </c>
      <c r="L1200" s="35">
        <v>4.9000000000000004</v>
      </c>
      <c r="M1200" s="35">
        <v>4.8</v>
      </c>
      <c r="N1200" s="35">
        <v>5.76</v>
      </c>
      <c r="O1200" s="31">
        <f t="shared" si="148"/>
        <v>2.25</v>
      </c>
      <c r="P1200" s="31">
        <f t="shared" si="149"/>
        <v>1.9500000000000002</v>
      </c>
      <c r="Q1200" s="31">
        <f t="shared" si="150"/>
        <v>1.9</v>
      </c>
      <c r="R1200" s="39">
        <f t="shared" si="151"/>
        <v>2.38</v>
      </c>
      <c r="S1200" s="33">
        <f t="shared" si="154"/>
        <v>289.43499999999995</v>
      </c>
      <c r="T1200" s="33">
        <f t="shared" si="154"/>
        <v>69.379999999999967</v>
      </c>
      <c r="U1200" s="33">
        <f t="shared" si="154"/>
        <v>143.09500000000006</v>
      </c>
      <c r="V1200" s="33">
        <f t="shared" si="154"/>
        <v>244.22499999999999</v>
      </c>
      <c r="W1200" s="4" t="s">
        <v>2408</v>
      </c>
    </row>
    <row r="1201" spans="1:23" s="4" customFormat="1" ht="15" customHeight="1" x14ac:dyDescent="0.25">
      <c r="A1201" s="1"/>
      <c r="B1201" s="16">
        <v>44545</v>
      </c>
      <c r="C1201" s="8" t="s">
        <v>17</v>
      </c>
      <c r="D1201" s="8" t="s">
        <v>67</v>
      </c>
      <c r="E1201" s="9">
        <v>6</v>
      </c>
      <c r="F1201" s="8" t="s">
        <v>923</v>
      </c>
      <c r="G1201" s="8" t="s">
        <v>20</v>
      </c>
      <c r="H1201" s="68">
        <v>0.5</v>
      </c>
      <c r="I1201" s="10">
        <v>4.9000000000000004</v>
      </c>
      <c r="J1201" s="8" t="s">
        <v>5</v>
      </c>
      <c r="K1201" s="35"/>
      <c r="L1201" s="35"/>
      <c r="M1201" s="35"/>
      <c r="N1201" s="35"/>
      <c r="O1201" s="31">
        <f t="shared" si="148"/>
        <v>-0.5</v>
      </c>
      <c r="P1201" s="31">
        <f t="shared" si="149"/>
        <v>-0.5</v>
      </c>
      <c r="Q1201" s="31">
        <f t="shared" si="150"/>
        <v>-0.5</v>
      </c>
      <c r="R1201" s="39">
        <f t="shared" si="151"/>
        <v>-0.5</v>
      </c>
      <c r="S1201" s="33">
        <f t="shared" si="154"/>
        <v>288.93499999999995</v>
      </c>
      <c r="T1201" s="33">
        <f t="shared" si="154"/>
        <v>68.879999999999967</v>
      </c>
      <c r="U1201" s="33">
        <f t="shared" si="154"/>
        <v>142.59500000000006</v>
      </c>
      <c r="V1201" s="33">
        <f t="shared" si="154"/>
        <v>243.72499999999999</v>
      </c>
      <c r="W1201" s="4" t="s">
        <v>2409</v>
      </c>
    </row>
    <row r="1202" spans="1:23" s="4" customFormat="1" ht="15" customHeight="1" x14ac:dyDescent="0.25">
      <c r="A1202" s="1"/>
      <c r="B1202" s="16">
        <v>44547</v>
      </c>
      <c r="C1202" s="8" t="s">
        <v>40</v>
      </c>
      <c r="D1202" s="8" t="s">
        <v>25</v>
      </c>
      <c r="E1202" s="9">
        <v>1</v>
      </c>
      <c r="F1202" s="8" t="s">
        <v>2410</v>
      </c>
      <c r="G1202" s="8" t="s">
        <v>20</v>
      </c>
      <c r="H1202" s="68">
        <v>2</v>
      </c>
      <c r="I1202" s="10">
        <v>3.26</v>
      </c>
      <c r="J1202" s="8" t="s">
        <v>18</v>
      </c>
      <c r="K1202" s="35"/>
      <c r="L1202" s="35"/>
      <c r="M1202" s="35"/>
      <c r="N1202" s="35"/>
      <c r="O1202" s="31">
        <f t="shared" si="148"/>
        <v>-2</v>
      </c>
      <c r="P1202" s="31">
        <f t="shared" si="149"/>
        <v>-2</v>
      </c>
      <c r="Q1202" s="31">
        <f t="shared" si="150"/>
        <v>-2</v>
      </c>
      <c r="R1202" s="39">
        <f t="shared" si="151"/>
        <v>-2</v>
      </c>
      <c r="S1202" s="33">
        <f t="shared" si="154"/>
        <v>286.93499999999995</v>
      </c>
      <c r="T1202" s="33">
        <f t="shared" si="154"/>
        <v>66.879999999999967</v>
      </c>
      <c r="U1202" s="33">
        <f t="shared" si="154"/>
        <v>140.59500000000006</v>
      </c>
      <c r="V1202" s="33">
        <f t="shared" si="154"/>
        <v>241.72499999999999</v>
      </c>
      <c r="W1202" s="4" t="s">
        <v>2413</v>
      </c>
    </row>
    <row r="1203" spans="1:23" s="4" customFormat="1" ht="15" customHeight="1" x14ac:dyDescent="0.25">
      <c r="A1203" s="1"/>
      <c r="B1203" s="16">
        <v>44547</v>
      </c>
      <c r="C1203" s="8" t="s">
        <v>40</v>
      </c>
      <c r="D1203" s="8" t="s">
        <v>25</v>
      </c>
      <c r="E1203" s="9">
        <v>1</v>
      </c>
      <c r="F1203" s="8" t="s">
        <v>2411</v>
      </c>
      <c r="G1203" s="8" t="s">
        <v>20</v>
      </c>
      <c r="H1203" s="68">
        <v>1</v>
      </c>
      <c r="I1203" s="10">
        <v>4.78</v>
      </c>
      <c r="J1203" s="8" t="s">
        <v>18</v>
      </c>
      <c r="K1203" s="35"/>
      <c r="L1203" s="35"/>
      <c r="M1203" s="35"/>
      <c r="N1203" s="35"/>
      <c r="O1203" s="31">
        <f t="shared" si="148"/>
        <v>-1</v>
      </c>
      <c r="P1203" s="31">
        <f t="shared" si="149"/>
        <v>-1</v>
      </c>
      <c r="Q1203" s="31">
        <f t="shared" si="150"/>
        <v>-1</v>
      </c>
      <c r="R1203" s="39">
        <f t="shared" si="151"/>
        <v>-1</v>
      </c>
      <c r="S1203" s="33">
        <f t="shared" si="154"/>
        <v>285.93499999999995</v>
      </c>
      <c r="T1203" s="33">
        <f t="shared" si="154"/>
        <v>65.879999999999967</v>
      </c>
      <c r="U1203" s="33">
        <f t="shared" si="154"/>
        <v>139.59500000000006</v>
      </c>
      <c r="V1203" s="33">
        <f t="shared" si="154"/>
        <v>240.72499999999999</v>
      </c>
      <c r="W1203" s="4" t="s">
        <v>2413</v>
      </c>
    </row>
    <row r="1204" spans="1:23" s="4" customFormat="1" ht="15" customHeight="1" x14ac:dyDescent="0.25">
      <c r="A1204" s="1"/>
      <c r="B1204" s="16">
        <v>44547</v>
      </c>
      <c r="C1204" s="8" t="s">
        <v>40</v>
      </c>
      <c r="D1204" s="8" t="s">
        <v>25</v>
      </c>
      <c r="E1204" s="9">
        <v>1</v>
      </c>
      <c r="F1204" s="8" t="s">
        <v>2412</v>
      </c>
      <c r="G1204" s="8" t="s">
        <v>20</v>
      </c>
      <c r="H1204" s="68">
        <v>0.5</v>
      </c>
      <c r="I1204" s="10">
        <v>9.66</v>
      </c>
      <c r="J1204" s="8" t="s">
        <v>18</v>
      </c>
      <c r="K1204" s="35"/>
      <c r="L1204" s="35"/>
      <c r="M1204" s="35"/>
      <c r="N1204" s="35"/>
      <c r="O1204" s="31">
        <f t="shared" si="148"/>
        <v>-0.5</v>
      </c>
      <c r="P1204" s="31">
        <f t="shared" si="149"/>
        <v>-0.5</v>
      </c>
      <c r="Q1204" s="31">
        <f t="shared" si="150"/>
        <v>-0.5</v>
      </c>
      <c r="R1204" s="39">
        <f t="shared" si="151"/>
        <v>-0.5</v>
      </c>
      <c r="S1204" s="33">
        <f t="shared" si="154"/>
        <v>285.43499999999995</v>
      </c>
      <c r="T1204" s="33">
        <f t="shared" si="154"/>
        <v>65.379999999999967</v>
      </c>
      <c r="U1204" s="33">
        <f t="shared" si="154"/>
        <v>139.09500000000006</v>
      </c>
      <c r="V1204" s="33">
        <f t="shared" si="154"/>
        <v>240.22499999999999</v>
      </c>
      <c r="W1204" s="4" t="s">
        <v>2413</v>
      </c>
    </row>
    <row r="1205" spans="1:23" s="4" customFormat="1" ht="15" customHeight="1" x14ac:dyDescent="0.25">
      <c r="A1205" s="1"/>
      <c r="B1205" s="16">
        <v>44547</v>
      </c>
      <c r="C1205" s="8" t="s">
        <v>40</v>
      </c>
      <c r="D1205" s="8" t="s">
        <v>25</v>
      </c>
      <c r="E1205" s="9">
        <v>3</v>
      </c>
      <c r="F1205" s="8" t="s">
        <v>2415</v>
      </c>
      <c r="G1205" s="8" t="s">
        <v>20</v>
      </c>
      <c r="H1205" s="68">
        <v>3</v>
      </c>
      <c r="I1205" s="10">
        <v>2.5499999999999998</v>
      </c>
      <c r="J1205" s="8" t="s">
        <v>18</v>
      </c>
      <c r="K1205" s="35"/>
      <c r="L1205" s="35"/>
      <c r="M1205" s="35"/>
      <c r="N1205" s="35"/>
      <c r="O1205" s="31">
        <f t="shared" si="148"/>
        <v>-3</v>
      </c>
      <c r="P1205" s="31">
        <f t="shared" si="149"/>
        <v>-3</v>
      </c>
      <c r="Q1205" s="31">
        <f t="shared" si="150"/>
        <v>-3</v>
      </c>
      <c r="R1205" s="39">
        <f t="shared" si="151"/>
        <v>-3</v>
      </c>
      <c r="S1205" s="33">
        <f t="shared" si="154"/>
        <v>282.43499999999995</v>
      </c>
      <c r="T1205" s="33">
        <f t="shared" si="154"/>
        <v>62.379999999999967</v>
      </c>
      <c r="U1205" s="33">
        <f t="shared" si="154"/>
        <v>136.09500000000006</v>
      </c>
      <c r="V1205" s="33">
        <f t="shared" si="154"/>
        <v>237.22499999999999</v>
      </c>
      <c r="W1205" s="4" t="s">
        <v>2414</v>
      </c>
    </row>
    <row r="1206" spans="1:23" s="4" customFormat="1" ht="15" customHeight="1" x14ac:dyDescent="0.25">
      <c r="A1206" s="1"/>
      <c r="B1206" s="16">
        <v>44547</v>
      </c>
      <c r="C1206" s="8" t="s">
        <v>40</v>
      </c>
      <c r="D1206" s="8" t="s">
        <v>25</v>
      </c>
      <c r="E1206" s="9">
        <v>3</v>
      </c>
      <c r="F1206" s="8" t="s">
        <v>2416</v>
      </c>
      <c r="G1206" s="8" t="s">
        <v>20</v>
      </c>
      <c r="H1206" s="68">
        <v>0.5</v>
      </c>
      <c r="I1206" s="10">
        <v>4.7699999999999996</v>
      </c>
      <c r="J1206" s="8" t="s">
        <v>5</v>
      </c>
      <c r="K1206" s="35"/>
      <c r="L1206" s="35"/>
      <c r="M1206" s="35"/>
      <c r="N1206" s="35"/>
      <c r="O1206" s="31">
        <f t="shared" si="148"/>
        <v>-0.5</v>
      </c>
      <c r="P1206" s="31">
        <f t="shared" si="149"/>
        <v>-0.5</v>
      </c>
      <c r="Q1206" s="31">
        <f t="shared" si="150"/>
        <v>-0.5</v>
      </c>
      <c r="R1206" s="39">
        <f t="shared" si="151"/>
        <v>-0.5</v>
      </c>
      <c r="S1206" s="33">
        <f t="shared" si="154"/>
        <v>281.93499999999995</v>
      </c>
      <c r="T1206" s="33">
        <f t="shared" si="154"/>
        <v>61.879999999999967</v>
      </c>
      <c r="U1206" s="33">
        <f t="shared" si="154"/>
        <v>135.59500000000006</v>
      </c>
      <c r="V1206" s="33">
        <f t="shared" si="154"/>
        <v>236.72499999999999</v>
      </c>
      <c r="W1206" s="4" t="s">
        <v>2414</v>
      </c>
    </row>
    <row r="1207" spans="1:23" s="4" customFormat="1" ht="15" customHeight="1" x14ac:dyDescent="0.25">
      <c r="A1207" s="1"/>
      <c r="B1207" s="16">
        <v>44548</v>
      </c>
      <c r="C1207" s="8" t="s">
        <v>15</v>
      </c>
      <c r="D1207" s="8" t="s">
        <v>0</v>
      </c>
      <c r="E1207" s="9">
        <v>1</v>
      </c>
      <c r="F1207" s="8" t="s">
        <v>1660</v>
      </c>
      <c r="G1207" s="8" t="s">
        <v>20</v>
      </c>
      <c r="H1207" s="68">
        <v>0.5</v>
      </c>
      <c r="I1207" s="10">
        <v>3.85</v>
      </c>
      <c r="J1207" s="8" t="s">
        <v>6</v>
      </c>
      <c r="K1207" s="35">
        <v>4.2</v>
      </c>
      <c r="L1207" s="35">
        <v>4.4000000000000004</v>
      </c>
      <c r="M1207" s="35">
        <v>5</v>
      </c>
      <c r="N1207" s="35">
        <v>5</v>
      </c>
      <c r="O1207" s="31">
        <f t="shared" si="148"/>
        <v>1.6</v>
      </c>
      <c r="P1207" s="31">
        <f t="shared" si="149"/>
        <v>1.7000000000000002</v>
      </c>
      <c r="Q1207" s="31">
        <f t="shared" si="150"/>
        <v>2</v>
      </c>
      <c r="R1207" s="39">
        <f t="shared" si="151"/>
        <v>2</v>
      </c>
      <c r="S1207" s="33">
        <f t="shared" si="154"/>
        <v>283.53499999999997</v>
      </c>
      <c r="T1207" s="33">
        <f t="shared" si="154"/>
        <v>63.57999999999997</v>
      </c>
      <c r="U1207" s="33">
        <f t="shared" si="154"/>
        <v>137.59500000000006</v>
      </c>
      <c r="V1207" s="33">
        <f t="shared" si="154"/>
        <v>238.72499999999999</v>
      </c>
      <c r="W1207" s="4" t="s">
        <v>2417</v>
      </c>
    </row>
    <row r="1208" spans="1:23" s="4" customFormat="1" ht="15" customHeight="1" x14ac:dyDescent="0.25">
      <c r="A1208" s="1"/>
      <c r="B1208" s="16">
        <v>44548</v>
      </c>
      <c r="C1208" s="8" t="s">
        <v>15</v>
      </c>
      <c r="D1208" s="8" t="s">
        <v>0</v>
      </c>
      <c r="E1208" s="9">
        <v>7</v>
      </c>
      <c r="F1208" s="8" t="s">
        <v>1748</v>
      </c>
      <c r="G1208" s="8" t="s">
        <v>20</v>
      </c>
      <c r="H1208" s="68">
        <v>2</v>
      </c>
      <c r="I1208" s="10">
        <v>2.56</v>
      </c>
      <c r="J1208" s="8" t="s">
        <v>18</v>
      </c>
      <c r="K1208" s="35"/>
      <c r="L1208" s="35"/>
      <c r="M1208" s="35"/>
      <c r="N1208" s="35"/>
      <c r="O1208" s="31">
        <f t="shared" si="148"/>
        <v>-2</v>
      </c>
      <c r="P1208" s="31">
        <f t="shared" si="149"/>
        <v>-2</v>
      </c>
      <c r="Q1208" s="31">
        <f t="shared" si="150"/>
        <v>-2</v>
      </c>
      <c r="R1208" s="39">
        <f t="shared" si="151"/>
        <v>-2</v>
      </c>
      <c r="S1208" s="33">
        <f t="shared" si="154"/>
        <v>281.53499999999997</v>
      </c>
      <c r="T1208" s="33">
        <f t="shared" si="154"/>
        <v>61.57999999999997</v>
      </c>
      <c r="U1208" s="33">
        <f t="shared" si="154"/>
        <v>135.59500000000006</v>
      </c>
      <c r="V1208" s="33">
        <f t="shared" si="154"/>
        <v>236.72499999999999</v>
      </c>
      <c r="W1208" s="4" t="s">
        <v>2418</v>
      </c>
    </row>
    <row r="1209" spans="1:23" s="4" customFormat="1" ht="15" customHeight="1" x14ac:dyDescent="0.25">
      <c r="A1209" s="1"/>
      <c r="B1209" s="16">
        <v>44548</v>
      </c>
      <c r="C1209" s="8" t="s">
        <v>15</v>
      </c>
      <c r="D1209" s="8" t="s">
        <v>0</v>
      </c>
      <c r="E1209" s="9">
        <v>8</v>
      </c>
      <c r="F1209" s="8" t="s">
        <v>2420</v>
      </c>
      <c r="G1209" s="8" t="s">
        <v>20</v>
      </c>
      <c r="H1209" s="68">
        <v>2</v>
      </c>
      <c r="I1209" s="10">
        <v>3.39</v>
      </c>
      <c r="J1209" s="8" t="s">
        <v>18</v>
      </c>
      <c r="K1209" s="35"/>
      <c r="L1209" s="35"/>
      <c r="M1209" s="35"/>
      <c r="N1209" s="35"/>
      <c r="O1209" s="31">
        <f t="shared" si="148"/>
        <v>-2</v>
      </c>
      <c r="P1209" s="31">
        <f t="shared" si="149"/>
        <v>-2</v>
      </c>
      <c r="Q1209" s="31">
        <f t="shared" si="150"/>
        <v>-2</v>
      </c>
      <c r="R1209" s="39">
        <f t="shared" si="151"/>
        <v>-2</v>
      </c>
      <c r="S1209" s="33">
        <f t="shared" ref="S1209:V1224" si="155">O1209+S1208</f>
        <v>279.53499999999997</v>
      </c>
      <c r="T1209" s="33">
        <f t="shared" si="155"/>
        <v>59.57999999999997</v>
      </c>
      <c r="U1209" s="33">
        <f t="shared" si="155"/>
        <v>133.59500000000006</v>
      </c>
      <c r="V1209" s="33">
        <f t="shared" si="155"/>
        <v>234.72499999999999</v>
      </c>
      <c r="W1209" s="4" t="s">
        <v>2419</v>
      </c>
    </row>
    <row r="1210" spans="1:23" s="4" customFormat="1" ht="15" customHeight="1" x14ac:dyDescent="0.25">
      <c r="A1210" s="1"/>
      <c r="B1210" s="16">
        <v>44548</v>
      </c>
      <c r="C1210" s="8" t="s">
        <v>15</v>
      </c>
      <c r="D1210" s="8" t="s">
        <v>0</v>
      </c>
      <c r="E1210" s="9">
        <v>8</v>
      </c>
      <c r="F1210" s="8" t="s">
        <v>1361</v>
      </c>
      <c r="G1210" s="8" t="s">
        <v>20</v>
      </c>
      <c r="H1210" s="68">
        <v>0.5</v>
      </c>
      <c r="I1210" s="10">
        <v>4.8099999999999996</v>
      </c>
      <c r="J1210" s="8" t="s">
        <v>18</v>
      </c>
      <c r="K1210" s="35"/>
      <c r="L1210" s="35"/>
      <c r="M1210" s="35"/>
      <c r="N1210" s="35"/>
      <c r="O1210" s="31">
        <f t="shared" si="148"/>
        <v>-0.5</v>
      </c>
      <c r="P1210" s="31">
        <f t="shared" si="149"/>
        <v>-0.5</v>
      </c>
      <c r="Q1210" s="31">
        <f t="shared" si="150"/>
        <v>-0.5</v>
      </c>
      <c r="R1210" s="39">
        <f t="shared" si="151"/>
        <v>-0.5</v>
      </c>
      <c r="S1210" s="33">
        <f t="shared" si="155"/>
        <v>279.03499999999997</v>
      </c>
      <c r="T1210" s="33">
        <f t="shared" si="155"/>
        <v>59.07999999999997</v>
      </c>
      <c r="U1210" s="33">
        <f t="shared" si="155"/>
        <v>133.09500000000006</v>
      </c>
      <c r="V1210" s="33">
        <f t="shared" si="155"/>
        <v>234.22499999999999</v>
      </c>
      <c r="W1210" s="4" t="s">
        <v>2419</v>
      </c>
    </row>
    <row r="1211" spans="1:23" s="4" customFormat="1" ht="15" customHeight="1" x14ac:dyDescent="0.25">
      <c r="A1211" s="1"/>
      <c r="B1211" s="16">
        <v>44548</v>
      </c>
      <c r="C1211" s="8" t="s">
        <v>15</v>
      </c>
      <c r="D1211" s="8" t="s">
        <v>0</v>
      </c>
      <c r="E1211" s="9">
        <v>8</v>
      </c>
      <c r="F1211" s="8" t="s">
        <v>2421</v>
      </c>
      <c r="G1211" s="8" t="s">
        <v>20</v>
      </c>
      <c r="H1211" s="68">
        <v>0.5</v>
      </c>
      <c r="I1211" s="10">
        <v>13</v>
      </c>
      <c r="J1211" s="8" t="s">
        <v>18</v>
      </c>
      <c r="K1211" s="35"/>
      <c r="L1211" s="35"/>
      <c r="M1211" s="35"/>
      <c r="N1211" s="35"/>
      <c r="O1211" s="31">
        <f t="shared" si="148"/>
        <v>-0.5</v>
      </c>
      <c r="P1211" s="31">
        <f t="shared" si="149"/>
        <v>-0.5</v>
      </c>
      <c r="Q1211" s="31">
        <f t="shared" si="150"/>
        <v>-0.5</v>
      </c>
      <c r="R1211" s="39">
        <f t="shared" si="151"/>
        <v>-0.5</v>
      </c>
      <c r="S1211" s="33">
        <f t="shared" si="155"/>
        <v>278.53499999999997</v>
      </c>
      <c r="T1211" s="33">
        <f t="shared" si="155"/>
        <v>58.57999999999997</v>
      </c>
      <c r="U1211" s="33">
        <f t="shared" si="155"/>
        <v>132.59500000000006</v>
      </c>
      <c r="V1211" s="33">
        <f t="shared" si="155"/>
        <v>233.72499999999999</v>
      </c>
      <c r="W1211" s="4" t="s">
        <v>2419</v>
      </c>
    </row>
    <row r="1212" spans="1:23" s="4" customFormat="1" ht="15" customHeight="1" x14ac:dyDescent="0.25">
      <c r="A1212" s="1"/>
      <c r="B1212" s="16">
        <v>44548</v>
      </c>
      <c r="C1212" s="8" t="s">
        <v>15</v>
      </c>
      <c r="D1212" s="8" t="s">
        <v>27</v>
      </c>
      <c r="E1212" s="9">
        <v>2</v>
      </c>
      <c r="F1212" s="8" t="s">
        <v>2427</v>
      </c>
      <c r="G1212" s="8" t="s">
        <v>20</v>
      </c>
      <c r="H1212" s="68">
        <v>0.5</v>
      </c>
      <c r="I1212" s="10">
        <v>6.58</v>
      </c>
      <c r="J1212" s="8" t="s">
        <v>5</v>
      </c>
      <c r="K1212" s="35"/>
      <c r="L1212" s="35"/>
      <c r="M1212" s="35"/>
      <c r="N1212" s="35"/>
      <c r="O1212" s="31">
        <f t="shared" si="148"/>
        <v>-0.5</v>
      </c>
      <c r="P1212" s="31">
        <f t="shared" si="149"/>
        <v>-0.5</v>
      </c>
      <c r="Q1212" s="31">
        <f t="shared" si="150"/>
        <v>-0.5</v>
      </c>
      <c r="R1212" s="39">
        <f t="shared" si="151"/>
        <v>-0.5</v>
      </c>
      <c r="S1212" s="33">
        <f t="shared" si="155"/>
        <v>278.03499999999997</v>
      </c>
      <c r="T1212" s="33">
        <f t="shared" si="155"/>
        <v>58.07999999999997</v>
      </c>
      <c r="U1212" s="33">
        <f t="shared" si="155"/>
        <v>132.09500000000006</v>
      </c>
      <c r="V1212" s="33">
        <f t="shared" si="155"/>
        <v>233.22499999999999</v>
      </c>
      <c r="W1212" s="4" t="s">
        <v>2422</v>
      </c>
    </row>
    <row r="1213" spans="1:23" s="4" customFormat="1" ht="15" customHeight="1" x14ac:dyDescent="0.25">
      <c r="A1213" s="1"/>
      <c r="B1213" s="16">
        <v>44548</v>
      </c>
      <c r="C1213" s="8" t="s">
        <v>15</v>
      </c>
      <c r="D1213" s="8" t="s">
        <v>27</v>
      </c>
      <c r="E1213" s="9">
        <v>3</v>
      </c>
      <c r="F1213" s="8" t="s">
        <v>2428</v>
      </c>
      <c r="G1213" s="8" t="s">
        <v>20</v>
      </c>
      <c r="H1213" s="68">
        <v>0.5</v>
      </c>
      <c r="I1213" s="10">
        <v>3.39</v>
      </c>
      <c r="J1213" s="8" t="s">
        <v>18</v>
      </c>
      <c r="K1213" s="35"/>
      <c r="L1213" s="35"/>
      <c r="M1213" s="35"/>
      <c r="N1213" s="35"/>
      <c r="O1213" s="31">
        <f t="shared" si="148"/>
        <v>-0.5</v>
      </c>
      <c r="P1213" s="31">
        <f t="shared" si="149"/>
        <v>-0.5</v>
      </c>
      <c r="Q1213" s="31">
        <f t="shared" si="150"/>
        <v>-0.5</v>
      </c>
      <c r="R1213" s="39">
        <f t="shared" si="151"/>
        <v>-0.5</v>
      </c>
      <c r="S1213" s="33">
        <f t="shared" si="155"/>
        <v>277.53499999999997</v>
      </c>
      <c r="T1213" s="33">
        <f t="shared" si="155"/>
        <v>57.57999999999997</v>
      </c>
      <c r="U1213" s="33">
        <f t="shared" si="155"/>
        <v>131.59500000000006</v>
      </c>
      <c r="V1213" s="33">
        <f t="shared" si="155"/>
        <v>232.72499999999999</v>
      </c>
      <c r="W1213" s="4" t="s">
        <v>2423</v>
      </c>
    </row>
    <row r="1214" spans="1:23" s="4" customFormat="1" ht="15" customHeight="1" x14ac:dyDescent="0.25">
      <c r="A1214" s="1"/>
      <c r="B1214" s="16">
        <v>44548</v>
      </c>
      <c r="C1214" s="8" t="s">
        <v>15</v>
      </c>
      <c r="D1214" s="8" t="s">
        <v>27</v>
      </c>
      <c r="E1214" s="9">
        <v>3</v>
      </c>
      <c r="F1214" s="8" t="s">
        <v>2429</v>
      </c>
      <c r="G1214" s="8" t="s">
        <v>20</v>
      </c>
      <c r="H1214" s="68">
        <v>0.5</v>
      </c>
      <c r="I1214" s="10">
        <v>5.95</v>
      </c>
      <c r="J1214" s="8" t="s">
        <v>5</v>
      </c>
      <c r="K1214" s="35"/>
      <c r="L1214" s="35"/>
      <c r="M1214" s="35"/>
      <c r="N1214" s="35"/>
      <c r="O1214" s="31">
        <f t="shared" si="148"/>
        <v>-0.5</v>
      </c>
      <c r="P1214" s="31">
        <f t="shared" si="149"/>
        <v>-0.5</v>
      </c>
      <c r="Q1214" s="31">
        <f t="shared" si="150"/>
        <v>-0.5</v>
      </c>
      <c r="R1214" s="39">
        <f t="shared" si="151"/>
        <v>-0.5</v>
      </c>
      <c r="S1214" s="33">
        <f t="shared" si="155"/>
        <v>277.03499999999997</v>
      </c>
      <c r="T1214" s="33">
        <f t="shared" si="155"/>
        <v>57.07999999999997</v>
      </c>
      <c r="U1214" s="33">
        <f t="shared" si="155"/>
        <v>131.09500000000006</v>
      </c>
      <c r="V1214" s="33">
        <f t="shared" si="155"/>
        <v>232.22499999999999</v>
      </c>
      <c r="W1214" s="4" t="s">
        <v>2423</v>
      </c>
    </row>
    <row r="1215" spans="1:23" s="4" customFormat="1" ht="15" customHeight="1" x14ac:dyDescent="0.25">
      <c r="A1215" s="1"/>
      <c r="B1215" s="16">
        <v>44548</v>
      </c>
      <c r="C1215" s="8" t="s">
        <v>15</v>
      </c>
      <c r="D1215" s="8" t="s">
        <v>27</v>
      </c>
      <c r="E1215" s="9">
        <v>4</v>
      </c>
      <c r="F1215" s="8" t="s">
        <v>2430</v>
      </c>
      <c r="G1215" s="8" t="s">
        <v>20</v>
      </c>
      <c r="H1215" s="68">
        <v>2</v>
      </c>
      <c r="I1215" s="10">
        <v>1.67</v>
      </c>
      <c r="J1215" s="8" t="s">
        <v>6</v>
      </c>
      <c r="K1215" s="35">
        <v>1.7</v>
      </c>
      <c r="L1215" s="35">
        <v>1.4</v>
      </c>
      <c r="M1215" s="35">
        <v>1.55</v>
      </c>
      <c r="N1215" s="35">
        <v>1.55</v>
      </c>
      <c r="O1215" s="31">
        <f t="shared" si="148"/>
        <v>1.4</v>
      </c>
      <c r="P1215" s="31">
        <f t="shared" si="149"/>
        <v>0.79999999999999982</v>
      </c>
      <c r="Q1215" s="31">
        <f t="shared" si="150"/>
        <v>1.1000000000000001</v>
      </c>
      <c r="R1215" s="39">
        <f t="shared" si="151"/>
        <v>1.1000000000000001</v>
      </c>
      <c r="S1215" s="33">
        <f t="shared" si="155"/>
        <v>278.43499999999995</v>
      </c>
      <c r="T1215" s="33">
        <f t="shared" si="155"/>
        <v>57.879999999999967</v>
      </c>
      <c r="U1215" s="33">
        <f t="shared" si="155"/>
        <v>132.19500000000005</v>
      </c>
      <c r="V1215" s="33">
        <f t="shared" si="155"/>
        <v>233.32499999999999</v>
      </c>
      <c r="W1215" s="4" t="s">
        <v>2424</v>
      </c>
    </row>
    <row r="1216" spans="1:23" s="4" customFormat="1" ht="15" customHeight="1" x14ac:dyDescent="0.25">
      <c r="A1216" s="1"/>
      <c r="B1216" s="16">
        <v>44548</v>
      </c>
      <c r="C1216" s="8" t="s">
        <v>15</v>
      </c>
      <c r="D1216" s="8" t="s">
        <v>27</v>
      </c>
      <c r="E1216" s="9">
        <v>6</v>
      </c>
      <c r="F1216" s="8" t="s">
        <v>2431</v>
      </c>
      <c r="G1216" s="8" t="s">
        <v>20</v>
      </c>
      <c r="H1216" s="68">
        <v>0.5</v>
      </c>
      <c r="I1216" s="10">
        <v>4.8099999999999996</v>
      </c>
      <c r="J1216" s="8" t="s">
        <v>5</v>
      </c>
      <c r="K1216" s="35"/>
      <c r="L1216" s="35"/>
      <c r="M1216" s="35"/>
      <c r="N1216" s="35"/>
      <c r="O1216" s="31">
        <f t="shared" si="148"/>
        <v>-0.5</v>
      </c>
      <c r="P1216" s="31">
        <f t="shared" si="149"/>
        <v>-0.5</v>
      </c>
      <c r="Q1216" s="31">
        <f t="shared" si="150"/>
        <v>-0.5</v>
      </c>
      <c r="R1216" s="39">
        <f t="shared" si="151"/>
        <v>-0.5</v>
      </c>
      <c r="S1216" s="33">
        <f t="shared" si="155"/>
        <v>277.93499999999995</v>
      </c>
      <c r="T1216" s="33">
        <f t="shared" si="155"/>
        <v>57.379999999999967</v>
      </c>
      <c r="U1216" s="33">
        <f t="shared" si="155"/>
        <v>131.69500000000005</v>
      </c>
      <c r="V1216" s="33">
        <f t="shared" si="155"/>
        <v>232.82499999999999</v>
      </c>
      <c r="W1216" s="4" t="s">
        <v>2425</v>
      </c>
    </row>
    <row r="1217" spans="1:23" s="4" customFormat="1" ht="15" customHeight="1" x14ac:dyDescent="0.25">
      <c r="A1217" s="1"/>
      <c r="B1217" s="16">
        <v>44548</v>
      </c>
      <c r="C1217" s="8" t="s">
        <v>15</v>
      </c>
      <c r="D1217" s="8" t="s">
        <v>27</v>
      </c>
      <c r="E1217" s="9">
        <v>7</v>
      </c>
      <c r="F1217" s="8" t="s">
        <v>313</v>
      </c>
      <c r="G1217" s="8" t="s">
        <v>20</v>
      </c>
      <c r="H1217" s="68">
        <v>0.5</v>
      </c>
      <c r="I1217" s="10">
        <v>4.91</v>
      </c>
      <c r="J1217" s="8" t="s">
        <v>5</v>
      </c>
      <c r="K1217" s="35"/>
      <c r="L1217" s="35"/>
      <c r="M1217" s="35"/>
      <c r="N1217" s="35"/>
      <c r="O1217" s="31">
        <f t="shared" si="148"/>
        <v>-0.5</v>
      </c>
      <c r="P1217" s="31">
        <f t="shared" si="149"/>
        <v>-0.5</v>
      </c>
      <c r="Q1217" s="31">
        <f t="shared" si="150"/>
        <v>-0.5</v>
      </c>
      <c r="R1217" s="39">
        <f t="shared" si="151"/>
        <v>-0.5</v>
      </c>
      <c r="S1217" s="33">
        <f t="shared" si="155"/>
        <v>277.43499999999995</v>
      </c>
      <c r="T1217" s="33">
        <f t="shared" si="155"/>
        <v>56.879999999999967</v>
      </c>
      <c r="U1217" s="33">
        <f t="shared" si="155"/>
        <v>131.19500000000005</v>
      </c>
      <c r="V1217" s="33">
        <f t="shared" si="155"/>
        <v>232.32499999999999</v>
      </c>
      <c r="W1217" s="4" t="s">
        <v>2426</v>
      </c>
    </row>
    <row r="1218" spans="1:23" s="4" customFormat="1" ht="15" customHeight="1" x14ac:dyDescent="0.25">
      <c r="A1218" s="1"/>
      <c r="B1218" s="16">
        <v>44549</v>
      </c>
      <c r="C1218" s="8" t="s">
        <v>24</v>
      </c>
      <c r="D1218" s="8" t="s">
        <v>25</v>
      </c>
      <c r="E1218" s="9">
        <v>5</v>
      </c>
      <c r="F1218" s="8" t="s">
        <v>2433</v>
      </c>
      <c r="G1218" s="8" t="s">
        <v>20</v>
      </c>
      <c r="H1218" s="68">
        <v>1.5</v>
      </c>
      <c r="I1218" s="10">
        <v>4.4000000000000004</v>
      </c>
      <c r="J1218" s="8" t="s">
        <v>18</v>
      </c>
      <c r="K1218" s="35"/>
      <c r="L1218" s="35"/>
      <c r="M1218" s="35"/>
      <c r="N1218" s="35"/>
      <c r="O1218" s="31">
        <f t="shared" si="148"/>
        <v>-1.5</v>
      </c>
      <c r="P1218" s="31">
        <f t="shared" si="149"/>
        <v>-1.5</v>
      </c>
      <c r="Q1218" s="31">
        <f t="shared" si="150"/>
        <v>-1.5</v>
      </c>
      <c r="R1218" s="39">
        <f t="shared" si="151"/>
        <v>-1.5</v>
      </c>
      <c r="S1218" s="33">
        <f t="shared" si="155"/>
        <v>275.93499999999995</v>
      </c>
      <c r="T1218" s="33">
        <f t="shared" si="155"/>
        <v>55.379999999999967</v>
      </c>
      <c r="U1218" s="33">
        <f t="shared" si="155"/>
        <v>129.69500000000005</v>
      </c>
      <c r="V1218" s="33">
        <f t="shared" si="155"/>
        <v>230.82499999999999</v>
      </c>
      <c r="W1218" s="4" t="s">
        <v>2432</v>
      </c>
    </row>
    <row r="1219" spans="1:23" s="4" customFormat="1" ht="15" customHeight="1" x14ac:dyDescent="0.25">
      <c r="A1219" s="1"/>
      <c r="B1219" s="16">
        <v>44549</v>
      </c>
      <c r="C1219" s="8" t="s">
        <v>24</v>
      </c>
      <c r="D1219" s="8" t="s">
        <v>25</v>
      </c>
      <c r="E1219" s="9">
        <v>5</v>
      </c>
      <c r="F1219" s="8" t="s">
        <v>2232</v>
      </c>
      <c r="G1219" s="8" t="s">
        <v>20</v>
      </c>
      <c r="H1219" s="68">
        <v>1</v>
      </c>
      <c r="I1219" s="10">
        <v>4.8899999999999997</v>
      </c>
      <c r="J1219" s="8" t="s">
        <v>18</v>
      </c>
      <c r="K1219" s="35"/>
      <c r="L1219" s="35"/>
      <c r="M1219" s="35"/>
      <c r="N1219" s="35"/>
      <c r="O1219" s="31">
        <f t="shared" si="148"/>
        <v>-1</v>
      </c>
      <c r="P1219" s="31">
        <f t="shared" si="149"/>
        <v>-1</v>
      </c>
      <c r="Q1219" s="31">
        <f t="shared" si="150"/>
        <v>-1</v>
      </c>
      <c r="R1219" s="39">
        <f t="shared" si="151"/>
        <v>-1</v>
      </c>
      <c r="S1219" s="33">
        <f t="shared" si="155"/>
        <v>274.93499999999995</v>
      </c>
      <c r="T1219" s="33">
        <f t="shared" si="155"/>
        <v>54.379999999999967</v>
      </c>
      <c r="U1219" s="33">
        <f t="shared" si="155"/>
        <v>128.69500000000005</v>
      </c>
      <c r="V1219" s="33">
        <f t="shared" si="155"/>
        <v>229.82499999999999</v>
      </c>
      <c r="W1219" s="4" t="s">
        <v>2432</v>
      </c>
    </row>
    <row r="1220" spans="1:23" s="4" customFormat="1" ht="15" customHeight="1" x14ac:dyDescent="0.25">
      <c r="A1220" s="1"/>
      <c r="B1220" s="16">
        <v>44552</v>
      </c>
      <c r="C1220" s="8" t="s">
        <v>17</v>
      </c>
      <c r="D1220" s="8" t="s">
        <v>25</v>
      </c>
      <c r="E1220" s="9">
        <v>1</v>
      </c>
      <c r="F1220" s="8" t="s">
        <v>2447</v>
      </c>
      <c r="G1220" s="8" t="s">
        <v>20</v>
      </c>
      <c r="H1220" s="68">
        <v>2</v>
      </c>
      <c r="I1220" s="10">
        <v>1.66</v>
      </c>
      <c r="J1220" s="8" t="s">
        <v>5</v>
      </c>
      <c r="K1220" s="35"/>
      <c r="L1220" s="35"/>
      <c r="M1220" s="35"/>
      <c r="N1220" s="35"/>
      <c r="O1220" s="31">
        <f t="shared" si="148"/>
        <v>-2</v>
      </c>
      <c r="P1220" s="31">
        <f t="shared" si="149"/>
        <v>-2</v>
      </c>
      <c r="Q1220" s="31">
        <f t="shared" si="150"/>
        <v>-2</v>
      </c>
      <c r="R1220" s="39">
        <f t="shared" si="151"/>
        <v>-2</v>
      </c>
      <c r="S1220" s="33">
        <f t="shared" si="155"/>
        <v>272.93499999999995</v>
      </c>
      <c r="T1220" s="33">
        <f t="shared" si="155"/>
        <v>52.379999999999967</v>
      </c>
      <c r="U1220" s="33">
        <f t="shared" si="155"/>
        <v>126.69500000000005</v>
      </c>
      <c r="V1220" s="33">
        <f t="shared" si="155"/>
        <v>227.82499999999999</v>
      </c>
      <c r="W1220" s="4" t="s">
        <v>2446</v>
      </c>
    </row>
    <row r="1221" spans="1:23" s="4" customFormat="1" ht="15" customHeight="1" x14ac:dyDescent="0.25">
      <c r="A1221" s="1"/>
      <c r="B1221" s="16">
        <v>44552</v>
      </c>
      <c r="C1221" s="8" t="s">
        <v>17</v>
      </c>
      <c r="D1221" s="8" t="s">
        <v>25</v>
      </c>
      <c r="E1221" s="9">
        <v>2</v>
      </c>
      <c r="F1221" s="8" t="s">
        <v>2449</v>
      </c>
      <c r="G1221" s="8" t="s">
        <v>20</v>
      </c>
      <c r="H1221" s="68">
        <v>1</v>
      </c>
      <c r="I1221" s="10">
        <v>3.79</v>
      </c>
      <c r="J1221" s="8" t="s">
        <v>6</v>
      </c>
      <c r="K1221" s="35">
        <v>3.5</v>
      </c>
      <c r="L1221" s="35">
        <v>2.7</v>
      </c>
      <c r="M1221" s="35">
        <v>3.3</v>
      </c>
      <c r="N1221" s="35">
        <v>3</v>
      </c>
      <c r="O1221" s="31">
        <f t="shared" si="148"/>
        <v>2.5</v>
      </c>
      <c r="P1221" s="31">
        <f t="shared" si="149"/>
        <v>1.7000000000000002</v>
      </c>
      <c r="Q1221" s="31">
        <f t="shared" si="150"/>
        <v>2.2999999999999998</v>
      </c>
      <c r="R1221" s="39">
        <f t="shared" si="151"/>
        <v>2</v>
      </c>
      <c r="S1221" s="33">
        <f t="shared" si="155"/>
        <v>275.43499999999995</v>
      </c>
      <c r="T1221" s="33">
        <f t="shared" si="155"/>
        <v>54.07999999999997</v>
      </c>
      <c r="U1221" s="33">
        <f t="shared" si="155"/>
        <v>128.99500000000006</v>
      </c>
      <c r="V1221" s="33">
        <f t="shared" si="155"/>
        <v>229.82499999999999</v>
      </c>
      <c r="W1221" s="4" t="s">
        <v>2448</v>
      </c>
    </row>
    <row r="1222" spans="1:23" s="4" customFormat="1" ht="15" customHeight="1" x14ac:dyDescent="0.25">
      <c r="A1222" s="1"/>
      <c r="B1222" s="16">
        <v>44552</v>
      </c>
      <c r="C1222" s="8" t="s">
        <v>17</v>
      </c>
      <c r="D1222" s="8" t="s">
        <v>25</v>
      </c>
      <c r="E1222" s="9">
        <v>2</v>
      </c>
      <c r="F1222" s="8" t="s">
        <v>669</v>
      </c>
      <c r="G1222" s="8" t="s">
        <v>20</v>
      </c>
      <c r="H1222" s="68">
        <v>0.5</v>
      </c>
      <c r="I1222" s="10">
        <v>6.69</v>
      </c>
      <c r="J1222" s="8" t="s">
        <v>18</v>
      </c>
      <c r="K1222" s="35"/>
      <c r="L1222" s="35"/>
      <c r="M1222" s="35"/>
      <c r="N1222" s="35"/>
      <c r="O1222" s="31">
        <f t="shared" si="148"/>
        <v>-0.5</v>
      </c>
      <c r="P1222" s="31">
        <f t="shared" si="149"/>
        <v>-0.5</v>
      </c>
      <c r="Q1222" s="31">
        <f t="shared" si="150"/>
        <v>-0.5</v>
      </c>
      <c r="R1222" s="39">
        <f t="shared" si="151"/>
        <v>-0.5</v>
      </c>
      <c r="S1222" s="33">
        <f t="shared" si="155"/>
        <v>274.93499999999995</v>
      </c>
      <c r="T1222" s="33">
        <f t="shared" si="155"/>
        <v>53.57999999999997</v>
      </c>
      <c r="U1222" s="33">
        <f t="shared" si="155"/>
        <v>128.49500000000006</v>
      </c>
      <c r="V1222" s="33">
        <f t="shared" si="155"/>
        <v>229.32499999999999</v>
      </c>
      <c r="W1222" s="4" t="s">
        <v>2451</v>
      </c>
    </row>
    <row r="1223" spans="1:23" s="4" customFormat="1" ht="15" customHeight="1" x14ac:dyDescent="0.25">
      <c r="A1223" s="1"/>
      <c r="B1223" s="16">
        <v>44552</v>
      </c>
      <c r="C1223" s="8" t="s">
        <v>17</v>
      </c>
      <c r="D1223" s="8" t="s">
        <v>25</v>
      </c>
      <c r="E1223" s="9">
        <v>3</v>
      </c>
      <c r="F1223" s="8" t="s">
        <v>880</v>
      </c>
      <c r="G1223" s="8" t="s">
        <v>20</v>
      </c>
      <c r="H1223" s="68">
        <v>2</v>
      </c>
      <c r="I1223" s="10">
        <v>3.23</v>
      </c>
      <c r="J1223" s="8" t="s">
        <v>5</v>
      </c>
      <c r="K1223" s="35"/>
      <c r="L1223" s="35"/>
      <c r="M1223" s="35"/>
      <c r="N1223" s="35"/>
      <c r="O1223" s="31">
        <f t="shared" si="148"/>
        <v>-2</v>
      </c>
      <c r="P1223" s="31">
        <f t="shared" si="149"/>
        <v>-2</v>
      </c>
      <c r="Q1223" s="31">
        <f t="shared" si="150"/>
        <v>-2</v>
      </c>
      <c r="R1223" s="39">
        <f t="shared" si="151"/>
        <v>-2</v>
      </c>
      <c r="S1223" s="33">
        <f t="shared" si="155"/>
        <v>272.93499999999995</v>
      </c>
      <c r="T1223" s="33">
        <f t="shared" si="155"/>
        <v>51.57999999999997</v>
      </c>
      <c r="U1223" s="33">
        <f t="shared" si="155"/>
        <v>126.49500000000006</v>
      </c>
      <c r="V1223" s="33">
        <f t="shared" si="155"/>
        <v>227.32499999999999</v>
      </c>
      <c r="W1223" s="4" t="s">
        <v>2450</v>
      </c>
    </row>
    <row r="1224" spans="1:23" s="4" customFormat="1" ht="15" customHeight="1" x14ac:dyDescent="0.25">
      <c r="A1224" s="1"/>
      <c r="B1224" s="16">
        <v>44552</v>
      </c>
      <c r="C1224" s="8" t="s">
        <v>17</v>
      </c>
      <c r="D1224" s="8" t="s">
        <v>25</v>
      </c>
      <c r="E1224" s="9">
        <v>3</v>
      </c>
      <c r="F1224" s="8" t="s">
        <v>2452</v>
      </c>
      <c r="G1224" s="8" t="s">
        <v>20</v>
      </c>
      <c r="H1224" s="68">
        <v>1</v>
      </c>
      <c r="I1224" s="10">
        <v>4.88</v>
      </c>
      <c r="J1224" s="8" t="s">
        <v>18</v>
      </c>
      <c r="K1224" s="35"/>
      <c r="L1224" s="35"/>
      <c r="M1224" s="35"/>
      <c r="N1224" s="35"/>
      <c r="O1224" s="31">
        <f t="shared" si="148"/>
        <v>-1</v>
      </c>
      <c r="P1224" s="31">
        <f t="shared" si="149"/>
        <v>-1</v>
      </c>
      <c r="Q1224" s="31">
        <f t="shared" si="150"/>
        <v>-1</v>
      </c>
      <c r="R1224" s="39">
        <f t="shared" si="151"/>
        <v>-1</v>
      </c>
      <c r="S1224" s="33">
        <f t="shared" si="155"/>
        <v>271.93499999999995</v>
      </c>
      <c r="T1224" s="33">
        <f t="shared" si="155"/>
        <v>50.57999999999997</v>
      </c>
      <c r="U1224" s="33">
        <f t="shared" si="155"/>
        <v>125.49500000000006</v>
      </c>
      <c r="V1224" s="33">
        <f t="shared" si="155"/>
        <v>226.32499999999999</v>
      </c>
      <c r="W1224" s="4" t="s">
        <v>2450</v>
      </c>
    </row>
    <row r="1225" spans="1:23" s="4" customFormat="1" ht="15" customHeight="1" x14ac:dyDescent="0.25">
      <c r="A1225" s="1"/>
      <c r="B1225" s="16">
        <v>44552</v>
      </c>
      <c r="C1225" s="8" t="s">
        <v>17</v>
      </c>
      <c r="D1225" s="8" t="s">
        <v>25</v>
      </c>
      <c r="E1225" s="9">
        <v>5</v>
      </c>
      <c r="F1225" s="8" t="s">
        <v>2454</v>
      </c>
      <c r="G1225" s="8" t="s">
        <v>20</v>
      </c>
      <c r="H1225" s="68">
        <v>0.5</v>
      </c>
      <c r="I1225" s="10">
        <v>5.88</v>
      </c>
      <c r="J1225" s="8" t="s">
        <v>18</v>
      </c>
      <c r="K1225" s="35"/>
      <c r="L1225" s="35"/>
      <c r="M1225" s="35"/>
      <c r="N1225" s="35"/>
      <c r="O1225" s="31">
        <f t="shared" ref="O1225:O1288" si="156">IF(J1225&lt;&gt;0,(IF(G1225="Win",IF(J1225="1st",(K1225*H1225)-H1225,IF(J1225="Ref.",0,(-1*H1225))),IF(OR(J1225="1st",J1225="2nd",J1225="3rd"),(K1225*H1225)-H1225,IF(J1225="Ref.",0,(-1*H1225))))),0)</f>
        <v>-0.5</v>
      </c>
      <c r="P1225" s="31">
        <f t="shared" ref="P1225:P1288" si="157">IF(J1225&lt;&gt;0,(IF(G1225="Win",IF(J1225="1st",(L1225*H1225)-H1225,IF(J1225="Ref.",0,(-1*H1225))),IF(OR(J1225="1st",J1225="2nd",J1225="3rd"),(L1225*H1225)-H1225,IF(J1225="Ref.",0,(-1*H1225))))),0)</f>
        <v>-0.5</v>
      </c>
      <c r="Q1225" s="31">
        <f t="shared" ref="Q1225:Q1288" si="158">IF(J1225&lt;&gt;0,(IF(G1225="Win",IF(J1225="1st",(M1225*H1225)-H1225,IF(J1225="Ref.",0,(-1*H1225))),IF(J1225&lt;&gt;0,R1225,0))),0)</f>
        <v>-0.5</v>
      </c>
      <c r="R1225" s="39">
        <f t="shared" ref="R1225:R1288" si="159">IF(J1225&lt;&gt;0,(IF(G1225="Win",IF(J1225="1st",(N1225*H1225)-H1225,IF(J1225="Ref.",0,(-1*H1225))),IF(OR(J1225="1st",J1225="2nd",J1225="3rd"),(N1225*H1225)-H1225,IF(J1225="Ref.",0,(-1*H1225))))),0)</f>
        <v>-0.5</v>
      </c>
      <c r="S1225" s="33">
        <f t="shared" ref="S1225:V1240" si="160">O1225+S1224</f>
        <v>271.43499999999995</v>
      </c>
      <c r="T1225" s="33">
        <f t="shared" si="160"/>
        <v>50.07999999999997</v>
      </c>
      <c r="U1225" s="33">
        <f t="shared" si="160"/>
        <v>124.99500000000006</v>
      </c>
      <c r="V1225" s="33">
        <f t="shared" si="160"/>
        <v>225.82499999999999</v>
      </c>
      <c r="W1225" s="4" t="s">
        <v>2453</v>
      </c>
    </row>
    <row r="1226" spans="1:23" s="4" customFormat="1" ht="15" customHeight="1" x14ac:dyDescent="0.25">
      <c r="A1226" s="1"/>
      <c r="B1226" s="16">
        <v>44552</v>
      </c>
      <c r="C1226" s="8" t="s">
        <v>17</v>
      </c>
      <c r="D1226" s="8" t="s">
        <v>25</v>
      </c>
      <c r="E1226" s="9">
        <v>5</v>
      </c>
      <c r="F1226" s="8" t="s">
        <v>2455</v>
      </c>
      <c r="G1226" s="8" t="s">
        <v>20</v>
      </c>
      <c r="H1226" s="68">
        <v>0.5</v>
      </c>
      <c r="I1226" s="10">
        <v>6.59</v>
      </c>
      <c r="J1226" s="8" t="s">
        <v>6</v>
      </c>
      <c r="K1226" s="35">
        <v>9.5</v>
      </c>
      <c r="L1226" s="35">
        <v>7.2</v>
      </c>
      <c r="M1226" s="35">
        <v>10</v>
      </c>
      <c r="N1226" s="35">
        <v>8.6</v>
      </c>
      <c r="O1226" s="31">
        <f t="shared" si="156"/>
        <v>4.25</v>
      </c>
      <c r="P1226" s="31">
        <f t="shared" si="157"/>
        <v>3.1</v>
      </c>
      <c r="Q1226" s="31">
        <f t="shared" si="158"/>
        <v>4.5</v>
      </c>
      <c r="R1226" s="39">
        <f t="shared" si="159"/>
        <v>3.8</v>
      </c>
      <c r="S1226" s="33">
        <f t="shared" si="160"/>
        <v>275.68499999999995</v>
      </c>
      <c r="T1226" s="33">
        <f t="shared" si="160"/>
        <v>53.179999999999971</v>
      </c>
      <c r="U1226" s="33">
        <f t="shared" si="160"/>
        <v>129.49500000000006</v>
      </c>
      <c r="V1226" s="33">
        <f t="shared" si="160"/>
        <v>229.625</v>
      </c>
      <c r="W1226" s="4" t="s">
        <v>2453</v>
      </c>
    </row>
    <row r="1227" spans="1:23" s="4" customFormat="1" ht="15" customHeight="1" x14ac:dyDescent="0.25">
      <c r="A1227" s="1"/>
      <c r="B1227" s="16">
        <v>44554</v>
      </c>
      <c r="C1227" s="8" t="s">
        <v>40</v>
      </c>
      <c r="D1227" s="8" t="s">
        <v>67</v>
      </c>
      <c r="E1227" s="9">
        <v>5</v>
      </c>
      <c r="F1227" s="8" t="s">
        <v>2457</v>
      </c>
      <c r="G1227" s="8" t="s">
        <v>20</v>
      </c>
      <c r="H1227" s="68">
        <v>0.5</v>
      </c>
      <c r="I1227" s="10">
        <v>3.14</v>
      </c>
      <c r="J1227" s="8" t="s">
        <v>18</v>
      </c>
      <c r="K1227" s="35"/>
      <c r="L1227" s="35"/>
      <c r="M1227" s="35"/>
      <c r="N1227" s="35"/>
      <c r="O1227" s="31">
        <f t="shared" si="156"/>
        <v>-0.5</v>
      </c>
      <c r="P1227" s="31">
        <f t="shared" si="157"/>
        <v>-0.5</v>
      </c>
      <c r="Q1227" s="31">
        <f t="shared" si="158"/>
        <v>-0.5</v>
      </c>
      <c r="R1227" s="39">
        <f t="shared" si="159"/>
        <v>-0.5</v>
      </c>
      <c r="S1227" s="33">
        <f t="shared" si="160"/>
        <v>275.18499999999995</v>
      </c>
      <c r="T1227" s="33">
        <f t="shared" si="160"/>
        <v>52.679999999999971</v>
      </c>
      <c r="U1227" s="33">
        <f t="shared" si="160"/>
        <v>128.99500000000006</v>
      </c>
      <c r="V1227" s="33">
        <f t="shared" si="160"/>
        <v>229.125</v>
      </c>
      <c r="W1227" s="4" t="s">
        <v>2456</v>
      </c>
    </row>
    <row r="1228" spans="1:23" s="4" customFormat="1" ht="15" customHeight="1" x14ac:dyDescent="0.25">
      <c r="A1228" s="1"/>
      <c r="B1228" s="16">
        <v>44556</v>
      </c>
      <c r="C1228" s="8" t="s">
        <v>24</v>
      </c>
      <c r="D1228" s="8" t="s">
        <v>39</v>
      </c>
      <c r="E1228" s="9">
        <v>4</v>
      </c>
      <c r="F1228" s="8" t="s">
        <v>2434</v>
      </c>
      <c r="G1228" s="8" t="s">
        <v>20</v>
      </c>
      <c r="H1228" s="68">
        <v>1.5</v>
      </c>
      <c r="I1228" s="10">
        <v>3.17</v>
      </c>
      <c r="J1228" s="8" t="s">
        <v>23</v>
      </c>
      <c r="K1228" s="35"/>
      <c r="L1228" s="35"/>
      <c r="M1228" s="35"/>
      <c r="N1228" s="35"/>
      <c r="O1228" s="31">
        <f t="shared" si="156"/>
        <v>-1.5</v>
      </c>
      <c r="P1228" s="31">
        <f t="shared" si="157"/>
        <v>-1.5</v>
      </c>
      <c r="Q1228" s="31">
        <f t="shared" si="158"/>
        <v>-1.5</v>
      </c>
      <c r="R1228" s="39">
        <f t="shared" si="159"/>
        <v>-1.5</v>
      </c>
      <c r="S1228" s="33">
        <f t="shared" si="160"/>
        <v>273.68499999999995</v>
      </c>
      <c r="T1228" s="33">
        <f t="shared" si="160"/>
        <v>51.179999999999971</v>
      </c>
      <c r="U1228" s="33">
        <f t="shared" si="160"/>
        <v>127.49500000000006</v>
      </c>
      <c r="V1228" s="33">
        <f t="shared" si="160"/>
        <v>227.625</v>
      </c>
      <c r="W1228" s="4" t="s">
        <v>2461</v>
      </c>
    </row>
    <row r="1229" spans="1:23" s="4" customFormat="1" ht="15" customHeight="1" x14ac:dyDescent="0.25">
      <c r="A1229" s="1"/>
      <c r="B1229" s="16">
        <v>44556</v>
      </c>
      <c r="C1229" s="8" t="s">
        <v>24</v>
      </c>
      <c r="D1229" s="8" t="s">
        <v>39</v>
      </c>
      <c r="E1229" s="9">
        <v>4</v>
      </c>
      <c r="F1229" s="8" t="s">
        <v>2462</v>
      </c>
      <c r="G1229" s="8" t="s">
        <v>20</v>
      </c>
      <c r="H1229" s="68">
        <v>0.5</v>
      </c>
      <c r="I1229" s="10">
        <v>8.3800000000000008</v>
      </c>
      <c r="J1229" s="8" t="s">
        <v>18</v>
      </c>
      <c r="K1229" s="35"/>
      <c r="L1229" s="35"/>
      <c r="M1229" s="35"/>
      <c r="N1229" s="35"/>
      <c r="O1229" s="31">
        <f t="shared" si="156"/>
        <v>-0.5</v>
      </c>
      <c r="P1229" s="31">
        <f t="shared" si="157"/>
        <v>-0.5</v>
      </c>
      <c r="Q1229" s="31">
        <f t="shared" si="158"/>
        <v>-0.5</v>
      </c>
      <c r="R1229" s="39">
        <f t="shared" si="159"/>
        <v>-0.5</v>
      </c>
      <c r="S1229" s="33">
        <f t="shared" si="160"/>
        <v>273.18499999999995</v>
      </c>
      <c r="T1229" s="33">
        <f t="shared" si="160"/>
        <v>50.679999999999971</v>
      </c>
      <c r="U1229" s="33">
        <f t="shared" si="160"/>
        <v>126.99500000000006</v>
      </c>
      <c r="V1229" s="33">
        <f t="shared" si="160"/>
        <v>227.125</v>
      </c>
      <c r="W1229" s="4" t="s">
        <v>2461</v>
      </c>
    </row>
    <row r="1230" spans="1:23" s="4" customFormat="1" ht="15" customHeight="1" x14ac:dyDescent="0.25">
      <c r="A1230" s="1"/>
      <c r="B1230" s="16">
        <v>44556</v>
      </c>
      <c r="C1230" s="8" t="s">
        <v>24</v>
      </c>
      <c r="D1230" s="8" t="s">
        <v>39</v>
      </c>
      <c r="E1230" s="9">
        <v>7</v>
      </c>
      <c r="F1230" s="8" t="s">
        <v>2464</v>
      </c>
      <c r="G1230" s="8" t="s">
        <v>20</v>
      </c>
      <c r="H1230" s="68">
        <v>2.5</v>
      </c>
      <c r="I1230" s="10">
        <v>2.59</v>
      </c>
      <c r="J1230" s="8" t="s">
        <v>5</v>
      </c>
      <c r="K1230" s="35"/>
      <c r="L1230" s="35"/>
      <c r="M1230" s="35"/>
      <c r="N1230" s="35"/>
      <c r="O1230" s="31">
        <f t="shared" si="156"/>
        <v>-2.5</v>
      </c>
      <c r="P1230" s="31">
        <f t="shared" si="157"/>
        <v>-2.5</v>
      </c>
      <c r="Q1230" s="31">
        <f t="shared" si="158"/>
        <v>-2.5</v>
      </c>
      <c r="R1230" s="39">
        <f t="shared" si="159"/>
        <v>-2.5</v>
      </c>
      <c r="S1230" s="33">
        <f t="shared" si="160"/>
        <v>270.68499999999995</v>
      </c>
      <c r="T1230" s="33">
        <f t="shared" si="160"/>
        <v>48.179999999999971</v>
      </c>
      <c r="U1230" s="33">
        <f t="shared" si="160"/>
        <v>124.49500000000006</v>
      </c>
      <c r="V1230" s="33">
        <f t="shared" si="160"/>
        <v>224.625</v>
      </c>
      <c r="W1230" s="4" t="s">
        <v>2463</v>
      </c>
    </row>
    <row r="1231" spans="1:23" s="4" customFormat="1" ht="15" customHeight="1" x14ac:dyDescent="0.25">
      <c r="A1231" s="1"/>
      <c r="B1231" s="16">
        <v>44556</v>
      </c>
      <c r="C1231" s="8" t="s">
        <v>24</v>
      </c>
      <c r="D1231" s="8" t="s">
        <v>39</v>
      </c>
      <c r="E1231" s="9">
        <v>7</v>
      </c>
      <c r="F1231" s="8" t="s">
        <v>2465</v>
      </c>
      <c r="G1231" s="8" t="s">
        <v>20</v>
      </c>
      <c r="H1231" s="68">
        <v>0.5</v>
      </c>
      <c r="I1231" s="10">
        <v>6.84</v>
      </c>
      <c r="J1231" s="8" t="s">
        <v>18</v>
      </c>
      <c r="K1231" s="35"/>
      <c r="L1231" s="35"/>
      <c r="M1231" s="35"/>
      <c r="N1231" s="35"/>
      <c r="O1231" s="31">
        <f t="shared" si="156"/>
        <v>-0.5</v>
      </c>
      <c r="P1231" s="31">
        <f t="shared" si="157"/>
        <v>-0.5</v>
      </c>
      <c r="Q1231" s="31">
        <f t="shared" si="158"/>
        <v>-0.5</v>
      </c>
      <c r="R1231" s="39">
        <f t="shared" si="159"/>
        <v>-0.5</v>
      </c>
      <c r="S1231" s="33">
        <f t="shared" si="160"/>
        <v>270.18499999999995</v>
      </c>
      <c r="T1231" s="33">
        <f t="shared" si="160"/>
        <v>47.679999999999971</v>
      </c>
      <c r="U1231" s="33">
        <f t="shared" si="160"/>
        <v>123.99500000000006</v>
      </c>
      <c r="V1231" s="33">
        <f t="shared" si="160"/>
        <v>224.125</v>
      </c>
      <c r="W1231" s="4" t="s">
        <v>2463</v>
      </c>
    </row>
    <row r="1232" spans="1:23" s="4" customFormat="1" ht="15" customHeight="1" x14ac:dyDescent="0.25">
      <c r="A1232" s="1"/>
      <c r="B1232" s="16">
        <v>44556</v>
      </c>
      <c r="C1232" s="8" t="s">
        <v>24</v>
      </c>
      <c r="D1232" s="8" t="s">
        <v>39</v>
      </c>
      <c r="E1232" s="9">
        <v>8</v>
      </c>
      <c r="F1232" s="8" t="s">
        <v>2467</v>
      </c>
      <c r="G1232" s="8" t="s">
        <v>20</v>
      </c>
      <c r="H1232" s="68">
        <v>0.5</v>
      </c>
      <c r="I1232" s="10">
        <v>5.16</v>
      </c>
      <c r="J1232" s="8" t="s">
        <v>18</v>
      </c>
      <c r="K1232" s="35"/>
      <c r="L1232" s="35"/>
      <c r="M1232" s="35"/>
      <c r="N1232" s="35"/>
      <c r="O1232" s="31">
        <f t="shared" si="156"/>
        <v>-0.5</v>
      </c>
      <c r="P1232" s="31">
        <f t="shared" si="157"/>
        <v>-0.5</v>
      </c>
      <c r="Q1232" s="31">
        <f t="shared" si="158"/>
        <v>-0.5</v>
      </c>
      <c r="R1232" s="39">
        <f t="shared" si="159"/>
        <v>-0.5</v>
      </c>
      <c r="S1232" s="33">
        <f t="shared" si="160"/>
        <v>269.68499999999995</v>
      </c>
      <c r="T1232" s="33">
        <f t="shared" si="160"/>
        <v>47.179999999999971</v>
      </c>
      <c r="U1232" s="33">
        <f t="shared" si="160"/>
        <v>123.49500000000006</v>
      </c>
      <c r="V1232" s="33">
        <f t="shared" si="160"/>
        <v>223.625</v>
      </c>
      <c r="W1232" s="4" t="s">
        <v>2466</v>
      </c>
    </row>
    <row r="1233" spans="1:23" s="4" customFormat="1" ht="15" customHeight="1" x14ac:dyDescent="0.25">
      <c r="A1233" s="1"/>
      <c r="B1233" s="16">
        <v>44556</v>
      </c>
      <c r="C1233" s="8" t="s">
        <v>24</v>
      </c>
      <c r="D1233" s="8" t="s">
        <v>39</v>
      </c>
      <c r="E1233" s="9">
        <v>9</v>
      </c>
      <c r="F1233" s="8" t="s">
        <v>2469</v>
      </c>
      <c r="G1233" s="8" t="s">
        <v>20</v>
      </c>
      <c r="H1233" s="68">
        <v>1</v>
      </c>
      <c r="I1233" s="10">
        <v>3.54</v>
      </c>
      <c r="J1233" s="8" t="s">
        <v>6</v>
      </c>
      <c r="K1233" s="35">
        <v>4.4000000000000004</v>
      </c>
      <c r="L1233" s="35">
        <v>5.9</v>
      </c>
      <c r="M1233" s="35">
        <v>5.5</v>
      </c>
      <c r="N1233" s="35">
        <v>5.7</v>
      </c>
      <c r="O1233" s="31">
        <f t="shared" si="156"/>
        <v>3.4000000000000004</v>
      </c>
      <c r="P1233" s="31">
        <f t="shared" si="157"/>
        <v>4.9000000000000004</v>
      </c>
      <c r="Q1233" s="31">
        <f t="shared" si="158"/>
        <v>4.5</v>
      </c>
      <c r="R1233" s="39">
        <f t="shared" si="159"/>
        <v>4.7</v>
      </c>
      <c r="S1233" s="33">
        <f t="shared" si="160"/>
        <v>273.08499999999992</v>
      </c>
      <c r="T1233" s="33">
        <f t="shared" si="160"/>
        <v>52.07999999999997</v>
      </c>
      <c r="U1233" s="33">
        <f t="shared" si="160"/>
        <v>127.99500000000006</v>
      </c>
      <c r="V1233" s="33">
        <f t="shared" si="160"/>
        <v>228.32499999999999</v>
      </c>
      <c r="W1233" s="4" t="s">
        <v>2468</v>
      </c>
    </row>
    <row r="1234" spans="1:23" s="4" customFormat="1" ht="15" customHeight="1" x14ac:dyDescent="0.25">
      <c r="A1234" s="1"/>
      <c r="B1234" s="16">
        <v>44556</v>
      </c>
      <c r="C1234" s="8" t="s">
        <v>24</v>
      </c>
      <c r="D1234" s="8" t="s">
        <v>27</v>
      </c>
      <c r="E1234" s="9">
        <v>4</v>
      </c>
      <c r="F1234" s="8" t="s">
        <v>1571</v>
      </c>
      <c r="G1234" s="8" t="s">
        <v>20</v>
      </c>
      <c r="H1234" s="68">
        <v>2</v>
      </c>
      <c r="I1234" s="10">
        <v>3.5</v>
      </c>
      <c r="J1234" s="8" t="s">
        <v>18</v>
      </c>
      <c r="K1234" s="35"/>
      <c r="L1234" s="35"/>
      <c r="M1234" s="35"/>
      <c r="N1234" s="35"/>
      <c r="O1234" s="31">
        <f t="shared" si="156"/>
        <v>-2</v>
      </c>
      <c r="P1234" s="31">
        <f t="shared" si="157"/>
        <v>-2</v>
      </c>
      <c r="Q1234" s="31">
        <f t="shared" si="158"/>
        <v>-2</v>
      </c>
      <c r="R1234" s="39">
        <f t="shared" si="159"/>
        <v>-2</v>
      </c>
      <c r="S1234" s="33">
        <f t="shared" si="160"/>
        <v>271.08499999999992</v>
      </c>
      <c r="T1234" s="33">
        <f t="shared" si="160"/>
        <v>50.07999999999997</v>
      </c>
      <c r="U1234" s="33">
        <f t="shared" si="160"/>
        <v>125.99500000000006</v>
      </c>
      <c r="V1234" s="33">
        <f t="shared" si="160"/>
        <v>226.32499999999999</v>
      </c>
      <c r="W1234" s="4" t="s">
        <v>2458</v>
      </c>
    </row>
    <row r="1235" spans="1:23" s="4" customFormat="1" ht="15" customHeight="1" x14ac:dyDescent="0.25">
      <c r="A1235" s="1"/>
      <c r="B1235" s="16">
        <v>44556</v>
      </c>
      <c r="C1235" s="8" t="s">
        <v>24</v>
      </c>
      <c r="D1235" s="8" t="s">
        <v>27</v>
      </c>
      <c r="E1235" s="9">
        <v>4</v>
      </c>
      <c r="F1235" s="8" t="s">
        <v>2459</v>
      </c>
      <c r="G1235" s="8" t="s">
        <v>20</v>
      </c>
      <c r="H1235" s="68">
        <v>1</v>
      </c>
      <c r="I1235" s="10">
        <v>6.53</v>
      </c>
      <c r="J1235" s="8" t="s">
        <v>18</v>
      </c>
      <c r="K1235" s="35"/>
      <c r="L1235" s="35"/>
      <c r="M1235" s="35"/>
      <c r="N1235" s="35"/>
      <c r="O1235" s="31">
        <f t="shared" si="156"/>
        <v>-1</v>
      </c>
      <c r="P1235" s="31">
        <f t="shared" si="157"/>
        <v>-1</v>
      </c>
      <c r="Q1235" s="31">
        <f t="shared" si="158"/>
        <v>-1</v>
      </c>
      <c r="R1235" s="39">
        <f t="shared" si="159"/>
        <v>-1</v>
      </c>
      <c r="S1235" s="33">
        <f t="shared" si="160"/>
        <v>270.08499999999992</v>
      </c>
      <c r="T1235" s="33">
        <f t="shared" si="160"/>
        <v>49.07999999999997</v>
      </c>
      <c r="U1235" s="33">
        <f t="shared" si="160"/>
        <v>124.99500000000006</v>
      </c>
      <c r="V1235" s="33">
        <f t="shared" si="160"/>
        <v>225.32499999999999</v>
      </c>
      <c r="W1235" s="4" t="s">
        <v>2460</v>
      </c>
    </row>
    <row r="1236" spans="1:23" s="4" customFormat="1" ht="15" customHeight="1" x14ac:dyDescent="0.25">
      <c r="A1236" s="1"/>
      <c r="B1236" s="16">
        <v>44557</v>
      </c>
      <c r="C1236" s="8" t="s">
        <v>36</v>
      </c>
      <c r="D1236" s="8" t="s">
        <v>25</v>
      </c>
      <c r="E1236" s="9">
        <v>1</v>
      </c>
      <c r="F1236" s="8" t="s">
        <v>2474</v>
      </c>
      <c r="G1236" s="8" t="s">
        <v>20</v>
      </c>
      <c r="H1236" s="68">
        <v>0.5</v>
      </c>
      <c r="I1236" s="10">
        <v>2.9</v>
      </c>
      <c r="J1236" s="8" t="s">
        <v>6</v>
      </c>
      <c r="K1236" s="35">
        <v>4.8</v>
      </c>
      <c r="L1236" s="35">
        <v>5.7</v>
      </c>
      <c r="M1236" s="35">
        <v>5</v>
      </c>
      <c r="N1236" s="35">
        <v>5.49</v>
      </c>
      <c r="O1236" s="31">
        <f t="shared" si="156"/>
        <v>1.9</v>
      </c>
      <c r="P1236" s="31">
        <f t="shared" si="157"/>
        <v>2.35</v>
      </c>
      <c r="Q1236" s="31">
        <f t="shared" si="158"/>
        <v>2</v>
      </c>
      <c r="R1236" s="39">
        <f t="shared" si="159"/>
        <v>2.2450000000000001</v>
      </c>
      <c r="S1236" s="33">
        <f t="shared" si="160"/>
        <v>271.9849999999999</v>
      </c>
      <c r="T1236" s="33">
        <f t="shared" si="160"/>
        <v>51.429999999999971</v>
      </c>
      <c r="U1236" s="33">
        <f t="shared" si="160"/>
        <v>126.99500000000006</v>
      </c>
      <c r="V1236" s="33">
        <f t="shared" si="160"/>
        <v>227.57</v>
      </c>
      <c r="W1236" s="4" t="s">
        <v>2470</v>
      </c>
    </row>
    <row r="1237" spans="1:23" s="4" customFormat="1" ht="15" customHeight="1" x14ac:dyDescent="0.25">
      <c r="A1237" s="1"/>
      <c r="B1237" s="16">
        <v>44557</v>
      </c>
      <c r="C1237" s="8" t="s">
        <v>36</v>
      </c>
      <c r="D1237" s="8" t="s">
        <v>25</v>
      </c>
      <c r="E1237" s="9">
        <v>1</v>
      </c>
      <c r="F1237" s="8" t="s">
        <v>2475</v>
      </c>
      <c r="G1237" s="8" t="s">
        <v>20</v>
      </c>
      <c r="H1237" s="68">
        <v>0.5</v>
      </c>
      <c r="I1237" s="10">
        <v>4.7699999999999996</v>
      </c>
      <c r="J1237" s="8" t="s">
        <v>5</v>
      </c>
      <c r="K1237" s="35"/>
      <c r="L1237" s="35"/>
      <c r="M1237" s="35"/>
      <c r="N1237" s="35"/>
      <c r="O1237" s="31">
        <f t="shared" si="156"/>
        <v>-0.5</v>
      </c>
      <c r="P1237" s="31">
        <f t="shared" si="157"/>
        <v>-0.5</v>
      </c>
      <c r="Q1237" s="31">
        <f t="shared" si="158"/>
        <v>-0.5</v>
      </c>
      <c r="R1237" s="39">
        <f t="shared" si="159"/>
        <v>-0.5</v>
      </c>
      <c r="S1237" s="33">
        <f t="shared" si="160"/>
        <v>271.4849999999999</v>
      </c>
      <c r="T1237" s="33">
        <f t="shared" si="160"/>
        <v>50.929999999999971</v>
      </c>
      <c r="U1237" s="33">
        <f t="shared" si="160"/>
        <v>126.49500000000006</v>
      </c>
      <c r="V1237" s="33">
        <f t="shared" si="160"/>
        <v>227.07</v>
      </c>
      <c r="W1237" s="4" t="s">
        <v>2470</v>
      </c>
    </row>
    <row r="1238" spans="1:23" s="4" customFormat="1" ht="15" customHeight="1" x14ac:dyDescent="0.25">
      <c r="A1238" s="1"/>
      <c r="B1238" s="16">
        <v>44557</v>
      </c>
      <c r="C1238" s="8" t="s">
        <v>36</v>
      </c>
      <c r="D1238" s="8" t="s">
        <v>25</v>
      </c>
      <c r="E1238" s="9">
        <v>2</v>
      </c>
      <c r="F1238" s="8" t="s">
        <v>2476</v>
      </c>
      <c r="G1238" s="8" t="s">
        <v>20</v>
      </c>
      <c r="H1238" s="68">
        <v>1</v>
      </c>
      <c r="I1238" s="10">
        <v>2.5</v>
      </c>
      <c r="J1238" s="8" t="s">
        <v>6</v>
      </c>
      <c r="K1238" s="35">
        <v>2.5</v>
      </c>
      <c r="L1238" s="35">
        <v>2.2000000000000002</v>
      </c>
      <c r="M1238" s="35">
        <v>2.4500000000000002</v>
      </c>
      <c r="N1238" s="35">
        <v>2.19</v>
      </c>
      <c r="O1238" s="31">
        <f t="shared" si="156"/>
        <v>1.5</v>
      </c>
      <c r="P1238" s="31">
        <f t="shared" si="157"/>
        <v>1.2000000000000002</v>
      </c>
      <c r="Q1238" s="31">
        <f t="shared" si="158"/>
        <v>1.4500000000000002</v>
      </c>
      <c r="R1238" s="39">
        <f t="shared" si="159"/>
        <v>1.19</v>
      </c>
      <c r="S1238" s="33">
        <f t="shared" si="160"/>
        <v>272.9849999999999</v>
      </c>
      <c r="T1238" s="33">
        <f t="shared" si="160"/>
        <v>52.129999999999974</v>
      </c>
      <c r="U1238" s="33">
        <f t="shared" si="160"/>
        <v>127.94500000000006</v>
      </c>
      <c r="V1238" s="33">
        <f t="shared" si="160"/>
        <v>228.26</v>
      </c>
      <c r="W1238" s="4" t="s">
        <v>2471</v>
      </c>
    </row>
    <row r="1239" spans="1:23" s="4" customFormat="1" ht="15" customHeight="1" x14ac:dyDescent="0.25">
      <c r="A1239" s="1"/>
      <c r="B1239" s="16">
        <v>44557</v>
      </c>
      <c r="C1239" s="8" t="s">
        <v>36</v>
      </c>
      <c r="D1239" s="8" t="s">
        <v>25</v>
      </c>
      <c r="E1239" s="9">
        <v>3</v>
      </c>
      <c r="F1239" s="8" t="s">
        <v>2141</v>
      </c>
      <c r="G1239" s="8" t="s">
        <v>20</v>
      </c>
      <c r="H1239" s="68">
        <v>1.5</v>
      </c>
      <c r="I1239" s="10">
        <v>2.68</v>
      </c>
      <c r="J1239" s="8" t="s">
        <v>18</v>
      </c>
      <c r="K1239" s="35"/>
      <c r="L1239" s="35"/>
      <c r="M1239" s="35"/>
      <c r="N1239" s="35"/>
      <c r="O1239" s="31">
        <f t="shared" si="156"/>
        <v>-1.5</v>
      </c>
      <c r="P1239" s="31">
        <f t="shared" si="157"/>
        <v>-1.5</v>
      </c>
      <c r="Q1239" s="31">
        <f t="shared" si="158"/>
        <v>-1.5</v>
      </c>
      <c r="R1239" s="39">
        <f t="shared" si="159"/>
        <v>-1.5</v>
      </c>
      <c r="S1239" s="33">
        <f t="shared" si="160"/>
        <v>271.4849999999999</v>
      </c>
      <c r="T1239" s="33">
        <f t="shared" si="160"/>
        <v>50.629999999999974</v>
      </c>
      <c r="U1239" s="33">
        <f t="shared" si="160"/>
        <v>126.44500000000006</v>
      </c>
      <c r="V1239" s="33">
        <f t="shared" si="160"/>
        <v>226.76</v>
      </c>
      <c r="W1239" s="4" t="s">
        <v>2472</v>
      </c>
    </row>
    <row r="1240" spans="1:23" s="4" customFormat="1" ht="15" customHeight="1" x14ac:dyDescent="0.25">
      <c r="A1240" s="1"/>
      <c r="B1240" s="16">
        <v>44557</v>
      </c>
      <c r="C1240" s="8" t="s">
        <v>36</v>
      </c>
      <c r="D1240" s="8" t="s">
        <v>25</v>
      </c>
      <c r="E1240" s="9">
        <v>3</v>
      </c>
      <c r="F1240" s="8" t="s">
        <v>2477</v>
      </c>
      <c r="G1240" s="8" t="s">
        <v>20</v>
      </c>
      <c r="H1240" s="68">
        <v>1</v>
      </c>
      <c r="I1240" s="10">
        <v>6.16</v>
      </c>
      <c r="J1240" s="8" t="s">
        <v>6</v>
      </c>
      <c r="K1240" s="35">
        <v>19</v>
      </c>
      <c r="L1240" s="35">
        <v>9.6999999999999993</v>
      </c>
      <c r="M1240" s="35">
        <v>13</v>
      </c>
      <c r="N1240" s="35">
        <v>8.92</v>
      </c>
      <c r="O1240" s="31">
        <f t="shared" si="156"/>
        <v>18</v>
      </c>
      <c r="P1240" s="31">
        <f t="shared" si="157"/>
        <v>8.6999999999999993</v>
      </c>
      <c r="Q1240" s="31">
        <f t="shared" si="158"/>
        <v>12</v>
      </c>
      <c r="R1240" s="39">
        <f t="shared" si="159"/>
        <v>7.92</v>
      </c>
      <c r="S1240" s="33">
        <f t="shared" si="160"/>
        <v>289.4849999999999</v>
      </c>
      <c r="T1240" s="33">
        <f t="shared" si="160"/>
        <v>59.32999999999997</v>
      </c>
      <c r="U1240" s="33">
        <f t="shared" si="160"/>
        <v>138.44500000000005</v>
      </c>
      <c r="V1240" s="33">
        <f t="shared" si="160"/>
        <v>234.67999999999998</v>
      </c>
      <c r="W1240" s="4" t="s">
        <v>2472</v>
      </c>
    </row>
    <row r="1241" spans="1:23" s="4" customFormat="1" ht="15" customHeight="1" x14ac:dyDescent="0.25">
      <c r="A1241" s="1"/>
      <c r="B1241" s="16">
        <v>44557</v>
      </c>
      <c r="C1241" s="8" t="s">
        <v>36</v>
      </c>
      <c r="D1241" s="8" t="s">
        <v>25</v>
      </c>
      <c r="E1241" s="9">
        <v>3</v>
      </c>
      <c r="F1241" s="8" t="s">
        <v>2478</v>
      </c>
      <c r="G1241" s="8" t="s">
        <v>20</v>
      </c>
      <c r="H1241" s="68">
        <v>0.5</v>
      </c>
      <c r="I1241" s="10">
        <v>12</v>
      </c>
      <c r="J1241" s="8" t="s">
        <v>18</v>
      </c>
      <c r="K1241" s="35"/>
      <c r="L1241" s="35"/>
      <c r="M1241" s="35"/>
      <c r="N1241" s="35"/>
      <c r="O1241" s="31">
        <f t="shared" si="156"/>
        <v>-0.5</v>
      </c>
      <c r="P1241" s="31">
        <f t="shared" si="157"/>
        <v>-0.5</v>
      </c>
      <c r="Q1241" s="31">
        <f t="shared" si="158"/>
        <v>-0.5</v>
      </c>
      <c r="R1241" s="39">
        <f t="shared" si="159"/>
        <v>-0.5</v>
      </c>
      <c r="S1241" s="33">
        <f t="shared" ref="S1241:V1256" si="161">O1241+S1240</f>
        <v>288.9849999999999</v>
      </c>
      <c r="T1241" s="33">
        <f t="shared" si="161"/>
        <v>58.82999999999997</v>
      </c>
      <c r="U1241" s="33">
        <f t="shared" si="161"/>
        <v>137.94500000000005</v>
      </c>
      <c r="V1241" s="33">
        <f t="shared" si="161"/>
        <v>234.17999999999998</v>
      </c>
      <c r="W1241" s="4" t="s">
        <v>2472</v>
      </c>
    </row>
    <row r="1242" spans="1:23" s="4" customFormat="1" ht="15" customHeight="1" x14ac:dyDescent="0.25">
      <c r="A1242" s="1"/>
      <c r="B1242" s="16">
        <v>44557</v>
      </c>
      <c r="C1242" s="8" t="s">
        <v>36</v>
      </c>
      <c r="D1242" s="8" t="s">
        <v>25</v>
      </c>
      <c r="E1242" s="9">
        <v>5</v>
      </c>
      <c r="F1242" s="8" t="s">
        <v>1169</v>
      </c>
      <c r="G1242" s="8" t="s">
        <v>20</v>
      </c>
      <c r="H1242" s="68">
        <v>0.5</v>
      </c>
      <c r="I1242" s="10">
        <v>2.16</v>
      </c>
      <c r="J1242" s="8" t="s">
        <v>6</v>
      </c>
      <c r="K1242" s="35">
        <v>2.8</v>
      </c>
      <c r="L1242" s="35">
        <v>3.6</v>
      </c>
      <c r="M1242" s="35">
        <v>3.3</v>
      </c>
      <c r="N1242" s="35">
        <v>3.99</v>
      </c>
      <c r="O1242" s="31">
        <f t="shared" si="156"/>
        <v>0.89999999999999991</v>
      </c>
      <c r="P1242" s="31">
        <f t="shared" si="157"/>
        <v>1.3</v>
      </c>
      <c r="Q1242" s="31">
        <f t="shared" si="158"/>
        <v>1.1499999999999999</v>
      </c>
      <c r="R1242" s="39">
        <f t="shared" si="159"/>
        <v>1.4950000000000001</v>
      </c>
      <c r="S1242" s="33">
        <f t="shared" si="161"/>
        <v>289.88499999999988</v>
      </c>
      <c r="T1242" s="33">
        <f t="shared" si="161"/>
        <v>60.129999999999967</v>
      </c>
      <c r="U1242" s="33">
        <f t="shared" si="161"/>
        <v>139.09500000000006</v>
      </c>
      <c r="V1242" s="33">
        <f t="shared" si="161"/>
        <v>235.67499999999998</v>
      </c>
      <c r="W1242" s="4" t="s">
        <v>2473</v>
      </c>
    </row>
    <row r="1243" spans="1:23" s="4" customFormat="1" ht="15" customHeight="1" x14ac:dyDescent="0.25">
      <c r="A1243" s="1"/>
      <c r="B1243" s="16">
        <v>44559</v>
      </c>
      <c r="C1243" s="8" t="s">
        <v>17</v>
      </c>
      <c r="D1243" s="8" t="s">
        <v>67</v>
      </c>
      <c r="E1243" s="9">
        <v>1</v>
      </c>
      <c r="F1243" s="8" t="s">
        <v>2486</v>
      </c>
      <c r="G1243" s="8" t="s">
        <v>20</v>
      </c>
      <c r="H1243" s="68">
        <v>0.5</v>
      </c>
      <c r="I1243" s="10">
        <v>8.01</v>
      </c>
      <c r="J1243" s="8" t="s">
        <v>18</v>
      </c>
      <c r="K1243" s="35"/>
      <c r="L1243" s="35"/>
      <c r="M1243" s="35"/>
      <c r="N1243" s="35"/>
      <c r="O1243" s="31">
        <f t="shared" si="156"/>
        <v>-0.5</v>
      </c>
      <c r="P1243" s="31">
        <f t="shared" si="157"/>
        <v>-0.5</v>
      </c>
      <c r="Q1243" s="31">
        <f t="shared" si="158"/>
        <v>-0.5</v>
      </c>
      <c r="R1243" s="39">
        <f t="shared" si="159"/>
        <v>-0.5</v>
      </c>
      <c r="S1243" s="33">
        <f t="shared" si="161"/>
        <v>289.38499999999988</v>
      </c>
      <c r="T1243" s="33">
        <f t="shared" si="161"/>
        <v>59.629999999999967</v>
      </c>
      <c r="U1243" s="33">
        <f t="shared" si="161"/>
        <v>138.59500000000006</v>
      </c>
      <c r="V1243" s="33">
        <f t="shared" si="161"/>
        <v>235.17499999999998</v>
      </c>
      <c r="W1243" s="4" t="s">
        <v>2482</v>
      </c>
    </row>
    <row r="1244" spans="1:23" s="4" customFormat="1" ht="15" customHeight="1" x14ac:dyDescent="0.25">
      <c r="A1244" s="1"/>
      <c r="B1244" s="16">
        <v>44559</v>
      </c>
      <c r="C1244" s="8" t="s">
        <v>17</v>
      </c>
      <c r="D1244" s="8" t="s">
        <v>67</v>
      </c>
      <c r="E1244" s="9">
        <v>5</v>
      </c>
      <c r="F1244" s="8" t="s">
        <v>2485</v>
      </c>
      <c r="G1244" s="8" t="s">
        <v>20</v>
      </c>
      <c r="H1244" s="68">
        <v>0.5</v>
      </c>
      <c r="I1244" s="10">
        <v>4.42</v>
      </c>
      <c r="J1244" s="8" t="s">
        <v>18</v>
      </c>
      <c r="K1244" s="35"/>
      <c r="L1244" s="35"/>
      <c r="M1244" s="35"/>
      <c r="N1244" s="35"/>
      <c r="O1244" s="31">
        <f t="shared" si="156"/>
        <v>-0.5</v>
      </c>
      <c r="P1244" s="31">
        <f t="shared" si="157"/>
        <v>-0.5</v>
      </c>
      <c r="Q1244" s="31">
        <f t="shared" si="158"/>
        <v>-0.5</v>
      </c>
      <c r="R1244" s="39">
        <f t="shared" si="159"/>
        <v>-0.5</v>
      </c>
      <c r="S1244" s="33">
        <f t="shared" si="161"/>
        <v>288.88499999999988</v>
      </c>
      <c r="T1244" s="33">
        <f t="shared" si="161"/>
        <v>59.129999999999967</v>
      </c>
      <c r="U1244" s="33">
        <f t="shared" si="161"/>
        <v>138.09500000000006</v>
      </c>
      <c r="V1244" s="33">
        <f t="shared" si="161"/>
        <v>234.67499999999998</v>
      </c>
      <c r="W1244" s="4" t="s">
        <v>2483</v>
      </c>
    </row>
    <row r="1245" spans="1:23" s="4" customFormat="1" ht="15" customHeight="1" x14ac:dyDescent="0.25">
      <c r="A1245" s="1"/>
      <c r="B1245" s="16">
        <v>44559</v>
      </c>
      <c r="C1245" s="8" t="s">
        <v>17</v>
      </c>
      <c r="D1245" s="8" t="s">
        <v>67</v>
      </c>
      <c r="E1245" s="9">
        <v>5</v>
      </c>
      <c r="F1245" s="8" t="s">
        <v>2484</v>
      </c>
      <c r="G1245" s="8" t="s">
        <v>20</v>
      </c>
      <c r="H1245" s="68">
        <v>0.5</v>
      </c>
      <c r="I1245" s="10">
        <v>5.21</v>
      </c>
      <c r="J1245" s="8" t="s">
        <v>18</v>
      </c>
      <c r="K1245" s="35"/>
      <c r="L1245" s="35"/>
      <c r="M1245" s="35"/>
      <c r="N1245" s="35"/>
      <c r="O1245" s="31">
        <f t="shared" si="156"/>
        <v>-0.5</v>
      </c>
      <c r="P1245" s="31">
        <f t="shared" si="157"/>
        <v>-0.5</v>
      </c>
      <c r="Q1245" s="31">
        <f t="shared" si="158"/>
        <v>-0.5</v>
      </c>
      <c r="R1245" s="39">
        <f t="shared" si="159"/>
        <v>-0.5</v>
      </c>
      <c r="S1245" s="33">
        <f t="shared" si="161"/>
        <v>288.38499999999988</v>
      </c>
      <c r="T1245" s="33">
        <f t="shared" si="161"/>
        <v>58.629999999999967</v>
      </c>
      <c r="U1245" s="33">
        <f t="shared" si="161"/>
        <v>137.59500000000006</v>
      </c>
      <c r="V1245" s="33">
        <f t="shared" si="161"/>
        <v>234.17499999999998</v>
      </c>
      <c r="W1245" s="4" t="s">
        <v>2483</v>
      </c>
    </row>
    <row r="1246" spans="1:23" s="4" customFormat="1" ht="15" customHeight="1" x14ac:dyDescent="0.25">
      <c r="A1246" s="1"/>
      <c r="B1246" s="16">
        <v>44561</v>
      </c>
      <c r="C1246" s="8" t="s">
        <v>40</v>
      </c>
      <c r="D1246" s="8" t="s">
        <v>67</v>
      </c>
      <c r="E1246" s="9">
        <v>3</v>
      </c>
      <c r="F1246" s="8" t="s">
        <v>2307</v>
      </c>
      <c r="G1246" s="8" t="s">
        <v>20</v>
      </c>
      <c r="H1246" s="68">
        <v>1</v>
      </c>
      <c r="I1246" s="10">
        <v>2.31</v>
      </c>
      <c r="J1246" s="8" t="s">
        <v>6</v>
      </c>
      <c r="K1246" s="35">
        <v>2.15</v>
      </c>
      <c r="L1246" s="35">
        <v>2.5</v>
      </c>
      <c r="M1246" s="35">
        <v>2.6</v>
      </c>
      <c r="N1246" s="35">
        <v>2.9</v>
      </c>
      <c r="O1246" s="31">
        <f t="shared" si="156"/>
        <v>1.1499999999999999</v>
      </c>
      <c r="P1246" s="31">
        <f t="shared" si="157"/>
        <v>1.5</v>
      </c>
      <c r="Q1246" s="31">
        <f t="shared" si="158"/>
        <v>1.6</v>
      </c>
      <c r="R1246" s="39">
        <f t="shared" si="159"/>
        <v>1.9</v>
      </c>
      <c r="S1246" s="33">
        <f t="shared" si="161"/>
        <v>289.53499999999985</v>
      </c>
      <c r="T1246" s="33">
        <f t="shared" si="161"/>
        <v>60.129999999999967</v>
      </c>
      <c r="U1246" s="33">
        <f t="shared" si="161"/>
        <v>139.19500000000005</v>
      </c>
      <c r="V1246" s="33">
        <f t="shared" si="161"/>
        <v>236.07499999999999</v>
      </c>
      <c r="W1246" s="4" t="s">
        <v>2495</v>
      </c>
    </row>
    <row r="1247" spans="1:23" s="4" customFormat="1" ht="15" customHeight="1" x14ac:dyDescent="0.25">
      <c r="A1247" s="1"/>
      <c r="B1247" s="16">
        <v>44561</v>
      </c>
      <c r="C1247" s="8" t="s">
        <v>40</v>
      </c>
      <c r="D1247" s="8" t="s">
        <v>67</v>
      </c>
      <c r="E1247" s="9">
        <v>5</v>
      </c>
      <c r="F1247" s="8" t="s">
        <v>2429</v>
      </c>
      <c r="G1247" s="8" t="s">
        <v>20</v>
      </c>
      <c r="H1247" s="68">
        <v>1</v>
      </c>
      <c r="I1247" s="10">
        <v>3.63</v>
      </c>
      <c r="J1247" s="8" t="s">
        <v>23</v>
      </c>
      <c r="K1247" s="35"/>
      <c r="L1247" s="35"/>
      <c r="M1247" s="35"/>
      <c r="N1247" s="35"/>
      <c r="O1247" s="31">
        <f t="shared" si="156"/>
        <v>-1</v>
      </c>
      <c r="P1247" s="31">
        <f t="shared" si="157"/>
        <v>-1</v>
      </c>
      <c r="Q1247" s="31">
        <f t="shared" si="158"/>
        <v>-1</v>
      </c>
      <c r="R1247" s="39">
        <f t="shared" si="159"/>
        <v>-1</v>
      </c>
      <c r="S1247" s="33">
        <f t="shared" si="161"/>
        <v>288.53499999999985</v>
      </c>
      <c r="T1247" s="33">
        <f t="shared" si="161"/>
        <v>59.129999999999967</v>
      </c>
      <c r="U1247" s="33">
        <f t="shared" si="161"/>
        <v>138.19500000000005</v>
      </c>
      <c r="V1247" s="33">
        <f t="shared" si="161"/>
        <v>235.07499999999999</v>
      </c>
      <c r="W1247" s="4" t="s">
        <v>2496</v>
      </c>
    </row>
    <row r="1248" spans="1:23" s="4" customFormat="1" ht="15" customHeight="1" x14ac:dyDescent="0.25">
      <c r="A1248" s="1"/>
      <c r="B1248" s="16">
        <v>44562</v>
      </c>
      <c r="C1248" s="8" t="s">
        <v>15</v>
      </c>
      <c r="D1248" s="8" t="s">
        <v>39</v>
      </c>
      <c r="E1248" s="9">
        <v>3</v>
      </c>
      <c r="F1248" s="8" t="s">
        <v>2490</v>
      </c>
      <c r="G1248" s="8" t="s">
        <v>20</v>
      </c>
      <c r="H1248" s="68">
        <v>1</v>
      </c>
      <c r="I1248" s="10">
        <v>1.98</v>
      </c>
      <c r="J1248" s="8" t="s">
        <v>23</v>
      </c>
      <c r="K1248" s="35"/>
      <c r="L1248" s="35"/>
      <c r="M1248" s="35"/>
      <c r="N1248" s="35"/>
      <c r="O1248" s="31">
        <f t="shared" si="156"/>
        <v>-1</v>
      </c>
      <c r="P1248" s="31">
        <f t="shared" si="157"/>
        <v>-1</v>
      </c>
      <c r="Q1248" s="31">
        <f t="shared" si="158"/>
        <v>-1</v>
      </c>
      <c r="R1248" s="39">
        <f t="shared" si="159"/>
        <v>-1</v>
      </c>
      <c r="S1248" s="33">
        <f t="shared" si="161"/>
        <v>287.53499999999985</v>
      </c>
      <c r="T1248" s="33">
        <f t="shared" si="161"/>
        <v>58.129999999999967</v>
      </c>
      <c r="U1248" s="33">
        <f t="shared" si="161"/>
        <v>137.19500000000005</v>
      </c>
      <c r="V1248" s="33">
        <f t="shared" si="161"/>
        <v>234.07499999999999</v>
      </c>
      <c r="W1248" s="4" t="s">
        <v>2497</v>
      </c>
    </row>
    <row r="1249" spans="1:23" s="4" customFormat="1" ht="15" customHeight="1" x14ac:dyDescent="0.25">
      <c r="A1249" s="1"/>
      <c r="B1249" s="16">
        <v>44562</v>
      </c>
      <c r="C1249" s="8" t="s">
        <v>15</v>
      </c>
      <c r="D1249" s="8" t="s">
        <v>39</v>
      </c>
      <c r="E1249" s="9">
        <v>3</v>
      </c>
      <c r="F1249" s="8" t="s">
        <v>2410</v>
      </c>
      <c r="G1249" s="8" t="s">
        <v>20</v>
      </c>
      <c r="H1249" s="68">
        <v>1</v>
      </c>
      <c r="I1249" s="10">
        <v>6.6</v>
      </c>
      <c r="J1249" s="8" t="s">
        <v>6</v>
      </c>
      <c r="K1249" s="35">
        <v>9</v>
      </c>
      <c r="L1249" s="35">
        <v>9.6</v>
      </c>
      <c r="M1249" s="35">
        <v>9.6</v>
      </c>
      <c r="N1249" s="35">
        <v>9.7200000000000006</v>
      </c>
      <c r="O1249" s="31">
        <f t="shared" si="156"/>
        <v>8</v>
      </c>
      <c r="P1249" s="31">
        <f t="shared" si="157"/>
        <v>8.6</v>
      </c>
      <c r="Q1249" s="31">
        <f t="shared" si="158"/>
        <v>8.6</v>
      </c>
      <c r="R1249" s="39">
        <f t="shared" si="159"/>
        <v>8.7200000000000006</v>
      </c>
      <c r="S1249" s="33">
        <f t="shared" si="161"/>
        <v>295.53499999999985</v>
      </c>
      <c r="T1249" s="33">
        <f t="shared" si="161"/>
        <v>66.729999999999961</v>
      </c>
      <c r="U1249" s="33">
        <f t="shared" si="161"/>
        <v>145.79500000000004</v>
      </c>
      <c r="V1249" s="33">
        <f t="shared" si="161"/>
        <v>242.79499999999999</v>
      </c>
      <c r="W1249" s="4" t="s">
        <v>2497</v>
      </c>
    </row>
    <row r="1250" spans="1:23" s="4" customFormat="1" ht="15" customHeight="1" x14ac:dyDescent="0.25">
      <c r="A1250" s="1"/>
      <c r="B1250" s="16">
        <v>44562</v>
      </c>
      <c r="C1250" s="8" t="s">
        <v>15</v>
      </c>
      <c r="D1250" s="8" t="s">
        <v>39</v>
      </c>
      <c r="E1250" s="9">
        <v>7</v>
      </c>
      <c r="F1250" s="8" t="s">
        <v>2491</v>
      </c>
      <c r="G1250" s="8" t="s">
        <v>20</v>
      </c>
      <c r="H1250" s="68">
        <v>0.5</v>
      </c>
      <c r="I1250" s="10">
        <v>5.04</v>
      </c>
      <c r="J1250" s="8" t="s">
        <v>18</v>
      </c>
      <c r="K1250" s="35"/>
      <c r="L1250" s="35"/>
      <c r="M1250" s="35"/>
      <c r="N1250" s="35"/>
      <c r="O1250" s="31">
        <f t="shared" si="156"/>
        <v>-0.5</v>
      </c>
      <c r="P1250" s="31">
        <f t="shared" si="157"/>
        <v>-0.5</v>
      </c>
      <c r="Q1250" s="31">
        <f t="shared" si="158"/>
        <v>-0.5</v>
      </c>
      <c r="R1250" s="39">
        <f t="shared" si="159"/>
        <v>-0.5</v>
      </c>
      <c r="S1250" s="33">
        <f t="shared" si="161"/>
        <v>295.03499999999985</v>
      </c>
      <c r="T1250" s="33">
        <f t="shared" si="161"/>
        <v>66.229999999999961</v>
      </c>
      <c r="U1250" s="33">
        <f t="shared" si="161"/>
        <v>145.29500000000004</v>
      </c>
      <c r="V1250" s="33">
        <f t="shared" si="161"/>
        <v>242.29499999999999</v>
      </c>
      <c r="W1250" s="4" t="s">
        <v>2498</v>
      </c>
    </row>
    <row r="1251" spans="1:23" s="4" customFormat="1" ht="15" customHeight="1" x14ac:dyDescent="0.25">
      <c r="A1251" s="1"/>
      <c r="B1251" s="16">
        <v>44562</v>
      </c>
      <c r="C1251" s="8" t="s">
        <v>15</v>
      </c>
      <c r="D1251" s="8" t="s">
        <v>39</v>
      </c>
      <c r="E1251" s="9">
        <v>8</v>
      </c>
      <c r="F1251" s="8" t="s">
        <v>2492</v>
      </c>
      <c r="G1251" s="8" t="s">
        <v>20</v>
      </c>
      <c r="H1251" s="68">
        <v>0.5</v>
      </c>
      <c r="I1251" s="10">
        <v>5.27</v>
      </c>
      <c r="J1251" s="8" t="s">
        <v>18</v>
      </c>
      <c r="K1251" s="35"/>
      <c r="L1251" s="35"/>
      <c r="M1251" s="35"/>
      <c r="N1251" s="35"/>
      <c r="O1251" s="31">
        <f t="shared" si="156"/>
        <v>-0.5</v>
      </c>
      <c r="P1251" s="31">
        <f t="shared" si="157"/>
        <v>-0.5</v>
      </c>
      <c r="Q1251" s="31">
        <f t="shared" si="158"/>
        <v>-0.5</v>
      </c>
      <c r="R1251" s="39">
        <f t="shared" si="159"/>
        <v>-0.5</v>
      </c>
      <c r="S1251" s="33">
        <f t="shared" si="161"/>
        <v>294.53499999999985</v>
      </c>
      <c r="T1251" s="33">
        <f t="shared" si="161"/>
        <v>65.729999999999961</v>
      </c>
      <c r="U1251" s="33">
        <f t="shared" si="161"/>
        <v>144.79500000000004</v>
      </c>
      <c r="V1251" s="33">
        <f t="shared" si="161"/>
        <v>241.79499999999999</v>
      </c>
      <c r="W1251" s="4" t="s">
        <v>2499</v>
      </c>
    </row>
    <row r="1252" spans="1:23" s="4" customFormat="1" ht="15" customHeight="1" x14ac:dyDescent="0.25">
      <c r="A1252" s="1"/>
      <c r="B1252" s="16">
        <v>44562</v>
      </c>
      <c r="C1252" s="8" t="s">
        <v>15</v>
      </c>
      <c r="D1252" s="8" t="s">
        <v>39</v>
      </c>
      <c r="E1252" s="9">
        <v>8</v>
      </c>
      <c r="F1252" s="8" t="s">
        <v>2492</v>
      </c>
      <c r="G1252" s="8" t="s">
        <v>21</v>
      </c>
      <c r="H1252" s="68">
        <v>0.5</v>
      </c>
      <c r="I1252" s="10">
        <v>5.27</v>
      </c>
      <c r="J1252" s="8" t="s">
        <v>18</v>
      </c>
      <c r="K1252" s="35"/>
      <c r="L1252" s="35"/>
      <c r="M1252" s="35"/>
      <c r="N1252" s="35"/>
      <c r="O1252" s="31">
        <f t="shared" si="156"/>
        <v>-0.5</v>
      </c>
      <c r="P1252" s="31">
        <f t="shared" si="157"/>
        <v>-0.5</v>
      </c>
      <c r="Q1252" s="31">
        <f t="shared" si="158"/>
        <v>-0.5</v>
      </c>
      <c r="R1252" s="39">
        <f t="shared" si="159"/>
        <v>-0.5</v>
      </c>
      <c r="S1252" s="33">
        <f t="shared" si="161"/>
        <v>294.03499999999985</v>
      </c>
      <c r="T1252" s="33">
        <f t="shared" si="161"/>
        <v>65.229999999999961</v>
      </c>
      <c r="U1252" s="33">
        <f t="shared" si="161"/>
        <v>144.29500000000004</v>
      </c>
      <c r="V1252" s="33">
        <f t="shared" si="161"/>
        <v>241.29499999999999</v>
      </c>
      <c r="W1252" s="4" t="s">
        <v>2499</v>
      </c>
    </row>
    <row r="1253" spans="1:23" s="4" customFormat="1" ht="15" customHeight="1" x14ac:dyDescent="0.25">
      <c r="A1253" s="1"/>
      <c r="B1253" s="16">
        <v>44562</v>
      </c>
      <c r="C1253" s="8" t="s">
        <v>15</v>
      </c>
      <c r="D1253" s="8" t="s">
        <v>37</v>
      </c>
      <c r="E1253" s="9">
        <v>6</v>
      </c>
      <c r="F1253" s="8" t="s">
        <v>2493</v>
      </c>
      <c r="G1253" s="8" t="s">
        <v>20</v>
      </c>
      <c r="H1253" s="68">
        <v>0.5</v>
      </c>
      <c r="I1253" s="10">
        <v>4.62</v>
      </c>
      <c r="J1253" s="8" t="s">
        <v>18</v>
      </c>
      <c r="K1253" s="35"/>
      <c r="L1253" s="35"/>
      <c r="M1253" s="35"/>
      <c r="N1253" s="35"/>
      <c r="O1253" s="31">
        <f t="shared" si="156"/>
        <v>-0.5</v>
      </c>
      <c r="P1253" s="31">
        <f t="shared" si="157"/>
        <v>-0.5</v>
      </c>
      <c r="Q1253" s="31">
        <f t="shared" si="158"/>
        <v>-0.5</v>
      </c>
      <c r="R1253" s="39">
        <f t="shared" si="159"/>
        <v>-0.5</v>
      </c>
      <c r="S1253" s="33">
        <f t="shared" si="161"/>
        <v>293.53499999999985</v>
      </c>
      <c r="T1253" s="33">
        <f t="shared" si="161"/>
        <v>64.729999999999961</v>
      </c>
      <c r="U1253" s="33">
        <f t="shared" si="161"/>
        <v>143.79500000000004</v>
      </c>
      <c r="V1253" s="33">
        <f t="shared" si="161"/>
        <v>240.79499999999999</v>
      </c>
      <c r="W1253" s="4" t="s">
        <v>2500</v>
      </c>
    </row>
    <row r="1254" spans="1:23" s="4" customFormat="1" ht="15" customHeight="1" x14ac:dyDescent="0.25">
      <c r="A1254" s="1"/>
      <c r="B1254" s="16">
        <v>44562</v>
      </c>
      <c r="C1254" s="8" t="s">
        <v>15</v>
      </c>
      <c r="D1254" s="8" t="s">
        <v>37</v>
      </c>
      <c r="E1254" s="9">
        <v>6</v>
      </c>
      <c r="F1254" s="8" t="s">
        <v>2494</v>
      </c>
      <c r="G1254" s="8" t="s">
        <v>20</v>
      </c>
      <c r="H1254" s="68">
        <v>0.5</v>
      </c>
      <c r="I1254" s="10">
        <v>5.34</v>
      </c>
      <c r="J1254" s="8" t="s">
        <v>18</v>
      </c>
      <c r="K1254" s="35"/>
      <c r="L1254" s="35"/>
      <c r="M1254" s="35"/>
      <c r="N1254" s="35"/>
      <c r="O1254" s="31">
        <f t="shared" si="156"/>
        <v>-0.5</v>
      </c>
      <c r="P1254" s="31">
        <f t="shared" si="157"/>
        <v>-0.5</v>
      </c>
      <c r="Q1254" s="31">
        <f t="shared" si="158"/>
        <v>-0.5</v>
      </c>
      <c r="R1254" s="39">
        <f t="shared" si="159"/>
        <v>-0.5</v>
      </c>
      <c r="S1254" s="33">
        <f t="shared" si="161"/>
        <v>293.03499999999985</v>
      </c>
      <c r="T1254" s="33">
        <f t="shared" si="161"/>
        <v>64.229999999999961</v>
      </c>
      <c r="U1254" s="33">
        <f t="shared" si="161"/>
        <v>143.29500000000004</v>
      </c>
      <c r="V1254" s="33">
        <f t="shared" si="161"/>
        <v>240.29499999999999</v>
      </c>
      <c r="W1254" s="4" t="s">
        <v>2500</v>
      </c>
    </row>
    <row r="1255" spans="1:23" s="4" customFormat="1" ht="15" customHeight="1" x14ac:dyDescent="0.25">
      <c r="A1255" s="1"/>
      <c r="B1255" s="16">
        <v>44562</v>
      </c>
      <c r="C1255" s="8" t="s">
        <v>15</v>
      </c>
      <c r="D1255" s="8" t="s">
        <v>37</v>
      </c>
      <c r="E1255" s="9">
        <v>7</v>
      </c>
      <c r="F1255" s="8" t="s">
        <v>465</v>
      </c>
      <c r="G1255" s="8" t="s">
        <v>20</v>
      </c>
      <c r="H1255" s="68">
        <v>1.5</v>
      </c>
      <c r="I1255" s="10">
        <v>2.13</v>
      </c>
      <c r="J1255" s="8" t="s">
        <v>5</v>
      </c>
      <c r="K1255" s="35"/>
      <c r="L1255" s="35"/>
      <c r="M1255" s="35"/>
      <c r="N1255" s="35"/>
      <c r="O1255" s="31">
        <f t="shared" si="156"/>
        <v>-1.5</v>
      </c>
      <c r="P1255" s="31">
        <f t="shared" si="157"/>
        <v>-1.5</v>
      </c>
      <c r="Q1255" s="31">
        <f t="shared" si="158"/>
        <v>-1.5</v>
      </c>
      <c r="R1255" s="39">
        <f t="shared" si="159"/>
        <v>-1.5</v>
      </c>
      <c r="S1255" s="33">
        <f t="shared" si="161"/>
        <v>291.53499999999985</v>
      </c>
      <c r="T1255" s="33">
        <f t="shared" si="161"/>
        <v>62.729999999999961</v>
      </c>
      <c r="U1255" s="33">
        <f t="shared" si="161"/>
        <v>141.79500000000004</v>
      </c>
      <c r="V1255" s="33">
        <f t="shared" si="161"/>
        <v>238.79499999999999</v>
      </c>
      <c r="W1255" s="4" t="s">
        <v>2501</v>
      </c>
    </row>
    <row r="1256" spans="1:23" s="4" customFormat="1" ht="15" customHeight="1" x14ac:dyDescent="0.25">
      <c r="A1256" s="1"/>
      <c r="B1256" s="16">
        <v>44563</v>
      </c>
      <c r="C1256" s="8" t="s">
        <v>24</v>
      </c>
      <c r="D1256" s="8" t="s">
        <v>25</v>
      </c>
      <c r="E1256" s="9">
        <v>2</v>
      </c>
      <c r="F1256" s="8" t="s">
        <v>2454</v>
      </c>
      <c r="G1256" s="8" t="s">
        <v>20</v>
      </c>
      <c r="H1256" s="68">
        <v>2.5</v>
      </c>
      <c r="I1256" s="10">
        <v>1.68</v>
      </c>
      <c r="J1256" s="8" t="s">
        <v>6</v>
      </c>
      <c r="K1256" s="35">
        <v>2.15</v>
      </c>
      <c r="L1256" s="35">
        <v>2.5</v>
      </c>
      <c r="M1256" s="35">
        <v>2.2000000000000002</v>
      </c>
      <c r="N1256" s="35">
        <v>2.52</v>
      </c>
      <c r="O1256" s="31">
        <f t="shared" si="156"/>
        <v>2.875</v>
      </c>
      <c r="P1256" s="31">
        <f t="shared" si="157"/>
        <v>3.75</v>
      </c>
      <c r="Q1256" s="31">
        <f t="shared" si="158"/>
        <v>3</v>
      </c>
      <c r="R1256" s="39">
        <f t="shared" si="159"/>
        <v>3.8</v>
      </c>
      <c r="S1256" s="33">
        <f t="shared" si="161"/>
        <v>294.40999999999985</v>
      </c>
      <c r="T1256" s="33">
        <f t="shared" si="161"/>
        <v>66.479999999999961</v>
      </c>
      <c r="U1256" s="33">
        <f t="shared" si="161"/>
        <v>144.79500000000004</v>
      </c>
      <c r="V1256" s="33">
        <f t="shared" si="161"/>
        <v>242.595</v>
      </c>
      <c r="W1256" s="4" t="s">
        <v>2502</v>
      </c>
    </row>
    <row r="1257" spans="1:23" s="4" customFormat="1" ht="15" customHeight="1" x14ac:dyDescent="0.25">
      <c r="A1257" s="1"/>
      <c r="B1257" s="16">
        <v>44563</v>
      </c>
      <c r="C1257" s="8" t="s">
        <v>24</v>
      </c>
      <c r="D1257" s="8" t="s">
        <v>25</v>
      </c>
      <c r="E1257" s="9">
        <v>8</v>
      </c>
      <c r="F1257" s="8" t="s">
        <v>1119</v>
      </c>
      <c r="G1257" s="8" t="s">
        <v>20</v>
      </c>
      <c r="H1257" s="68">
        <v>1</v>
      </c>
      <c r="I1257" s="10">
        <v>1.8</v>
      </c>
      <c r="J1257" s="8" t="s">
        <v>6</v>
      </c>
      <c r="K1257" s="35">
        <v>1.95</v>
      </c>
      <c r="L1257" s="35">
        <v>1.9</v>
      </c>
      <c r="M1257" s="35">
        <v>1.9</v>
      </c>
      <c r="N1257" s="35">
        <v>2.14</v>
      </c>
      <c r="O1257" s="31">
        <f t="shared" si="156"/>
        <v>0.95</v>
      </c>
      <c r="P1257" s="31">
        <f t="shared" si="157"/>
        <v>0.89999999999999991</v>
      </c>
      <c r="Q1257" s="31">
        <f t="shared" si="158"/>
        <v>0.89999999999999991</v>
      </c>
      <c r="R1257" s="39">
        <f t="shared" si="159"/>
        <v>1.1400000000000001</v>
      </c>
      <c r="S1257" s="33">
        <f t="shared" ref="S1257:V1272" si="162">O1257+S1256</f>
        <v>295.35999999999984</v>
      </c>
      <c r="T1257" s="33">
        <f t="shared" si="162"/>
        <v>67.379999999999967</v>
      </c>
      <c r="U1257" s="33">
        <f t="shared" si="162"/>
        <v>145.69500000000005</v>
      </c>
      <c r="V1257" s="33">
        <f t="shared" si="162"/>
        <v>243.73499999999999</v>
      </c>
      <c r="W1257" s="4" t="s">
        <v>2503</v>
      </c>
    </row>
    <row r="1258" spans="1:23" s="4" customFormat="1" ht="15" customHeight="1" x14ac:dyDescent="0.25">
      <c r="A1258" s="1"/>
      <c r="B1258" s="16"/>
      <c r="C1258" s="8"/>
      <c r="D1258" s="8"/>
      <c r="E1258" s="9"/>
      <c r="F1258" s="8"/>
      <c r="G1258" s="8"/>
      <c r="H1258" s="68"/>
      <c r="I1258" s="10"/>
      <c r="J1258" s="8"/>
      <c r="K1258" s="35"/>
      <c r="L1258" s="35"/>
      <c r="M1258" s="35"/>
      <c r="N1258" s="35"/>
      <c r="O1258" s="31">
        <f t="shared" si="156"/>
        <v>0</v>
      </c>
      <c r="P1258" s="31">
        <f t="shared" si="157"/>
        <v>0</v>
      </c>
      <c r="Q1258" s="31">
        <f t="shared" si="158"/>
        <v>0</v>
      </c>
      <c r="R1258" s="39">
        <f t="shared" si="159"/>
        <v>0</v>
      </c>
      <c r="S1258" s="33">
        <f t="shared" si="162"/>
        <v>295.35999999999984</v>
      </c>
      <c r="T1258" s="33">
        <f t="shared" si="162"/>
        <v>67.379999999999967</v>
      </c>
      <c r="U1258" s="33">
        <f t="shared" si="162"/>
        <v>145.69500000000005</v>
      </c>
      <c r="V1258" s="33">
        <f t="shared" si="162"/>
        <v>243.73499999999999</v>
      </c>
    </row>
    <row r="1259" spans="1:23" s="4" customFormat="1" ht="15" customHeight="1" x14ac:dyDescent="0.25">
      <c r="A1259" s="1"/>
      <c r="B1259" s="16"/>
      <c r="C1259" s="8"/>
      <c r="D1259" s="8"/>
      <c r="E1259" s="9"/>
      <c r="F1259" s="8"/>
      <c r="G1259" s="8"/>
      <c r="H1259" s="68"/>
      <c r="I1259" s="10"/>
      <c r="J1259" s="8"/>
      <c r="K1259" s="35"/>
      <c r="L1259" s="35"/>
      <c r="M1259" s="35"/>
      <c r="N1259" s="35"/>
      <c r="O1259" s="31">
        <f t="shared" si="156"/>
        <v>0</v>
      </c>
      <c r="P1259" s="31">
        <f t="shared" si="157"/>
        <v>0</v>
      </c>
      <c r="Q1259" s="31">
        <f t="shared" si="158"/>
        <v>0</v>
      </c>
      <c r="R1259" s="39">
        <f t="shared" si="159"/>
        <v>0</v>
      </c>
      <c r="S1259" s="33">
        <f t="shared" si="162"/>
        <v>295.35999999999984</v>
      </c>
      <c r="T1259" s="33">
        <f t="shared" si="162"/>
        <v>67.379999999999967</v>
      </c>
      <c r="U1259" s="33">
        <f t="shared" si="162"/>
        <v>145.69500000000005</v>
      </c>
      <c r="V1259" s="33">
        <f t="shared" si="162"/>
        <v>243.73499999999999</v>
      </c>
    </row>
    <row r="1260" spans="1:23" s="4" customFormat="1" ht="15" customHeight="1" x14ac:dyDescent="0.25">
      <c r="A1260" s="1"/>
      <c r="B1260" s="16"/>
      <c r="C1260" s="8"/>
      <c r="D1260" s="8"/>
      <c r="E1260" s="9"/>
      <c r="F1260" s="8"/>
      <c r="G1260" s="8"/>
      <c r="H1260" s="68"/>
      <c r="I1260" s="10"/>
      <c r="J1260" s="8"/>
      <c r="K1260" s="35"/>
      <c r="L1260" s="35"/>
      <c r="M1260" s="35"/>
      <c r="N1260" s="35"/>
      <c r="O1260" s="31">
        <f t="shared" si="156"/>
        <v>0</v>
      </c>
      <c r="P1260" s="31">
        <f t="shared" si="157"/>
        <v>0</v>
      </c>
      <c r="Q1260" s="31">
        <f t="shared" si="158"/>
        <v>0</v>
      </c>
      <c r="R1260" s="39">
        <f t="shared" si="159"/>
        <v>0</v>
      </c>
      <c r="S1260" s="33">
        <f t="shared" si="162"/>
        <v>295.35999999999984</v>
      </c>
      <c r="T1260" s="33">
        <f t="shared" si="162"/>
        <v>67.379999999999967</v>
      </c>
      <c r="U1260" s="33">
        <f t="shared" si="162"/>
        <v>145.69500000000005</v>
      </c>
      <c r="V1260" s="33">
        <f t="shared" si="162"/>
        <v>243.73499999999999</v>
      </c>
    </row>
    <row r="1261" spans="1:23" s="4" customFormat="1" ht="15" customHeight="1" x14ac:dyDescent="0.25">
      <c r="A1261" s="1"/>
      <c r="B1261" s="16"/>
      <c r="C1261" s="8"/>
      <c r="D1261" s="8"/>
      <c r="E1261" s="9"/>
      <c r="F1261" s="8"/>
      <c r="G1261" s="8"/>
      <c r="H1261" s="68"/>
      <c r="I1261" s="10"/>
      <c r="J1261" s="8"/>
      <c r="K1261" s="35"/>
      <c r="L1261" s="35"/>
      <c r="M1261" s="35"/>
      <c r="N1261" s="35"/>
      <c r="O1261" s="31">
        <f t="shared" si="156"/>
        <v>0</v>
      </c>
      <c r="P1261" s="31">
        <f t="shared" si="157"/>
        <v>0</v>
      </c>
      <c r="Q1261" s="31">
        <f t="shared" si="158"/>
        <v>0</v>
      </c>
      <c r="R1261" s="39">
        <f t="shared" si="159"/>
        <v>0</v>
      </c>
      <c r="S1261" s="33">
        <f t="shared" si="162"/>
        <v>295.35999999999984</v>
      </c>
      <c r="T1261" s="33">
        <f t="shared" si="162"/>
        <v>67.379999999999967</v>
      </c>
      <c r="U1261" s="33">
        <f t="shared" si="162"/>
        <v>145.69500000000005</v>
      </c>
      <c r="V1261" s="33">
        <f t="shared" si="162"/>
        <v>243.73499999999999</v>
      </c>
    </row>
    <row r="1262" spans="1:23" s="4" customFormat="1" ht="15" customHeight="1" x14ac:dyDescent="0.25">
      <c r="A1262" s="1"/>
      <c r="B1262" s="16"/>
      <c r="C1262" s="8"/>
      <c r="D1262" s="8"/>
      <c r="E1262" s="9"/>
      <c r="F1262" s="8"/>
      <c r="G1262" s="8"/>
      <c r="H1262" s="68"/>
      <c r="I1262" s="10"/>
      <c r="J1262" s="8"/>
      <c r="K1262" s="35"/>
      <c r="L1262" s="35"/>
      <c r="M1262" s="35"/>
      <c r="N1262" s="35"/>
      <c r="O1262" s="31">
        <f t="shared" si="156"/>
        <v>0</v>
      </c>
      <c r="P1262" s="31">
        <f t="shared" si="157"/>
        <v>0</v>
      </c>
      <c r="Q1262" s="31">
        <f t="shared" si="158"/>
        <v>0</v>
      </c>
      <c r="R1262" s="39">
        <f t="shared" si="159"/>
        <v>0</v>
      </c>
      <c r="S1262" s="33">
        <f t="shared" si="162"/>
        <v>295.35999999999984</v>
      </c>
      <c r="T1262" s="33">
        <f t="shared" si="162"/>
        <v>67.379999999999967</v>
      </c>
      <c r="U1262" s="33">
        <f t="shared" si="162"/>
        <v>145.69500000000005</v>
      </c>
      <c r="V1262" s="33">
        <f t="shared" si="162"/>
        <v>243.73499999999999</v>
      </c>
    </row>
    <row r="1263" spans="1:23" s="4" customFormat="1" ht="15" customHeight="1" x14ac:dyDescent="0.25">
      <c r="A1263" s="1"/>
      <c r="B1263" s="16"/>
      <c r="C1263" s="8"/>
      <c r="D1263" s="8"/>
      <c r="E1263" s="9"/>
      <c r="F1263" s="8"/>
      <c r="G1263" s="8"/>
      <c r="H1263" s="68"/>
      <c r="I1263" s="10"/>
      <c r="J1263" s="8"/>
      <c r="K1263" s="35"/>
      <c r="L1263" s="35"/>
      <c r="M1263" s="35"/>
      <c r="N1263" s="35"/>
      <c r="O1263" s="31">
        <f t="shared" si="156"/>
        <v>0</v>
      </c>
      <c r="P1263" s="31">
        <f t="shared" si="157"/>
        <v>0</v>
      </c>
      <c r="Q1263" s="31">
        <f t="shared" si="158"/>
        <v>0</v>
      </c>
      <c r="R1263" s="39">
        <f t="shared" si="159"/>
        <v>0</v>
      </c>
      <c r="S1263" s="33">
        <f t="shared" si="162"/>
        <v>295.35999999999984</v>
      </c>
      <c r="T1263" s="33">
        <f t="shared" si="162"/>
        <v>67.379999999999967</v>
      </c>
      <c r="U1263" s="33">
        <f t="shared" si="162"/>
        <v>145.69500000000005</v>
      </c>
      <c r="V1263" s="33">
        <f t="shared" si="162"/>
        <v>243.73499999999999</v>
      </c>
    </row>
    <row r="1264" spans="1:23" s="4" customFormat="1" ht="15" customHeight="1" x14ac:dyDescent="0.25">
      <c r="A1264" s="1"/>
      <c r="B1264" s="16"/>
      <c r="C1264" s="8"/>
      <c r="D1264" s="8"/>
      <c r="E1264" s="9"/>
      <c r="F1264" s="8"/>
      <c r="G1264" s="8"/>
      <c r="H1264" s="68"/>
      <c r="I1264" s="10"/>
      <c r="J1264" s="8"/>
      <c r="K1264" s="35"/>
      <c r="L1264" s="35"/>
      <c r="M1264" s="35"/>
      <c r="N1264" s="35"/>
      <c r="O1264" s="31">
        <f t="shared" si="156"/>
        <v>0</v>
      </c>
      <c r="P1264" s="31">
        <f t="shared" si="157"/>
        <v>0</v>
      </c>
      <c r="Q1264" s="31">
        <f t="shared" si="158"/>
        <v>0</v>
      </c>
      <c r="R1264" s="39">
        <f t="shared" si="159"/>
        <v>0</v>
      </c>
      <c r="S1264" s="33">
        <f t="shared" si="162"/>
        <v>295.35999999999984</v>
      </c>
      <c r="T1264" s="33">
        <f t="shared" si="162"/>
        <v>67.379999999999967</v>
      </c>
      <c r="U1264" s="33">
        <f t="shared" si="162"/>
        <v>145.69500000000005</v>
      </c>
      <c r="V1264" s="33">
        <f t="shared" si="162"/>
        <v>243.73499999999999</v>
      </c>
    </row>
    <row r="1265" spans="1:22" s="4" customFormat="1" ht="15" customHeight="1" x14ac:dyDescent="0.25">
      <c r="A1265" s="1"/>
      <c r="B1265" s="16"/>
      <c r="C1265" s="8"/>
      <c r="D1265" s="8"/>
      <c r="E1265" s="9"/>
      <c r="F1265" s="8"/>
      <c r="G1265" s="8"/>
      <c r="H1265" s="68"/>
      <c r="I1265" s="10"/>
      <c r="J1265" s="8"/>
      <c r="K1265" s="35"/>
      <c r="L1265" s="35"/>
      <c r="M1265" s="35"/>
      <c r="N1265" s="35"/>
      <c r="O1265" s="31">
        <f t="shared" si="156"/>
        <v>0</v>
      </c>
      <c r="P1265" s="31">
        <f t="shared" si="157"/>
        <v>0</v>
      </c>
      <c r="Q1265" s="31">
        <f t="shared" si="158"/>
        <v>0</v>
      </c>
      <c r="R1265" s="39">
        <f t="shared" si="159"/>
        <v>0</v>
      </c>
      <c r="S1265" s="33">
        <f t="shared" si="162"/>
        <v>295.35999999999984</v>
      </c>
      <c r="T1265" s="33">
        <f t="shared" si="162"/>
        <v>67.379999999999967</v>
      </c>
      <c r="U1265" s="33">
        <f t="shared" si="162"/>
        <v>145.69500000000005</v>
      </c>
      <c r="V1265" s="33">
        <f t="shared" si="162"/>
        <v>243.73499999999999</v>
      </c>
    </row>
    <row r="1266" spans="1:22" s="4" customFormat="1" ht="15" customHeight="1" x14ac:dyDescent="0.25">
      <c r="A1266" s="1"/>
      <c r="B1266" s="16"/>
      <c r="C1266" s="8"/>
      <c r="D1266" s="8"/>
      <c r="E1266" s="9"/>
      <c r="F1266" s="8"/>
      <c r="G1266" s="8"/>
      <c r="H1266" s="68"/>
      <c r="I1266" s="10"/>
      <c r="J1266" s="8"/>
      <c r="K1266" s="35"/>
      <c r="L1266" s="35"/>
      <c r="M1266" s="35"/>
      <c r="N1266" s="35"/>
      <c r="O1266" s="31">
        <f t="shared" si="156"/>
        <v>0</v>
      </c>
      <c r="P1266" s="31">
        <f t="shared" si="157"/>
        <v>0</v>
      </c>
      <c r="Q1266" s="31">
        <f t="shared" si="158"/>
        <v>0</v>
      </c>
      <c r="R1266" s="39">
        <f t="shared" si="159"/>
        <v>0</v>
      </c>
      <c r="S1266" s="33">
        <f t="shared" si="162"/>
        <v>295.35999999999984</v>
      </c>
      <c r="T1266" s="33">
        <f t="shared" si="162"/>
        <v>67.379999999999967</v>
      </c>
      <c r="U1266" s="33">
        <f t="shared" si="162"/>
        <v>145.69500000000005</v>
      </c>
      <c r="V1266" s="33">
        <f t="shared" si="162"/>
        <v>243.73499999999999</v>
      </c>
    </row>
    <row r="1267" spans="1:22" s="4" customFormat="1" ht="15" customHeight="1" x14ac:dyDescent="0.25">
      <c r="A1267" s="1"/>
      <c r="B1267" s="16"/>
      <c r="C1267" s="8"/>
      <c r="D1267" s="8"/>
      <c r="E1267" s="9"/>
      <c r="F1267" s="8"/>
      <c r="G1267" s="8"/>
      <c r="H1267" s="68"/>
      <c r="I1267" s="10"/>
      <c r="J1267" s="8"/>
      <c r="K1267" s="35"/>
      <c r="L1267" s="35"/>
      <c r="M1267" s="35"/>
      <c r="N1267" s="35"/>
      <c r="O1267" s="31">
        <f t="shared" si="156"/>
        <v>0</v>
      </c>
      <c r="P1267" s="31">
        <f t="shared" si="157"/>
        <v>0</v>
      </c>
      <c r="Q1267" s="31">
        <f t="shared" si="158"/>
        <v>0</v>
      </c>
      <c r="R1267" s="39">
        <f t="shared" si="159"/>
        <v>0</v>
      </c>
      <c r="S1267" s="33">
        <f t="shared" si="162"/>
        <v>295.35999999999984</v>
      </c>
      <c r="T1267" s="33">
        <f t="shared" si="162"/>
        <v>67.379999999999967</v>
      </c>
      <c r="U1267" s="33">
        <f t="shared" si="162"/>
        <v>145.69500000000005</v>
      </c>
      <c r="V1267" s="33">
        <f t="shared" si="162"/>
        <v>243.73499999999999</v>
      </c>
    </row>
    <row r="1268" spans="1:22" s="4" customFormat="1" ht="15" customHeight="1" x14ac:dyDescent="0.25">
      <c r="A1268" s="1"/>
      <c r="B1268" s="16"/>
      <c r="C1268" s="8"/>
      <c r="D1268" s="8"/>
      <c r="E1268" s="9"/>
      <c r="F1268" s="8"/>
      <c r="G1268" s="8"/>
      <c r="H1268" s="68"/>
      <c r="I1268" s="10"/>
      <c r="J1268" s="8"/>
      <c r="K1268" s="35"/>
      <c r="L1268" s="35"/>
      <c r="M1268" s="35"/>
      <c r="N1268" s="35"/>
      <c r="O1268" s="31">
        <f t="shared" si="156"/>
        <v>0</v>
      </c>
      <c r="P1268" s="31">
        <f t="shared" si="157"/>
        <v>0</v>
      </c>
      <c r="Q1268" s="31">
        <f t="shared" si="158"/>
        <v>0</v>
      </c>
      <c r="R1268" s="39">
        <f t="shared" si="159"/>
        <v>0</v>
      </c>
      <c r="S1268" s="33">
        <f t="shared" si="162"/>
        <v>295.35999999999984</v>
      </c>
      <c r="T1268" s="33">
        <f t="shared" si="162"/>
        <v>67.379999999999967</v>
      </c>
      <c r="U1268" s="33">
        <f t="shared" si="162"/>
        <v>145.69500000000005</v>
      </c>
      <c r="V1268" s="33">
        <f t="shared" si="162"/>
        <v>243.73499999999999</v>
      </c>
    </row>
    <row r="1269" spans="1:22" s="4" customFormat="1" ht="15" customHeight="1" x14ac:dyDescent="0.25">
      <c r="A1269" s="1"/>
      <c r="B1269" s="16"/>
      <c r="C1269" s="8"/>
      <c r="D1269" s="8"/>
      <c r="E1269" s="9"/>
      <c r="F1269" s="8"/>
      <c r="G1269" s="8"/>
      <c r="H1269" s="68"/>
      <c r="I1269" s="10"/>
      <c r="J1269" s="8"/>
      <c r="K1269" s="35"/>
      <c r="L1269" s="35"/>
      <c r="M1269" s="35"/>
      <c r="N1269" s="35"/>
      <c r="O1269" s="31">
        <f t="shared" si="156"/>
        <v>0</v>
      </c>
      <c r="P1269" s="31">
        <f t="shared" si="157"/>
        <v>0</v>
      </c>
      <c r="Q1269" s="31">
        <f t="shared" si="158"/>
        <v>0</v>
      </c>
      <c r="R1269" s="39">
        <f t="shared" si="159"/>
        <v>0</v>
      </c>
      <c r="S1269" s="33">
        <f t="shared" si="162"/>
        <v>295.35999999999984</v>
      </c>
      <c r="T1269" s="33">
        <f t="shared" si="162"/>
        <v>67.379999999999967</v>
      </c>
      <c r="U1269" s="33">
        <f t="shared" si="162"/>
        <v>145.69500000000005</v>
      </c>
      <c r="V1269" s="33">
        <f t="shared" si="162"/>
        <v>243.73499999999999</v>
      </c>
    </row>
    <row r="1270" spans="1:22" s="4" customFormat="1" ht="15" customHeight="1" x14ac:dyDescent="0.25">
      <c r="A1270" s="1"/>
      <c r="B1270" s="16"/>
      <c r="C1270" s="8"/>
      <c r="D1270" s="8"/>
      <c r="E1270" s="9"/>
      <c r="F1270" s="8"/>
      <c r="G1270" s="8"/>
      <c r="H1270" s="68"/>
      <c r="I1270" s="10"/>
      <c r="J1270" s="8"/>
      <c r="K1270" s="35"/>
      <c r="L1270" s="35"/>
      <c r="M1270" s="35"/>
      <c r="N1270" s="35"/>
      <c r="O1270" s="31">
        <f t="shared" si="156"/>
        <v>0</v>
      </c>
      <c r="P1270" s="31">
        <f t="shared" si="157"/>
        <v>0</v>
      </c>
      <c r="Q1270" s="31">
        <f t="shared" si="158"/>
        <v>0</v>
      </c>
      <c r="R1270" s="39">
        <f t="shared" si="159"/>
        <v>0</v>
      </c>
      <c r="S1270" s="33">
        <f t="shared" si="162"/>
        <v>295.35999999999984</v>
      </c>
      <c r="T1270" s="33">
        <f t="shared" si="162"/>
        <v>67.379999999999967</v>
      </c>
      <c r="U1270" s="33">
        <f t="shared" si="162"/>
        <v>145.69500000000005</v>
      </c>
      <c r="V1270" s="33">
        <f t="shared" si="162"/>
        <v>243.73499999999999</v>
      </c>
    </row>
    <row r="1271" spans="1:22" s="4" customFormat="1" ht="15" customHeight="1" x14ac:dyDescent="0.25">
      <c r="A1271" s="1"/>
      <c r="B1271" s="16"/>
      <c r="C1271" s="8"/>
      <c r="D1271" s="8"/>
      <c r="E1271" s="9"/>
      <c r="F1271" s="8"/>
      <c r="G1271" s="8"/>
      <c r="H1271" s="68"/>
      <c r="I1271" s="10"/>
      <c r="J1271" s="8"/>
      <c r="K1271" s="35"/>
      <c r="L1271" s="35"/>
      <c r="M1271" s="35"/>
      <c r="N1271" s="35"/>
      <c r="O1271" s="31">
        <f t="shared" si="156"/>
        <v>0</v>
      </c>
      <c r="P1271" s="31">
        <f t="shared" si="157"/>
        <v>0</v>
      </c>
      <c r="Q1271" s="31">
        <f t="shared" si="158"/>
        <v>0</v>
      </c>
      <c r="R1271" s="39">
        <f t="shared" si="159"/>
        <v>0</v>
      </c>
      <c r="S1271" s="33">
        <f t="shared" si="162"/>
        <v>295.35999999999984</v>
      </c>
      <c r="T1271" s="33">
        <f t="shared" si="162"/>
        <v>67.379999999999967</v>
      </c>
      <c r="U1271" s="33">
        <f t="shared" si="162"/>
        <v>145.69500000000005</v>
      </c>
      <c r="V1271" s="33">
        <f t="shared" si="162"/>
        <v>243.73499999999999</v>
      </c>
    </row>
    <row r="1272" spans="1:22" s="4" customFormat="1" ht="15" customHeight="1" x14ac:dyDescent="0.25">
      <c r="A1272" s="1"/>
      <c r="B1272" s="16"/>
      <c r="C1272" s="8"/>
      <c r="D1272" s="8"/>
      <c r="E1272" s="9"/>
      <c r="F1272" s="8"/>
      <c r="G1272" s="8"/>
      <c r="H1272" s="68"/>
      <c r="I1272" s="10"/>
      <c r="J1272" s="8"/>
      <c r="K1272" s="35"/>
      <c r="L1272" s="35"/>
      <c r="M1272" s="35"/>
      <c r="N1272" s="35"/>
      <c r="O1272" s="31">
        <f t="shared" si="156"/>
        <v>0</v>
      </c>
      <c r="P1272" s="31">
        <f t="shared" si="157"/>
        <v>0</v>
      </c>
      <c r="Q1272" s="31">
        <f t="shared" si="158"/>
        <v>0</v>
      </c>
      <c r="R1272" s="39">
        <f t="shared" si="159"/>
        <v>0</v>
      </c>
      <c r="S1272" s="33">
        <f t="shared" si="162"/>
        <v>295.35999999999984</v>
      </c>
      <c r="T1272" s="33">
        <f t="shared" si="162"/>
        <v>67.379999999999967</v>
      </c>
      <c r="U1272" s="33">
        <f t="shared" si="162"/>
        <v>145.69500000000005</v>
      </c>
      <c r="V1272" s="33">
        <f t="shared" si="162"/>
        <v>243.73499999999999</v>
      </c>
    </row>
    <row r="1273" spans="1:22" s="4" customFormat="1" ht="15" customHeight="1" x14ac:dyDescent="0.25">
      <c r="A1273" s="1"/>
      <c r="B1273" s="16"/>
      <c r="C1273" s="8"/>
      <c r="D1273" s="8"/>
      <c r="E1273" s="9"/>
      <c r="F1273" s="8"/>
      <c r="G1273" s="8"/>
      <c r="H1273" s="68"/>
      <c r="I1273" s="10"/>
      <c r="J1273" s="8"/>
      <c r="K1273" s="35"/>
      <c r="L1273" s="35"/>
      <c r="M1273" s="35"/>
      <c r="N1273" s="35"/>
      <c r="O1273" s="31">
        <f t="shared" si="156"/>
        <v>0</v>
      </c>
      <c r="P1273" s="31">
        <f t="shared" si="157"/>
        <v>0</v>
      </c>
      <c r="Q1273" s="31">
        <f t="shared" si="158"/>
        <v>0</v>
      </c>
      <c r="R1273" s="39">
        <f t="shared" si="159"/>
        <v>0</v>
      </c>
      <c r="S1273" s="33">
        <f t="shared" ref="S1273:V1288" si="163">O1273+S1272</f>
        <v>295.35999999999984</v>
      </c>
      <c r="T1273" s="33">
        <f t="shared" si="163"/>
        <v>67.379999999999967</v>
      </c>
      <c r="U1273" s="33">
        <f t="shared" si="163"/>
        <v>145.69500000000005</v>
      </c>
      <c r="V1273" s="33">
        <f t="shared" si="163"/>
        <v>243.73499999999999</v>
      </c>
    </row>
    <row r="1274" spans="1:22" s="4" customFormat="1" ht="15" customHeight="1" x14ac:dyDescent="0.25">
      <c r="A1274" s="1"/>
      <c r="B1274" s="16"/>
      <c r="C1274" s="8"/>
      <c r="D1274" s="8"/>
      <c r="E1274" s="9"/>
      <c r="F1274" s="8"/>
      <c r="G1274" s="8"/>
      <c r="H1274" s="68"/>
      <c r="I1274" s="10"/>
      <c r="J1274" s="8"/>
      <c r="K1274" s="35"/>
      <c r="L1274" s="35"/>
      <c r="M1274" s="35"/>
      <c r="N1274" s="35"/>
      <c r="O1274" s="31">
        <f t="shared" si="156"/>
        <v>0</v>
      </c>
      <c r="P1274" s="31">
        <f t="shared" si="157"/>
        <v>0</v>
      </c>
      <c r="Q1274" s="31">
        <f t="shared" si="158"/>
        <v>0</v>
      </c>
      <c r="R1274" s="39">
        <f t="shared" si="159"/>
        <v>0</v>
      </c>
      <c r="S1274" s="33">
        <f t="shared" si="163"/>
        <v>295.35999999999984</v>
      </c>
      <c r="T1274" s="33">
        <f t="shared" si="163"/>
        <v>67.379999999999967</v>
      </c>
      <c r="U1274" s="33">
        <f t="shared" si="163"/>
        <v>145.69500000000005</v>
      </c>
      <c r="V1274" s="33">
        <f t="shared" si="163"/>
        <v>243.73499999999999</v>
      </c>
    </row>
    <row r="1275" spans="1:22" s="4" customFormat="1" ht="15" customHeight="1" x14ac:dyDescent="0.25">
      <c r="A1275" s="1"/>
      <c r="B1275" s="16"/>
      <c r="C1275" s="8"/>
      <c r="D1275" s="8"/>
      <c r="E1275" s="9"/>
      <c r="F1275" s="8"/>
      <c r="G1275" s="8"/>
      <c r="H1275" s="68"/>
      <c r="I1275" s="10"/>
      <c r="J1275" s="8"/>
      <c r="K1275" s="35"/>
      <c r="L1275" s="35"/>
      <c r="M1275" s="35"/>
      <c r="N1275" s="35"/>
      <c r="O1275" s="31">
        <f t="shared" si="156"/>
        <v>0</v>
      </c>
      <c r="P1275" s="31">
        <f t="shared" si="157"/>
        <v>0</v>
      </c>
      <c r="Q1275" s="31">
        <f t="shared" si="158"/>
        <v>0</v>
      </c>
      <c r="R1275" s="39">
        <f t="shared" si="159"/>
        <v>0</v>
      </c>
      <c r="S1275" s="33">
        <f t="shared" si="163"/>
        <v>295.35999999999984</v>
      </c>
      <c r="T1275" s="33">
        <f t="shared" si="163"/>
        <v>67.379999999999967</v>
      </c>
      <c r="U1275" s="33">
        <f t="shared" si="163"/>
        <v>145.69500000000005</v>
      </c>
      <c r="V1275" s="33">
        <f t="shared" si="163"/>
        <v>243.73499999999999</v>
      </c>
    </row>
    <row r="1276" spans="1:22" s="4" customFormat="1" ht="15" customHeight="1" x14ac:dyDescent="0.25">
      <c r="A1276" s="1"/>
      <c r="B1276" s="16"/>
      <c r="C1276" s="8"/>
      <c r="D1276" s="8"/>
      <c r="E1276" s="9"/>
      <c r="F1276" s="8"/>
      <c r="G1276" s="8"/>
      <c r="H1276" s="68"/>
      <c r="I1276" s="10"/>
      <c r="J1276" s="8"/>
      <c r="K1276" s="35"/>
      <c r="L1276" s="35"/>
      <c r="M1276" s="35"/>
      <c r="N1276" s="35"/>
      <c r="O1276" s="31">
        <f t="shared" si="156"/>
        <v>0</v>
      </c>
      <c r="P1276" s="31">
        <f t="shared" si="157"/>
        <v>0</v>
      </c>
      <c r="Q1276" s="31">
        <f t="shared" si="158"/>
        <v>0</v>
      </c>
      <c r="R1276" s="39">
        <f t="shared" si="159"/>
        <v>0</v>
      </c>
      <c r="S1276" s="33">
        <f t="shared" si="163"/>
        <v>295.35999999999984</v>
      </c>
      <c r="T1276" s="33">
        <f t="shared" si="163"/>
        <v>67.379999999999967</v>
      </c>
      <c r="U1276" s="33">
        <f t="shared" si="163"/>
        <v>145.69500000000005</v>
      </c>
      <c r="V1276" s="33">
        <f t="shared" si="163"/>
        <v>243.73499999999999</v>
      </c>
    </row>
    <row r="1277" spans="1:22" s="4" customFormat="1" ht="15" customHeight="1" x14ac:dyDescent="0.25">
      <c r="A1277" s="1"/>
      <c r="B1277" s="16"/>
      <c r="C1277" s="8"/>
      <c r="D1277" s="8"/>
      <c r="E1277" s="9"/>
      <c r="F1277" s="8"/>
      <c r="G1277" s="8"/>
      <c r="H1277" s="68"/>
      <c r="I1277" s="10"/>
      <c r="J1277" s="8"/>
      <c r="K1277" s="35"/>
      <c r="L1277" s="35"/>
      <c r="M1277" s="35"/>
      <c r="N1277" s="35"/>
      <c r="O1277" s="31">
        <f t="shared" si="156"/>
        <v>0</v>
      </c>
      <c r="P1277" s="31">
        <f t="shared" si="157"/>
        <v>0</v>
      </c>
      <c r="Q1277" s="31">
        <f t="shared" si="158"/>
        <v>0</v>
      </c>
      <c r="R1277" s="39">
        <f t="shared" si="159"/>
        <v>0</v>
      </c>
      <c r="S1277" s="33">
        <f t="shared" si="163"/>
        <v>295.35999999999984</v>
      </c>
      <c r="T1277" s="33">
        <f t="shared" si="163"/>
        <v>67.379999999999967</v>
      </c>
      <c r="U1277" s="33">
        <f t="shared" si="163"/>
        <v>145.69500000000005</v>
      </c>
      <c r="V1277" s="33">
        <f t="shared" si="163"/>
        <v>243.73499999999999</v>
      </c>
    </row>
    <row r="1278" spans="1:22" s="4" customFormat="1" ht="15" customHeight="1" x14ac:dyDescent="0.25">
      <c r="A1278" s="1"/>
      <c r="B1278" s="16"/>
      <c r="C1278" s="8"/>
      <c r="D1278" s="8"/>
      <c r="E1278" s="9"/>
      <c r="F1278" s="8"/>
      <c r="G1278" s="8"/>
      <c r="H1278" s="68"/>
      <c r="I1278" s="10"/>
      <c r="J1278" s="8"/>
      <c r="K1278" s="35"/>
      <c r="L1278" s="35"/>
      <c r="M1278" s="35"/>
      <c r="N1278" s="35"/>
      <c r="O1278" s="31">
        <f t="shared" si="156"/>
        <v>0</v>
      </c>
      <c r="P1278" s="31">
        <f t="shared" si="157"/>
        <v>0</v>
      </c>
      <c r="Q1278" s="31">
        <f t="shared" si="158"/>
        <v>0</v>
      </c>
      <c r="R1278" s="39">
        <f t="shared" si="159"/>
        <v>0</v>
      </c>
      <c r="S1278" s="33">
        <f t="shared" si="163"/>
        <v>295.35999999999984</v>
      </c>
      <c r="T1278" s="33">
        <f t="shared" si="163"/>
        <v>67.379999999999967</v>
      </c>
      <c r="U1278" s="33">
        <f t="shared" si="163"/>
        <v>145.69500000000005</v>
      </c>
      <c r="V1278" s="33">
        <f t="shared" si="163"/>
        <v>243.73499999999999</v>
      </c>
    </row>
    <row r="1279" spans="1:22" s="4" customFormat="1" ht="15" customHeight="1" x14ac:dyDescent="0.25">
      <c r="A1279" s="1"/>
      <c r="B1279" s="16"/>
      <c r="C1279" s="8"/>
      <c r="D1279" s="8"/>
      <c r="E1279" s="9"/>
      <c r="F1279" s="8"/>
      <c r="G1279" s="8"/>
      <c r="H1279" s="68"/>
      <c r="I1279" s="10"/>
      <c r="J1279" s="8"/>
      <c r="K1279" s="35"/>
      <c r="L1279" s="35"/>
      <c r="M1279" s="35"/>
      <c r="N1279" s="35"/>
      <c r="O1279" s="31">
        <f t="shared" si="156"/>
        <v>0</v>
      </c>
      <c r="P1279" s="31">
        <f t="shared" si="157"/>
        <v>0</v>
      </c>
      <c r="Q1279" s="31">
        <f t="shared" si="158"/>
        <v>0</v>
      </c>
      <c r="R1279" s="39">
        <f t="shared" si="159"/>
        <v>0</v>
      </c>
      <c r="S1279" s="33">
        <f t="shared" si="163"/>
        <v>295.35999999999984</v>
      </c>
      <c r="T1279" s="33">
        <f t="shared" si="163"/>
        <v>67.379999999999967</v>
      </c>
      <c r="U1279" s="33">
        <f t="shared" si="163"/>
        <v>145.69500000000005</v>
      </c>
      <c r="V1279" s="33">
        <f t="shared" si="163"/>
        <v>243.73499999999999</v>
      </c>
    </row>
    <row r="1280" spans="1:22" s="4" customFormat="1" ht="15" customHeight="1" x14ac:dyDescent="0.25">
      <c r="A1280" s="1"/>
      <c r="B1280" s="16"/>
      <c r="C1280" s="8"/>
      <c r="D1280" s="8"/>
      <c r="E1280" s="9"/>
      <c r="F1280" s="8"/>
      <c r="G1280" s="8"/>
      <c r="H1280" s="68"/>
      <c r="I1280" s="10"/>
      <c r="J1280" s="8"/>
      <c r="K1280" s="35"/>
      <c r="L1280" s="35"/>
      <c r="M1280" s="35"/>
      <c r="N1280" s="35"/>
      <c r="O1280" s="31">
        <f t="shared" si="156"/>
        <v>0</v>
      </c>
      <c r="P1280" s="31">
        <f t="shared" si="157"/>
        <v>0</v>
      </c>
      <c r="Q1280" s="31">
        <f t="shared" si="158"/>
        <v>0</v>
      </c>
      <c r="R1280" s="39">
        <f t="shared" si="159"/>
        <v>0</v>
      </c>
      <c r="S1280" s="33">
        <f t="shared" si="163"/>
        <v>295.35999999999984</v>
      </c>
      <c r="T1280" s="33">
        <f t="shared" si="163"/>
        <v>67.379999999999967</v>
      </c>
      <c r="U1280" s="33">
        <f t="shared" si="163"/>
        <v>145.69500000000005</v>
      </c>
      <c r="V1280" s="33">
        <f t="shared" si="163"/>
        <v>243.73499999999999</v>
      </c>
    </row>
    <row r="1281" spans="1:22" s="4" customFormat="1" ht="15" customHeight="1" x14ac:dyDescent="0.25">
      <c r="A1281" s="1"/>
      <c r="B1281" s="16"/>
      <c r="C1281" s="8"/>
      <c r="D1281" s="8"/>
      <c r="E1281" s="9"/>
      <c r="F1281" s="8"/>
      <c r="G1281" s="8"/>
      <c r="H1281" s="68"/>
      <c r="I1281" s="10"/>
      <c r="J1281" s="8"/>
      <c r="K1281" s="35"/>
      <c r="L1281" s="35"/>
      <c r="M1281" s="35"/>
      <c r="N1281" s="35"/>
      <c r="O1281" s="31">
        <f t="shared" si="156"/>
        <v>0</v>
      </c>
      <c r="P1281" s="31">
        <f t="shared" si="157"/>
        <v>0</v>
      </c>
      <c r="Q1281" s="31">
        <f t="shared" si="158"/>
        <v>0</v>
      </c>
      <c r="R1281" s="39">
        <f t="shared" si="159"/>
        <v>0</v>
      </c>
      <c r="S1281" s="33">
        <f t="shared" si="163"/>
        <v>295.35999999999984</v>
      </c>
      <c r="T1281" s="33">
        <f t="shared" si="163"/>
        <v>67.379999999999967</v>
      </c>
      <c r="U1281" s="33">
        <f t="shared" si="163"/>
        <v>145.69500000000005</v>
      </c>
      <c r="V1281" s="33">
        <f t="shared" si="163"/>
        <v>243.73499999999999</v>
      </c>
    </row>
    <row r="1282" spans="1:22" s="4" customFormat="1" ht="15" customHeight="1" x14ac:dyDescent="0.25">
      <c r="A1282" s="1"/>
      <c r="B1282" s="16"/>
      <c r="C1282" s="8"/>
      <c r="D1282" s="8"/>
      <c r="E1282" s="9"/>
      <c r="F1282" s="8"/>
      <c r="G1282" s="8"/>
      <c r="H1282" s="68"/>
      <c r="I1282" s="10"/>
      <c r="J1282" s="8"/>
      <c r="K1282" s="35"/>
      <c r="L1282" s="35"/>
      <c r="M1282" s="35"/>
      <c r="N1282" s="35"/>
      <c r="O1282" s="31">
        <f t="shared" si="156"/>
        <v>0</v>
      </c>
      <c r="P1282" s="31">
        <f t="shared" si="157"/>
        <v>0</v>
      </c>
      <c r="Q1282" s="31">
        <f t="shared" si="158"/>
        <v>0</v>
      </c>
      <c r="R1282" s="39">
        <f t="shared" si="159"/>
        <v>0</v>
      </c>
      <c r="S1282" s="33">
        <f t="shared" si="163"/>
        <v>295.35999999999984</v>
      </c>
      <c r="T1282" s="33">
        <f t="shared" si="163"/>
        <v>67.379999999999967</v>
      </c>
      <c r="U1282" s="33">
        <f t="shared" si="163"/>
        <v>145.69500000000005</v>
      </c>
      <c r="V1282" s="33">
        <f t="shared" si="163"/>
        <v>243.73499999999999</v>
      </c>
    </row>
    <row r="1283" spans="1:22" s="4" customFormat="1" ht="15" customHeight="1" x14ac:dyDescent="0.25">
      <c r="A1283" s="1"/>
      <c r="B1283" s="16"/>
      <c r="C1283" s="8"/>
      <c r="D1283" s="8"/>
      <c r="E1283" s="9"/>
      <c r="F1283" s="8"/>
      <c r="G1283" s="8"/>
      <c r="H1283" s="68"/>
      <c r="I1283" s="10"/>
      <c r="J1283" s="8"/>
      <c r="K1283" s="35"/>
      <c r="L1283" s="35"/>
      <c r="M1283" s="35"/>
      <c r="N1283" s="35"/>
      <c r="O1283" s="31">
        <f t="shared" si="156"/>
        <v>0</v>
      </c>
      <c r="P1283" s="31">
        <f t="shared" si="157"/>
        <v>0</v>
      </c>
      <c r="Q1283" s="31">
        <f t="shared" si="158"/>
        <v>0</v>
      </c>
      <c r="R1283" s="39">
        <f t="shared" si="159"/>
        <v>0</v>
      </c>
      <c r="S1283" s="33">
        <f t="shared" si="163"/>
        <v>295.35999999999984</v>
      </c>
      <c r="T1283" s="33">
        <f t="shared" si="163"/>
        <v>67.379999999999967</v>
      </c>
      <c r="U1283" s="33">
        <f t="shared" si="163"/>
        <v>145.69500000000005</v>
      </c>
      <c r="V1283" s="33">
        <f t="shared" si="163"/>
        <v>243.73499999999999</v>
      </c>
    </row>
    <row r="1284" spans="1:22" s="4" customFormat="1" ht="15" customHeight="1" x14ac:dyDescent="0.25">
      <c r="A1284" s="1"/>
      <c r="B1284" s="16"/>
      <c r="C1284" s="8"/>
      <c r="D1284" s="8"/>
      <c r="E1284" s="9"/>
      <c r="F1284" s="8"/>
      <c r="G1284" s="8"/>
      <c r="H1284" s="68"/>
      <c r="I1284" s="10"/>
      <c r="J1284" s="8"/>
      <c r="K1284" s="35"/>
      <c r="L1284" s="35"/>
      <c r="M1284" s="35"/>
      <c r="N1284" s="35"/>
      <c r="O1284" s="31">
        <f t="shared" si="156"/>
        <v>0</v>
      </c>
      <c r="P1284" s="31">
        <f t="shared" si="157"/>
        <v>0</v>
      </c>
      <c r="Q1284" s="31">
        <f t="shared" si="158"/>
        <v>0</v>
      </c>
      <c r="R1284" s="39">
        <f t="shared" si="159"/>
        <v>0</v>
      </c>
      <c r="S1284" s="33">
        <f t="shared" si="163"/>
        <v>295.35999999999984</v>
      </c>
      <c r="T1284" s="33">
        <f t="shared" si="163"/>
        <v>67.379999999999967</v>
      </c>
      <c r="U1284" s="33">
        <f t="shared" si="163"/>
        <v>145.69500000000005</v>
      </c>
      <c r="V1284" s="33">
        <f t="shared" si="163"/>
        <v>243.73499999999999</v>
      </c>
    </row>
    <row r="1285" spans="1:22" s="4" customFormat="1" ht="15" customHeight="1" x14ac:dyDescent="0.25">
      <c r="A1285" s="1"/>
      <c r="B1285" s="16"/>
      <c r="C1285" s="8"/>
      <c r="D1285" s="8"/>
      <c r="E1285" s="9"/>
      <c r="F1285" s="8"/>
      <c r="G1285" s="8"/>
      <c r="H1285" s="68"/>
      <c r="I1285" s="10"/>
      <c r="J1285" s="8"/>
      <c r="K1285" s="35"/>
      <c r="L1285" s="35"/>
      <c r="M1285" s="35"/>
      <c r="N1285" s="35"/>
      <c r="O1285" s="31">
        <f t="shared" si="156"/>
        <v>0</v>
      </c>
      <c r="P1285" s="31">
        <f t="shared" si="157"/>
        <v>0</v>
      </c>
      <c r="Q1285" s="31">
        <f t="shared" si="158"/>
        <v>0</v>
      </c>
      <c r="R1285" s="39">
        <f t="shared" si="159"/>
        <v>0</v>
      </c>
      <c r="S1285" s="33">
        <f t="shared" si="163"/>
        <v>295.35999999999984</v>
      </c>
      <c r="T1285" s="33">
        <f t="shared" si="163"/>
        <v>67.379999999999967</v>
      </c>
      <c r="U1285" s="33">
        <f t="shared" si="163"/>
        <v>145.69500000000005</v>
      </c>
      <c r="V1285" s="33">
        <f t="shared" si="163"/>
        <v>243.73499999999999</v>
      </c>
    </row>
    <row r="1286" spans="1:22" s="4" customFormat="1" ht="15" customHeight="1" x14ac:dyDescent="0.25">
      <c r="A1286" s="1"/>
      <c r="B1286" s="16"/>
      <c r="C1286" s="8"/>
      <c r="D1286" s="8"/>
      <c r="E1286" s="9"/>
      <c r="F1286" s="8"/>
      <c r="G1286" s="8"/>
      <c r="H1286" s="68"/>
      <c r="I1286" s="10"/>
      <c r="J1286" s="8"/>
      <c r="K1286" s="35"/>
      <c r="L1286" s="35"/>
      <c r="M1286" s="35"/>
      <c r="N1286" s="35"/>
      <c r="O1286" s="31">
        <f t="shared" si="156"/>
        <v>0</v>
      </c>
      <c r="P1286" s="31">
        <f t="shared" si="157"/>
        <v>0</v>
      </c>
      <c r="Q1286" s="31">
        <f t="shared" si="158"/>
        <v>0</v>
      </c>
      <c r="R1286" s="39">
        <f t="shared" si="159"/>
        <v>0</v>
      </c>
      <c r="S1286" s="33">
        <f t="shared" si="163"/>
        <v>295.35999999999984</v>
      </c>
      <c r="T1286" s="33">
        <f t="shared" si="163"/>
        <v>67.379999999999967</v>
      </c>
      <c r="U1286" s="33">
        <f t="shared" si="163"/>
        <v>145.69500000000005</v>
      </c>
      <c r="V1286" s="33">
        <f t="shared" si="163"/>
        <v>243.73499999999999</v>
      </c>
    </row>
    <row r="1287" spans="1:22" s="4" customFormat="1" ht="15" customHeight="1" x14ac:dyDescent="0.25">
      <c r="A1287" s="1"/>
      <c r="B1287" s="16"/>
      <c r="C1287" s="8"/>
      <c r="D1287" s="8"/>
      <c r="E1287" s="9"/>
      <c r="F1287" s="8"/>
      <c r="G1287" s="8"/>
      <c r="H1287" s="68"/>
      <c r="I1287" s="10"/>
      <c r="J1287" s="8"/>
      <c r="K1287" s="35"/>
      <c r="L1287" s="35"/>
      <c r="M1287" s="35"/>
      <c r="N1287" s="35"/>
      <c r="O1287" s="31">
        <f t="shared" si="156"/>
        <v>0</v>
      </c>
      <c r="P1287" s="31">
        <f t="shared" si="157"/>
        <v>0</v>
      </c>
      <c r="Q1287" s="31">
        <f t="shared" si="158"/>
        <v>0</v>
      </c>
      <c r="R1287" s="39">
        <f t="shared" si="159"/>
        <v>0</v>
      </c>
      <c r="S1287" s="33">
        <f t="shared" si="163"/>
        <v>295.35999999999984</v>
      </c>
      <c r="T1287" s="33">
        <f t="shared" si="163"/>
        <v>67.379999999999967</v>
      </c>
      <c r="U1287" s="33">
        <f t="shared" si="163"/>
        <v>145.69500000000005</v>
      </c>
      <c r="V1287" s="33">
        <f t="shared" si="163"/>
        <v>243.73499999999999</v>
      </c>
    </row>
    <row r="1288" spans="1:22" s="4" customFormat="1" ht="15" customHeight="1" x14ac:dyDescent="0.25">
      <c r="A1288" s="1"/>
      <c r="B1288" s="16"/>
      <c r="C1288" s="8"/>
      <c r="D1288" s="8"/>
      <c r="E1288" s="9"/>
      <c r="F1288" s="8"/>
      <c r="G1288" s="8"/>
      <c r="H1288" s="68"/>
      <c r="I1288" s="10"/>
      <c r="J1288" s="8"/>
      <c r="K1288" s="35"/>
      <c r="L1288" s="35"/>
      <c r="M1288" s="35"/>
      <c r="N1288" s="35"/>
      <c r="O1288" s="31">
        <f t="shared" si="156"/>
        <v>0</v>
      </c>
      <c r="P1288" s="31">
        <f t="shared" si="157"/>
        <v>0</v>
      </c>
      <c r="Q1288" s="31">
        <f t="shared" si="158"/>
        <v>0</v>
      </c>
      <c r="R1288" s="39">
        <f t="shared" si="159"/>
        <v>0</v>
      </c>
      <c r="S1288" s="33">
        <f t="shared" si="163"/>
        <v>295.35999999999984</v>
      </c>
      <c r="T1288" s="33">
        <f t="shared" si="163"/>
        <v>67.379999999999967</v>
      </c>
      <c r="U1288" s="33">
        <f t="shared" si="163"/>
        <v>145.69500000000005</v>
      </c>
      <c r="V1288" s="33">
        <f t="shared" si="163"/>
        <v>243.73499999999999</v>
      </c>
    </row>
    <row r="1289" spans="1:22" s="4" customFormat="1" ht="15" customHeight="1" x14ac:dyDescent="0.25">
      <c r="A1289" s="1"/>
      <c r="B1289" s="16"/>
      <c r="C1289" s="8"/>
      <c r="D1289" s="8"/>
      <c r="E1289" s="9"/>
      <c r="F1289" s="8"/>
      <c r="G1289" s="8"/>
      <c r="H1289" s="68"/>
      <c r="I1289" s="10"/>
      <c r="J1289" s="8"/>
      <c r="K1289" s="35"/>
      <c r="L1289" s="35"/>
      <c r="M1289" s="35"/>
      <c r="N1289" s="35"/>
      <c r="O1289" s="31">
        <f t="shared" ref="O1289:O1352" si="164">IF(J1289&lt;&gt;0,(IF(G1289="Win",IF(J1289="1st",(K1289*H1289)-H1289,IF(J1289="Ref.",0,(-1*H1289))),IF(OR(J1289="1st",J1289="2nd",J1289="3rd"),(K1289*H1289)-H1289,IF(J1289="Ref.",0,(-1*H1289))))),0)</f>
        <v>0</v>
      </c>
      <c r="P1289" s="31">
        <f t="shared" ref="P1289:P1352" si="165">IF(J1289&lt;&gt;0,(IF(G1289="Win",IF(J1289="1st",(L1289*H1289)-H1289,IF(J1289="Ref.",0,(-1*H1289))),IF(OR(J1289="1st",J1289="2nd",J1289="3rd"),(L1289*H1289)-H1289,IF(J1289="Ref.",0,(-1*H1289))))),0)</f>
        <v>0</v>
      </c>
      <c r="Q1289" s="31">
        <f t="shared" ref="Q1289:Q1352" si="166">IF(J1289&lt;&gt;0,(IF(G1289="Win",IF(J1289="1st",(M1289*H1289)-H1289,IF(J1289="Ref.",0,(-1*H1289))),IF(J1289&lt;&gt;0,R1289,0))),0)</f>
        <v>0</v>
      </c>
      <c r="R1289" s="39">
        <f t="shared" ref="R1289:R1352" si="167">IF(J1289&lt;&gt;0,(IF(G1289="Win",IF(J1289="1st",(N1289*H1289)-H1289,IF(J1289="Ref.",0,(-1*H1289))),IF(OR(J1289="1st",J1289="2nd",J1289="3rd"),(N1289*H1289)-H1289,IF(J1289="Ref.",0,(-1*H1289))))),0)</f>
        <v>0</v>
      </c>
      <c r="S1289" s="33">
        <f t="shared" ref="S1289:V1304" si="168">O1289+S1288</f>
        <v>295.35999999999984</v>
      </c>
      <c r="T1289" s="33">
        <f t="shared" si="168"/>
        <v>67.379999999999967</v>
      </c>
      <c r="U1289" s="33">
        <f t="shared" si="168"/>
        <v>145.69500000000005</v>
      </c>
      <c r="V1289" s="33">
        <f t="shared" si="168"/>
        <v>243.73499999999999</v>
      </c>
    </row>
    <row r="1290" spans="1:22" s="4" customFormat="1" ht="15" customHeight="1" x14ac:dyDescent="0.25">
      <c r="A1290" s="1"/>
      <c r="B1290" s="16"/>
      <c r="C1290" s="8"/>
      <c r="D1290" s="8"/>
      <c r="E1290" s="9"/>
      <c r="F1290" s="8"/>
      <c r="G1290" s="8"/>
      <c r="H1290" s="68"/>
      <c r="I1290" s="10"/>
      <c r="J1290" s="8"/>
      <c r="K1290" s="35"/>
      <c r="L1290" s="35"/>
      <c r="M1290" s="35"/>
      <c r="N1290" s="35"/>
      <c r="O1290" s="31">
        <f t="shared" si="164"/>
        <v>0</v>
      </c>
      <c r="P1290" s="31">
        <f t="shared" si="165"/>
        <v>0</v>
      </c>
      <c r="Q1290" s="31">
        <f t="shared" si="166"/>
        <v>0</v>
      </c>
      <c r="R1290" s="39">
        <f t="shared" si="167"/>
        <v>0</v>
      </c>
      <c r="S1290" s="33">
        <f t="shared" si="168"/>
        <v>295.35999999999984</v>
      </c>
      <c r="T1290" s="33">
        <f t="shared" si="168"/>
        <v>67.379999999999967</v>
      </c>
      <c r="U1290" s="33">
        <f t="shared" si="168"/>
        <v>145.69500000000005</v>
      </c>
      <c r="V1290" s="33">
        <f t="shared" si="168"/>
        <v>243.73499999999999</v>
      </c>
    </row>
    <row r="1291" spans="1:22" s="4" customFormat="1" ht="15" customHeight="1" x14ac:dyDescent="0.25">
      <c r="A1291" s="1"/>
      <c r="B1291" s="16"/>
      <c r="C1291" s="8"/>
      <c r="D1291" s="8"/>
      <c r="E1291" s="9"/>
      <c r="F1291" s="8"/>
      <c r="G1291" s="8"/>
      <c r="H1291" s="68"/>
      <c r="I1291" s="10"/>
      <c r="J1291" s="8"/>
      <c r="K1291" s="35"/>
      <c r="L1291" s="35"/>
      <c r="M1291" s="35"/>
      <c r="N1291" s="35"/>
      <c r="O1291" s="31">
        <f t="shared" si="164"/>
        <v>0</v>
      </c>
      <c r="P1291" s="31">
        <f t="shared" si="165"/>
        <v>0</v>
      </c>
      <c r="Q1291" s="31">
        <f t="shared" si="166"/>
        <v>0</v>
      </c>
      <c r="R1291" s="39">
        <f t="shared" si="167"/>
        <v>0</v>
      </c>
      <c r="S1291" s="33">
        <f t="shared" si="168"/>
        <v>295.35999999999984</v>
      </c>
      <c r="T1291" s="33">
        <f t="shared" si="168"/>
        <v>67.379999999999967</v>
      </c>
      <c r="U1291" s="33">
        <f t="shared" si="168"/>
        <v>145.69500000000005</v>
      </c>
      <c r="V1291" s="33">
        <f t="shared" si="168"/>
        <v>243.73499999999999</v>
      </c>
    </row>
    <row r="1292" spans="1:22" s="4" customFormat="1" ht="15" customHeight="1" x14ac:dyDescent="0.25">
      <c r="A1292" s="1"/>
      <c r="B1292" s="16"/>
      <c r="C1292" s="8"/>
      <c r="D1292" s="8"/>
      <c r="E1292" s="9"/>
      <c r="F1292" s="8"/>
      <c r="G1292" s="8"/>
      <c r="H1292" s="68"/>
      <c r="I1292" s="10"/>
      <c r="J1292" s="8"/>
      <c r="K1292" s="35"/>
      <c r="L1292" s="35"/>
      <c r="M1292" s="35"/>
      <c r="N1292" s="35"/>
      <c r="O1292" s="31">
        <f t="shared" si="164"/>
        <v>0</v>
      </c>
      <c r="P1292" s="31">
        <f t="shared" si="165"/>
        <v>0</v>
      </c>
      <c r="Q1292" s="31">
        <f t="shared" si="166"/>
        <v>0</v>
      </c>
      <c r="R1292" s="39">
        <f t="shared" si="167"/>
        <v>0</v>
      </c>
      <c r="S1292" s="33">
        <f t="shared" si="168"/>
        <v>295.35999999999984</v>
      </c>
      <c r="T1292" s="33">
        <f t="shared" si="168"/>
        <v>67.379999999999967</v>
      </c>
      <c r="U1292" s="33">
        <f t="shared" si="168"/>
        <v>145.69500000000005</v>
      </c>
      <c r="V1292" s="33">
        <f t="shared" si="168"/>
        <v>243.73499999999999</v>
      </c>
    </row>
    <row r="1293" spans="1:22" s="4" customFormat="1" ht="15" customHeight="1" x14ac:dyDescent="0.25">
      <c r="A1293" s="1"/>
      <c r="B1293" s="16"/>
      <c r="C1293" s="8"/>
      <c r="D1293" s="8"/>
      <c r="E1293" s="9"/>
      <c r="F1293" s="8"/>
      <c r="G1293" s="8"/>
      <c r="H1293" s="68"/>
      <c r="I1293" s="10"/>
      <c r="J1293" s="8"/>
      <c r="K1293" s="35"/>
      <c r="L1293" s="35"/>
      <c r="M1293" s="35"/>
      <c r="N1293" s="35"/>
      <c r="O1293" s="31">
        <f t="shared" si="164"/>
        <v>0</v>
      </c>
      <c r="P1293" s="31">
        <f t="shared" si="165"/>
        <v>0</v>
      </c>
      <c r="Q1293" s="31">
        <f t="shared" si="166"/>
        <v>0</v>
      </c>
      <c r="R1293" s="39">
        <f t="shared" si="167"/>
        <v>0</v>
      </c>
      <c r="S1293" s="33">
        <f t="shared" si="168"/>
        <v>295.35999999999984</v>
      </c>
      <c r="T1293" s="33">
        <f t="shared" si="168"/>
        <v>67.379999999999967</v>
      </c>
      <c r="U1293" s="33">
        <f t="shared" si="168"/>
        <v>145.69500000000005</v>
      </c>
      <c r="V1293" s="33">
        <f t="shared" si="168"/>
        <v>243.73499999999999</v>
      </c>
    </row>
    <row r="1294" spans="1:22" s="4" customFormat="1" ht="15" customHeight="1" x14ac:dyDescent="0.25">
      <c r="A1294" s="1"/>
      <c r="B1294" s="16"/>
      <c r="C1294" s="8"/>
      <c r="D1294" s="8"/>
      <c r="E1294" s="9"/>
      <c r="F1294" s="8"/>
      <c r="G1294" s="8"/>
      <c r="H1294" s="68"/>
      <c r="I1294" s="10"/>
      <c r="J1294" s="8"/>
      <c r="K1294" s="35"/>
      <c r="L1294" s="35"/>
      <c r="M1294" s="35"/>
      <c r="N1294" s="35"/>
      <c r="O1294" s="31">
        <f t="shared" si="164"/>
        <v>0</v>
      </c>
      <c r="P1294" s="31">
        <f t="shared" si="165"/>
        <v>0</v>
      </c>
      <c r="Q1294" s="31">
        <f t="shared" si="166"/>
        <v>0</v>
      </c>
      <c r="R1294" s="39">
        <f t="shared" si="167"/>
        <v>0</v>
      </c>
      <c r="S1294" s="33">
        <f t="shared" si="168"/>
        <v>295.35999999999984</v>
      </c>
      <c r="T1294" s="33">
        <f t="shared" si="168"/>
        <v>67.379999999999967</v>
      </c>
      <c r="U1294" s="33">
        <f t="shared" si="168"/>
        <v>145.69500000000005</v>
      </c>
      <c r="V1294" s="33">
        <f t="shared" si="168"/>
        <v>243.73499999999999</v>
      </c>
    </row>
    <row r="1295" spans="1:22" s="4" customFormat="1" ht="15" customHeight="1" x14ac:dyDescent="0.25">
      <c r="A1295" s="1"/>
      <c r="B1295" s="16"/>
      <c r="C1295" s="8"/>
      <c r="D1295" s="8"/>
      <c r="E1295" s="9"/>
      <c r="F1295" s="8"/>
      <c r="G1295" s="8"/>
      <c r="H1295" s="68"/>
      <c r="I1295" s="10"/>
      <c r="J1295" s="8"/>
      <c r="K1295" s="35"/>
      <c r="L1295" s="35"/>
      <c r="M1295" s="35"/>
      <c r="N1295" s="35"/>
      <c r="O1295" s="31">
        <f t="shared" si="164"/>
        <v>0</v>
      </c>
      <c r="P1295" s="31">
        <f t="shared" si="165"/>
        <v>0</v>
      </c>
      <c r="Q1295" s="31">
        <f t="shared" si="166"/>
        <v>0</v>
      </c>
      <c r="R1295" s="39">
        <f t="shared" si="167"/>
        <v>0</v>
      </c>
      <c r="S1295" s="33">
        <f t="shared" si="168"/>
        <v>295.35999999999984</v>
      </c>
      <c r="T1295" s="33">
        <f t="shared" si="168"/>
        <v>67.379999999999967</v>
      </c>
      <c r="U1295" s="33">
        <f t="shared" si="168"/>
        <v>145.69500000000005</v>
      </c>
      <c r="V1295" s="33">
        <f t="shared" si="168"/>
        <v>243.73499999999999</v>
      </c>
    </row>
    <row r="1296" spans="1:22" s="4" customFormat="1" ht="15" customHeight="1" x14ac:dyDescent="0.25">
      <c r="A1296" s="1"/>
      <c r="B1296" s="16"/>
      <c r="C1296" s="8"/>
      <c r="D1296" s="8"/>
      <c r="E1296" s="9"/>
      <c r="F1296" s="8"/>
      <c r="G1296" s="8"/>
      <c r="H1296" s="68"/>
      <c r="I1296" s="10"/>
      <c r="J1296" s="8"/>
      <c r="K1296" s="35"/>
      <c r="L1296" s="35"/>
      <c r="M1296" s="35"/>
      <c r="N1296" s="35"/>
      <c r="O1296" s="31">
        <f t="shared" si="164"/>
        <v>0</v>
      </c>
      <c r="P1296" s="31">
        <f t="shared" si="165"/>
        <v>0</v>
      </c>
      <c r="Q1296" s="31">
        <f t="shared" si="166"/>
        <v>0</v>
      </c>
      <c r="R1296" s="39">
        <f t="shared" si="167"/>
        <v>0</v>
      </c>
      <c r="S1296" s="33">
        <f t="shared" si="168"/>
        <v>295.35999999999984</v>
      </c>
      <c r="T1296" s="33">
        <f t="shared" si="168"/>
        <v>67.379999999999967</v>
      </c>
      <c r="U1296" s="33">
        <f t="shared" si="168"/>
        <v>145.69500000000005</v>
      </c>
      <c r="V1296" s="33">
        <f t="shared" si="168"/>
        <v>243.73499999999999</v>
      </c>
    </row>
    <row r="1297" spans="1:22" s="4" customFormat="1" ht="15" customHeight="1" x14ac:dyDescent="0.25">
      <c r="A1297" s="1"/>
      <c r="B1297" s="16"/>
      <c r="C1297" s="8"/>
      <c r="D1297" s="8"/>
      <c r="E1297" s="9"/>
      <c r="F1297" s="8"/>
      <c r="G1297" s="8"/>
      <c r="H1297" s="68"/>
      <c r="I1297" s="10"/>
      <c r="J1297" s="8"/>
      <c r="K1297" s="35"/>
      <c r="L1297" s="35"/>
      <c r="M1297" s="35"/>
      <c r="N1297" s="35"/>
      <c r="O1297" s="31">
        <f t="shared" si="164"/>
        <v>0</v>
      </c>
      <c r="P1297" s="31">
        <f t="shared" si="165"/>
        <v>0</v>
      </c>
      <c r="Q1297" s="31">
        <f t="shared" si="166"/>
        <v>0</v>
      </c>
      <c r="R1297" s="39">
        <f t="shared" si="167"/>
        <v>0</v>
      </c>
      <c r="S1297" s="33">
        <f t="shared" si="168"/>
        <v>295.35999999999984</v>
      </c>
      <c r="T1297" s="33">
        <f t="shared" si="168"/>
        <v>67.379999999999967</v>
      </c>
      <c r="U1297" s="33">
        <f t="shared" si="168"/>
        <v>145.69500000000005</v>
      </c>
      <c r="V1297" s="33">
        <f t="shared" si="168"/>
        <v>243.73499999999999</v>
      </c>
    </row>
    <row r="1298" spans="1:22" s="4" customFormat="1" ht="15" customHeight="1" x14ac:dyDescent="0.25">
      <c r="A1298" s="1"/>
      <c r="B1298" s="16"/>
      <c r="C1298" s="8"/>
      <c r="D1298" s="8"/>
      <c r="E1298" s="9"/>
      <c r="F1298" s="8"/>
      <c r="G1298" s="8"/>
      <c r="H1298" s="68"/>
      <c r="I1298" s="10"/>
      <c r="J1298" s="8"/>
      <c r="K1298" s="35"/>
      <c r="L1298" s="35"/>
      <c r="M1298" s="35"/>
      <c r="N1298" s="35"/>
      <c r="O1298" s="31">
        <f t="shared" si="164"/>
        <v>0</v>
      </c>
      <c r="P1298" s="31">
        <f t="shared" si="165"/>
        <v>0</v>
      </c>
      <c r="Q1298" s="31">
        <f t="shared" si="166"/>
        <v>0</v>
      </c>
      <c r="R1298" s="39">
        <f t="shared" si="167"/>
        <v>0</v>
      </c>
      <c r="S1298" s="33">
        <f t="shared" si="168"/>
        <v>295.35999999999984</v>
      </c>
      <c r="T1298" s="33">
        <f t="shared" si="168"/>
        <v>67.379999999999967</v>
      </c>
      <c r="U1298" s="33">
        <f t="shared" si="168"/>
        <v>145.69500000000005</v>
      </c>
      <c r="V1298" s="33">
        <f t="shared" si="168"/>
        <v>243.73499999999999</v>
      </c>
    </row>
    <row r="1299" spans="1:22" s="4" customFormat="1" ht="15" customHeight="1" x14ac:dyDescent="0.25">
      <c r="A1299" s="1"/>
      <c r="B1299" s="16"/>
      <c r="C1299" s="8"/>
      <c r="D1299" s="8"/>
      <c r="E1299" s="9"/>
      <c r="F1299" s="8"/>
      <c r="G1299" s="8"/>
      <c r="H1299" s="68"/>
      <c r="I1299" s="10"/>
      <c r="J1299" s="8"/>
      <c r="K1299" s="35"/>
      <c r="L1299" s="35"/>
      <c r="M1299" s="35"/>
      <c r="N1299" s="35"/>
      <c r="O1299" s="31">
        <f t="shared" si="164"/>
        <v>0</v>
      </c>
      <c r="P1299" s="31">
        <f t="shared" si="165"/>
        <v>0</v>
      </c>
      <c r="Q1299" s="31">
        <f t="shared" si="166"/>
        <v>0</v>
      </c>
      <c r="R1299" s="39">
        <f t="shared" si="167"/>
        <v>0</v>
      </c>
      <c r="S1299" s="33">
        <f t="shared" si="168"/>
        <v>295.35999999999984</v>
      </c>
      <c r="T1299" s="33">
        <f t="shared" si="168"/>
        <v>67.379999999999967</v>
      </c>
      <c r="U1299" s="33">
        <f t="shared" si="168"/>
        <v>145.69500000000005</v>
      </c>
      <c r="V1299" s="33">
        <f t="shared" si="168"/>
        <v>243.73499999999999</v>
      </c>
    </row>
    <row r="1300" spans="1:22" s="4" customFormat="1" ht="15" customHeight="1" x14ac:dyDescent="0.25">
      <c r="A1300" s="1"/>
      <c r="B1300" s="16"/>
      <c r="C1300" s="8"/>
      <c r="D1300" s="8"/>
      <c r="E1300" s="9"/>
      <c r="F1300" s="8"/>
      <c r="G1300" s="8"/>
      <c r="H1300" s="68"/>
      <c r="I1300" s="10"/>
      <c r="J1300" s="8"/>
      <c r="K1300" s="35"/>
      <c r="L1300" s="35"/>
      <c r="M1300" s="35"/>
      <c r="N1300" s="35"/>
      <c r="O1300" s="31">
        <f t="shared" si="164"/>
        <v>0</v>
      </c>
      <c r="P1300" s="31">
        <f t="shared" si="165"/>
        <v>0</v>
      </c>
      <c r="Q1300" s="31">
        <f t="shared" si="166"/>
        <v>0</v>
      </c>
      <c r="R1300" s="39">
        <f t="shared" si="167"/>
        <v>0</v>
      </c>
      <c r="S1300" s="33">
        <f t="shared" si="168"/>
        <v>295.35999999999984</v>
      </c>
      <c r="T1300" s="33">
        <f t="shared" si="168"/>
        <v>67.379999999999967</v>
      </c>
      <c r="U1300" s="33">
        <f t="shared" si="168"/>
        <v>145.69500000000005</v>
      </c>
      <c r="V1300" s="33">
        <f t="shared" si="168"/>
        <v>243.73499999999999</v>
      </c>
    </row>
    <row r="1301" spans="1:22" s="4" customFormat="1" ht="15" customHeight="1" x14ac:dyDescent="0.25">
      <c r="A1301" s="1"/>
      <c r="B1301" s="16"/>
      <c r="C1301" s="8"/>
      <c r="D1301" s="8"/>
      <c r="E1301" s="9"/>
      <c r="F1301" s="8"/>
      <c r="G1301" s="8"/>
      <c r="H1301" s="68"/>
      <c r="I1301" s="10"/>
      <c r="J1301" s="8"/>
      <c r="K1301" s="35"/>
      <c r="L1301" s="35"/>
      <c r="M1301" s="35"/>
      <c r="N1301" s="35"/>
      <c r="O1301" s="31">
        <f t="shared" si="164"/>
        <v>0</v>
      </c>
      <c r="P1301" s="31">
        <f t="shared" si="165"/>
        <v>0</v>
      </c>
      <c r="Q1301" s="31">
        <f t="shared" si="166"/>
        <v>0</v>
      </c>
      <c r="R1301" s="39">
        <f t="shared" si="167"/>
        <v>0</v>
      </c>
      <c r="S1301" s="33">
        <f t="shared" si="168"/>
        <v>295.35999999999984</v>
      </c>
      <c r="T1301" s="33">
        <f t="shared" si="168"/>
        <v>67.379999999999967</v>
      </c>
      <c r="U1301" s="33">
        <f t="shared" si="168"/>
        <v>145.69500000000005</v>
      </c>
      <c r="V1301" s="33">
        <f t="shared" si="168"/>
        <v>243.73499999999999</v>
      </c>
    </row>
    <row r="1302" spans="1:22" s="4" customFormat="1" ht="15" customHeight="1" x14ac:dyDescent="0.25">
      <c r="A1302" s="1"/>
      <c r="B1302" s="16"/>
      <c r="C1302" s="8"/>
      <c r="D1302" s="8"/>
      <c r="E1302" s="9"/>
      <c r="F1302" s="8"/>
      <c r="G1302" s="8"/>
      <c r="H1302" s="68"/>
      <c r="I1302" s="10"/>
      <c r="J1302" s="8"/>
      <c r="K1302" s="35"/>
      <c r="L1302" s="35"/>
      <c r="M1302" s="35"/>
      <c r="N1302" s="35"/>
      <c r="O1302" s="31">
        <f t="shared" si="164"/>
        <v>0</v>
      </c>
      <c r="P1302" s="31">
        <f t="shared" si="165"/>
        <v>0</v>
      </c>
      <c r="Q1302" s="31">
        <f t="shared" si="166"/>
        <v>0</v>
      </c>
      <c r="R1302" s="39">
        <f t="shared" si="167"/>
        <v>0</v>
      </c>
      <c r="S1302" s="33">
        <f t="shared" si="168"/>
        <v>295.35999999999984</v>
      </c>
      <c r="T1302" s="33">
        <f t="shared" si="168"/>
        <v>67.379999999999967</v>
      </c>
      <c r="U1302" s="33">
        <f t="shared" si="168"/>
        <v>145.69500000000005</v>
      </c>
      <c r="V1302" s="33">
        <f t="shared" si="168"/>
        <v>243.73499999999999</v>
      </c>
    </row>
    <row r="1303" spans="1:22" s="4" customFormat="1" ht="15" customHeight="1" x14ac:dyDescent="0.25">
      <c r="A1303" s="1"/>
      <c r="B1303" s="16"/>
      <c r="C1303" s="8"/>
      <c r="D1303" s="8"/>
      <c r="E1303" s="9"/>
      <c r="F1303" s="8"/>
      <c r="G1303" s="8"/>
      <c r="H1303" s="68"/>
      <c r="I1303" s="10"/>
      <c r="J1303" s="8"/>
      <c r="K1303" s="35"/>
      <c r="L1303" s="35"/>
      <c r="M1303" s="35"/>
      <c r="N1303" s="35"/>
      <c r="O1303" s="31">
        <f t="shared" si="164"/>
        <v>0</v>
      </c>
      <c r="P1303" s="31">
        <f t="shared" si="165"/>
        <v>0</v>
      </c>
      <c r="Q1303" s="31">
        <f t="shared" si="166"/>
        <v>0</v>
      </c>
      <c r="R1303" s="39">
        <f t="shared" si="167"/>
        <v>0</v>
      </c>
      <c r="S1303" s="33">
        <f t="shared" si="168"/>
        <v>295.35999999999984</v>
      </c>
      <c r="T1303" s="33">
        <f t="shared" si="168"/>
        <v>67.379999999999967</v>
      </c>
      <c r="U1303" s="33">
        <f t="shared" si="168"/>
        <v>145.69500000000005</v>
      </c>
      <c r="V1303" s="33">
        <f t="shared" si="168"/>
        <v>243.73499999999999</v>
      </c>
    </row>
    <row r="1304" spans="1:22" s="4" customFormat="1" ht="15" customHeight="1" x14ac:dyDescent="0.25">
      <c r="A1304" s="1"/>
      <c r="B1304" s="16"/>
      <c r="C1304" s="8"/>
      <c r="D1304" s="8"/>
      <c r="E1304" s="9"/>
      <c r="F1304" s="8"/>
      <c r="G1304" s="8"/>
      <c r="H1304" s="68"/>
      <c r="I1304" s="10"/>
      <c r="J1304" s="8"/>
      <c r="K1304" s="35"/>
      <c r="L1304" s="35"/>
      <c r="M1304" s="35"/>
      <c r="N1304" s="35"/>
      <c r="O1304" s="31">
        <f t="shared" si="164"/>
        <v>0</v>
      </c>
      <c r="P1304" s="31">
        <f t="shared" si="165"/>
        <v>0</v>
      </c>
      <c r="Q1304" s="31">
        <f t="shared" si="166"/>
        <v>0</v>
      </c>
      <c r="R1304" s="39">
        <f t="shared" si="167"/>
        <v>0</v>
      </c>
      <c r="S1304" s="33">
        <f t="shared" si="168"/>
        <v>295.35999999999984</v>
      </c>
      <c r="T1304" s="33">
        <f t="shared" si="168"/>
        <v>67.379999999999967</v>
      </c>
      <c r="U1304" s="33">
        <f t="shared" si="168"/>
        <v>145.69500000000005</v>
      </c>
      <c r="V1304" s="33">
        <f t="shared" si="168"/>
        <v>243.73499999999999</v>
      </c>
    </row>
    <row r="1305" spans="1:22" s="4" customFormat="1" ht="15" customHeight="1" x14ac:dyDescent="0.25">
      <c r="A1305" s="1"/>
      <c r="B1305" s="16"/>
      <c r="C1305" s="8"/>
      <c r="D1305" s="8"/>
      <c r="E1305" s="9"/>
      <c r="F1305" s="8"/>
      <c r="G1305" s="8"/>
      <c r="H1305" s="68"/>
      <c r="I1305" s="10"/>
      <c r="J1305" s="8"/>
      <c r="K1305" s="35"/>
      <c r="L1305" s="35"/>
      <c r="M1305" s="35"/>
      <c r="N1305" s="35"/>
      <c r="O1305" s="31">
        <f t="shared" si="164"/>
        <v>0</v>
      </c>
      <c r="P1305" s="31">
        <f t="shared" si="165"/>
        <v>0</v>
      </c>
      <c r="Q1305" s="31">
        <f t="shared" si="166"/>
        <v>0</v>
      </c>
      <c r="R1305" s="39">
        <f t="shared" si="167"/>
        <v>0</v>
      </c>
      <c r="S1305" s="33">
        <f t="shared" ref="S1305:V1320" si="169">O1305+S1304</f>
        <v>295.35999999999984</v>
      </c>
      <c r="T1305" s="33">
        <f t="shared" si="169"/>
        <v>67.379999999999967</v>
      </c>
      <c r="U1305" s="33">
        <f t="shared" si="169"/>
        <v>145.69500000000005</v>
      </c>
      <c r="V1305" s="33">
        <f t="shared" si="169"/>
        <v>243.73499999999999</v>
      </c>
    </row>
    <row r="1306" spans="1:22" s="4" customFormat="1" ht="15" customHeight="1" x14ac:dyDescent="0.25">
      <c r="A1306" s="1"/>
      <c r="B1306" s="16"/>
      <c r="C1306" s="8"/>
      <c r="D1306" s="8"/>
      <c r="E1306" s="9"/>
      <c r="F1306" s="8"/>
      <c r="G1306" s="8"/>
      <c r="H1306" s="68"/>
      <c r="I1306" s="10"/>
      <c r="J1306" s="8"/>
      <c r="K1306" s="35"/>
      <c r="L1306" s="35"/>
      <c r="M1306" s="35"/>
      <c r="N1306" s="35"/>
      <c r="O1306" s="31">
        <f t="shared" si="164"/>
        <v>0</v>
      </c>
      <c r="P1306" s="31">
        <f t="shared" si="165"/>
        <v>0</v>
      </c>
      <c r="Q1306" s="31">
        <f t="shared" si="166"/>
        <v>0</v>
      </c>
      <c r="R1306" s="39">
        <f t="shared" si="167"/>
        <v>0</v>
      </c>
      <c r="S1306" s="33">
        <f t="shared" si="169"/>
        <v>295.35999999999984</v>
      </c>
      <c r="T1306" s="33">
        <f t="shared" si="169"/>
        <v>67.379999999999967</v>
      </c>
      <c r="U1306" s="33">
        <f t="shared" si="169"/>
        <v>145.69500000000005</v>
      </c>
      <c r="V1306" s="33">
        <f t="shared" si="169"/>
        <v>243.73499999999999</v>
      </c>
    </row>
    <row r="1307" spans="1:22" s="4" customFormat="1" ht="15" customHeight="1" x14ac:dyDescent="0.25">
      <c r="A1307" s="1"/>
      <c r="B1307" s="16"/>
      <c r="C1307" s="8"/>
      <c r="D1307" s="8"/>
      <c r="E1307" s="9"/>
      <c r="F1307" s="8"/>
      <c r="G1307" s="8"/>
      <c r="H1307" s="68"/>
      <c r="I1307" s="10"/>
      <c r="J1307" s="8"/>
      <c r="K1307" s="35"/>
      <c r="L1307" s="35"/>
      <c r="M1307" s="35"/>
      <c r="N1307" s="35"/>
      <c r="O1307" s="31">
        <f t="shared" si="164"/>
        <v>0</v>
      </c>
      <c r="P1307" s="31">
        <f t="shared" si="165"/>
        <v>0</v>
      </c>
      <c r="Q1307" s="31">
        <f t="shared" si="166"/>
        <v>0</v>
      </c>
      <c r="R1307" s="39">
        <f t="shared" si="167"/>
        <v>0</v>
      </c>
      <c r="S1307" s="33">
        <f t="shared" si="169"/>
        <v>295.35999999999984</v>
      </c>
      <c r="T1307" s="33">
        <f t="shared" si="169"/>
        <v>67.379999999999967</v>
      </c>
      <c r="U1307" s="33">
        <f t="shared" si="169"/>
        <v>145.69500000000005</v>
      </c>
      <c r="V1307" s="33">
        <f t="shared" si="169"/>
        <v>243.73499999999999</v>
      </c>
    </row>
    <row r="1308" spans="1:22" s="4" customFormat="1" ht="15" customHeight="1" x14ac:dyDescent="0.25">
      <c r="A1308" s="1"/>
      <c r="B1308" s="16"/>
      <c r="C1308" s="8"/>
      <c r="D1308" s="8"/>
      <c r="E1308" s="9"/>
      <c r="F1308" s="8"/>
      <c r="G1308" s="8"/>
      <c r="H1308" s="68"/>
      <c r="I1308" s="10"/>
      <c r="J1308" s="8"/>
      <c r="K1308" s="35"/>
      <c r="L1308" s="35"/>
      <c r="M1308" s="35"/>
      <c r="N1308" s="35"/>
      <c r="O1308" s="31">
        <f t="shared" si="164"/>
        <v>0</v>
      </c>
      <c r="P1308" s="31">
        <f t="shared" si="165"/>
        <v>0</v>
      </c>
      <c r="Q1308" s="31">
        <f t="shared" si="166"/>
        <v>0</v>
      </c>
      <c r="R1308" s="39">
        <f t="shared" si="167"/>
        <v>0</v>
      </c>
      <c r="S1308" s="33">
        <f t="shared" si="169"/>
        <v>295.35999999999984</v>
      </c>
      <c r="T1308" s="33">
        <f t="shared" si="169"/>
        <v>67.379999999999967</v>
      </c>
      <c r="U1308" s="33">
        <f t="shared" si="169"/>
        <v>145.69500000000005</v>
      </c>
      <c r="V1308" s="33">
        <f t="shared" si="169"/>
        <v>243.73499999999999</v>
      </c>
    </row>
    <row r="1309" spans="1:22" s="4" customFormat="1" ht="15" customHeight="1" x14ac:dyDescent="0.25">
      <c r="A1309" s="1"/>
      <c r="B1309" s="16"/>
      <c r="C1309" s="8"/>
      <c r="D1309" s="8"/>
      <c r="E1309" s="9"/>
      <c r="F1309" s="8"/>
      <c r="G1309" s="8"/>
      <c r="H1309" s="68"/>
      <c r="I1309" s="10"/>
      <c r="J1309" s="8"/>
      <c r="K1309" s="35"/>
      <c r="L1309" s="35"/>
      <c r="M1309" s="35"/>
      <c r="N1309" s="35"/>
      <c r="O1309" s="31">
        <f t="shared" si="164"/>
        <v>0</v>
      </c>
      <c r="P1309" s="31">
        <f t="shared" si="165"/>
        <v>0</v>
      </c>
      <c r="Q1309" s="31">
        <f t="shared" si="166"/>
        <v>0</v>
      </c>
      <c r="R1309" s="39">
        <f t="shared" si="167"/>
        <v>0</v>
      </c>
      <c r="S1309" s="33">
        <f t="shared" si="169"/>
        <v>295.35999999999984</v>
      </c>
      <c r="T1309" s="33">
        <f t="shared" si="169"/>
        <v>67.379999999999967</v>
      </c>
      <c r="U1309" s="33">
        <f t="shared" si="169"/>
        <v>145.69500000000005</v>
      </c>
      <c r="V1309" s="33">
        <f t="shared" si="169"/>
        <v>243.73499999999999</v>
      </c>
    </row>
    <row r="1310" spans="1:22" s="4" customFormat="1" ht="15" customHeight="1" x14ac:dyDescent="0.25">
      <c r="A1310" s="1"/>
      <c r="B1310" s="16"/>
      <c r="C1310" s="8"/>
      <c r="D1310" s="8"/>
      <c r="E1310" s="9"/>
      <c r="F1310" s="8"/>
      <c r="G1310" s="8"/>
      <c r="H1310" s="68"/>
      <c r="I1310" s="10"/>
      <c r="J1310" s="8"/>
      <c r="K1310" s="35"/>
      <c r="L1310" s="35"/>
      <c r="M1310" s="35"/>
      <c r="N1310" s="35"/>
      <c r="O1310" s="31">
        <f t="shared" si="164"/>
        <v>0</v>
      </c>
      <c r="P1310" s="31">
        <f t="shared" si="165"/>
        <v>0</v>
      </c>
      <c r="Q1310" s="31">
        <f t="shared" si="166"/>
        <v>0</v>
      </c>
      <c r="R1310" s="39">
        <f t="shared" si="167"/>
        <v>0</v>
      </c>
      <c r="S1310" s="33">
        <f t="shared" si="169"/>
        <v>295.35999999999984</v>
      </c>
      <c r="T1310" s="33">
        <f t="shared" si="169"/>
        <v>67.379999999999967</v>
      </c>
      <c r="U1310" s="33">
        <f t="shared" si="169"/>
        <v>145.69500000000005</v>
      </c>
      <c r="V1310" s="33">
        <f t="shared" si="169"/>
        <v>243.73499999999999</v>
      </c>
    </row>
    <row r="1311" spans="1:22" s="4" customFormat="1" ht="15" customHeight="1" x14ac:dyDescent="0.25">
      <c r="A1311" s="1"/>
      <c r="B1311" s="16"/>
      <c r="C1311" s="8"/>
      <c r="D1311" s="8"/>
      <c r="E1311" s="9"/>
      <c r="F1311" s="8"/>
      <c r="G1311" s="8"/>
      <c r="H1311" s="68"/>
      <c r="I1311" s="10"/>
      <c r="J1311" s="8"/>
      <c r="K1311" s="35"/>
      <c r="L1311" s="35"/>
      <c r="M1311" s="35"/>
      <c r="N1311" s="35"/>
      <c r="O1311" s="31">
        <f t="shared" si="164"/>
        <v>0</v>
      </c>
      <c r="P1311" s="31">
        <f t="shared" si="165"/>
        <v>0</v>
      </c>
      <c r="Q1311" s="31">
        <f t="shared" si="166"/>
        <v>0</v>
      </c>
      <c r="R1311" s="39">
        <f t="shared" si="167"/>
        <v>0</v>
      </c>
      <c r="S1311" s="33">
        <f t="shared" si="169"/>
        <v>295.35999999999984</v>
      </c>
      <c r="T1311" s="33">
        <f t="shared" si="169"/>
        <v>67.379999999999967</v>
      </c>
      <c r="U1311" s="33">
        <f t="shared" si="169"/>
        <v>145.69500000000005</v>
      </c>
      <c r="V1311" s="33">
        <f t="shared" si="169"/>
        <v>243.73499999999999</v>
      </c>
    </row>
    <row r="1312" spans="1:22" s="4" customFormat="1" ht="15" customHeight="1" x14ac:dyDescent="0.25">
      <c r="A1312" s="1"/>
      <c r="B1312" s="16"/>
      <c r="C1312" s="8"/>
      <c r="D1312" s="8"/>
      <c r="E1312" s="9"/>
      <c r="F1312" s="8"/>
      <c r="G1312" s="8"/>
      <c r="H1312" s="68"/>
      <c r="I1312" s="10"/>
      <c r="J1312" s="8"/>
      <c r="K1312" s="35"/>
      <c r="L1312" s="35"/>
      <c r="M1312" s="35"/>
      <c r="N1312" s="35"/>
      <c r="O1312" s="31">
        <f t="shared" si="164"/>
        <v>0</v>
      </c>
      <c r="P1312" s="31">
        <f t="shared" si="165"/>
        <v>0</v>
      </c>
      <c r="Q1312" s="31">
        <f t="shared" si="166"/>
        <v>0</v>
      </c>
      <c r="R1312" s="39">
        <f t="shared" si="167"/>
        <v>0</v>
      </c>
      <c r="S1312" s="33">
        <f t="shared" si="169"/>
        <v>295.35999999999984</v>
      </c>
      <c r="T1312" s="33">
        <f t="shared" si="169"/>
        <v>67.379999999999967</v>
      </c>
      <c r="U1312" s="33">
        <f t="shared" si="169"/>
        <v>145.69500000000005</v>
      </c>
      <c r="V1312" s="33">
        <f t="shared" si="169"/>
        <v>243.73499999999999</v>
      </c>
    </row>
    <row r="1313" spans="1:22" s="4" customFormat="1" ht="15" customHeight="1" x14ac:dyDescent="0.25">
      <c r="A1313" s="1"/>
      <c r="B1313" s="16"/>
      <c r="C1313" s="8"/>
      <c r="D1313" s="8"/>
      <c r="E1313" s="9"/>
      <c r="F1313" s="8"/>
      <c r="G1313" s="8"/>
      <c r="H1313" s="68"/>
      <c r="I1313" s="10"/>
      <c r="J1313" s="8"/>
      <c r="K1313" s="35"/>
      <c r="L1313" s="35"/>
      <c r="M1313" s="35"/>
      <c r="N1313" s="35"/>
      <c r="O1313" s="31">
        <f t="shared" si="164"/>
        <v>0</v>
      </c>
      <c r="P1313" s="31">
        <f t="shared" si="165"/>
        <v>0</v>
      </c>
      <c r="Q1313" s="31">
        <f t="shared" si="166"/>
        <v>0</v>
      </c>
      <c r="R1313" s="39">
        <f t="shared" si="167"/>
        <v>0</v>
      </c>
      <c r="S1313" s="33">
        <f t="shared" si="169"/>
        <v>295.35999999999984</v>
      </c>
      <c r="T1313" s="33">
        <f t="shared" si="169"/>
        <v>67.379999999999967</v>
      </c>
      <c r="U1313" s="33">
        <f t="shared" si="169"/>
        <v>145.69500000000005</v>
      </c>
      <c r="V1313" s="33">
        <f t="shared" si="169"/>
        <v>243.73499999999999</v>
      </c>
    </row>
    <row r="1314" spans="1:22" s="4" customFormat="1" ht="15" customHeight="1" x14ac:dyDescent="0.25">
      <c r="A1314" s="1"/>
      <c r="B1314" s="16"/>
      <c r="C1314" s="8"/>
      <c r="D1314" s="8"/>
      <c r="E1314" s="9"/>
      <c r="F1314" s="8"/>
      <c r="G1314" s="8"/>
      <c r="H1314" s="68"/>
      <c r="I1314" s="10"/>
      <c r="J1314" s="8"/>
      <c r="K1314" s="35"/>
      <c r="L1314" s="35"/>
      <c r="M1314" s="35"/>
      <c r="N1314" s="35"/>
      <c r="O1314" s="31">
        <f t="shared" si="164"/>
        <v>0</v>
      </c>
      <c r="P1314" s="31">
        <f t="shared" si="165"/>
        <v>0</v>
      </c>
      <c r="Q1314" s="31">
        <f t="shared" si="166"/>
        <v>0</v>
      </c>
      <c r="R1314" s="39">
        <f t="shared" si="167"/>
        <v>0</v>
      </c>
      <c r="S1314" s="33">
        <f t="shared" si="169"/>
        <v>295.35999999999984</v>
      </c>
      <c r="T1314" s="33">
        <f t="shared" si="169"/>
        <v>67.379999999999967</v>
      </c>
      <c r="U1314" s="33">
        <f t="shared" si="169"/>
        <v>145.69500000000005</v>
      </c>
      <c r="V1314" s="33">
        <f t="shared" si="169"/>
        <v>243.73499999999999</v>
      </c>
    </row>
    <row r="1315" spans="1:22" s="4" customFormat="1" ht="15" customHeight="1" x14ac:dyDescent="0.25">
      <c r="A1315" s="1"/>
      <c r="B1315" s="16"/>
      <c r="C1315" s="8"/>
      <c r="D1315" s="8"/>
      <c r="E1315" s="9"/>
      <c r="F1315" s="8"/>
      <c r="G1315" s="8"/>
      <c r="H1315" s="68"/>
      <c r="I1315" s="10"/>
      <c r="J1315" s="8"/>
      <c r="K1315" s="35"/>
      <c r="L1315" s="35"/>
      <c r="M1315" s="35"/>
      <c r="N1315" s="35"/>
      <c r="O1315" s="31">
        <f t="shared" si="164"/>
        <v>0</v>
      </c>
      <c r="P1315" s="31">
        <f t="shared" si="165"/>
        <v>0</v>
      </c>
      <c r="Q1315" s="31">
        <f t="shared" si="166"/>
        <v>0</v>
      </c>
      <c r="R1315" s="39">
        <f t="shared" si="167"/>
        <v>0</v>
      </c>
      <c r="S1315" s="33">
        <f t="shared" si="169"/>
        <v>295.35999999999984</v>
      </c>
      <c r="T1315" s="33">
        <f t="shared" si="169"/>
        <v>67.379999999999967</v>
      </c>
      <c r="U1315" s="33">
        <f t="shared" si="169"/>
        <v>145.69500000000005</v>
      </c>
      <c r="V1315" s="33">
        <f t="shared" si="169"/>
        <v>243.73499999999999</v>
      </c>
    </row>
    <row r="1316" spans="1:22" s="4" customFormat="1" ht="15" customHeight="1" x14ac:dyDescent="0.25">
      <c r="A1316" s="1"/>
      <c r="B1316" s="16"/>
      <c r="C1316" s="8"/>
      <c r="D1316" s="8"/>
      <c r="E1316" s="9"/>
      <c r="F1316" s="8"/>
      <c r="G1316" s="8"/>
      <c r="H1316" s="68"/>
      <c r="I1316" s="10"/>
      <c r="J1316" s="8"/>
      <c r="K1316" s="35"/>
      <c r="L1316" s="35"/>
      <c r="M1316" s="35"/>
      <c r="N1316" s="35"/>
      <c r="O1316" s="31">
        <f t="shared" si="164"/>
        <v>0</v>
      </c>
      <c r="P1316" s="31">
        <f t="shared" si="165"/>
        <v>0</v>
      </c>
      <c r="Q1316" s="31">
        <f t="shared" si="166"/>
        <v>0</v>
      </c>
      <c r="R1316" s="39">
        <f t="shared" si="167"/>
        <v>0</v>
      </c>
      <c r="S1316" s="33">
        <f t="shared" si="169"/>
        <v>295.35999999999984</v>
      </c>
      <c r="T1316" s="33">
        <f t="shared" si="169"/>
        <v>67.379999999999967</v>
      </c>
      <c r="U1316" s="33">
        <f t="shared" si="169"/>
        <v>145.69500000000005</v>
      </c>
      <c r="V1316" s="33">
        <f t="shared" si="169"/>
        <v>243.73499999999999</v>
      </c>
    </row>
    <row r="1317" spans="1:22" s="4" customFormat="1" ht="15" customHeight="1" x14ac:dyDescent="0.25">
      <c r="A1317" s="1"/>
      <c r="B1317" s="16"/>
      <c r="C1317" s="8"/>
      <c r="D1317" s="8"/>
      <c r="E1317" s="9"/>
      <c r="F1317" s="8"/>
      <c r="G1317" s="8"/>
      <c r="H1317" s="68"/>
      <c r="I1317" s="10"/>
      <c r="J1317" s="8"/>
      <c r="K1317" s="35"/>
      <c r="L1317" s="35"/>
      <c r="M1317" s="35"/>
      <c r="N1317" s="35"/>
      <c r="O1317" s="31">
        <f t="shared" si="164"/>
        <v>0</v>
      </c>
      <c r="P1317" s="31">
        <f t="shared" si="165"/>
        <v>0</v>
      </c>
      <c r="Q1317" s="31">
        <f t="shared" si="166"/>
        <v>0</v>
      </c>
      <c r="R1317" s="39">
        <f t="shared" si="167"/>
        <v>0</v>
      </c>
      <c r="S1317" s="33">
        <f t="shared" si="169"/>
        <v>295.35999999999984</v>
      </c>
      <c r="T1317" s="33">
        <f t="shared" si="169"/>
        <v>67.379999999999967</v>
      </c>
      <c r="U1317" s="33">
        <f t="shared" si="169"/>
        <v>145.69500000000005</v>
      </c>
      <c r="V1317" s="33">
        <f t="shared" si="169"/>
        <v>243.73499999999999</v>
      </c>
    </row>
    <row r="1318" spans="1:22" s="4" customFormat="1" ht="15" customHeight="1" x14ac:dyDescent="0.25">
      <c r="A1318" s="1"/>
      <c r="B1318" s="16"/>
      <c r="C1318" s="8"/>
      <c r="D1318" s="8"/>
      <c r="E1318" s="9"/>
      <c r="F1318" s="8"/>
      <c r="G1318" s="8"/>
      <c r="H1318" s="68"/>
      <c r="I1318" s="10"/>
      <c r="J1318" s="8"/>
      <c r="K1318" s="35"/>
      <c r="L1318" s="35"/>
      <c r="M1318" s="35"/>
      <c r="N1318" s="35"/>
      <c r="O1318" s="31">
        <f t="shared" si="164"/>
        <v>0</v>
      </c>
      <c r="P1318" s="31">
        <f t="shared" si="165"/>
        <v>0</v>
      </c>
      <c r="Q1318" s="31">
        <f t="shared" si="166"/>
        <v>0</v>
      </c>
      <c r="R1318" s="39">
        <f t="shared" si="167"/>
        <v>0</v>
      </c>
      <c r="S1318" s="33">
        <f t="shared" si="169"/>
        <v>295.35999999999984</v>
      </c>
      <c r="T1318" s="33">
        <f t="shared" si="169"/>
        <v>67.379999999999967</v>
      </c>
      <c r="U1318" s="33">
        <f t="shared" si="169"/>
        <v>145.69500000000005</v>
      </c>
      <c r="V1318" s="33">
        <f t="shared" si="169"/>
        <v>243.73499999999999</v>
      </c>
    </row>
    <row r="1319" spans="1:22" s="4" customFormat="1" ht="15" customHeight="1" x14ac:dyDescent="0.25">
      <c r="A1319" s="1"/>
      <c r="B1319" s="16"/>
      <c r="C1319" s="8"/>
      <c r="D1319" s="8"/>
      <c r="E1319" s="9"/>
      <c r="F1319" s="8"/>
      <c r="G1319" s="8"/>
      <c r="H1319" s="68"/>
      <c r="I1319" s="10"/>
      <c r="J1319" s="8"/>
      <c r="K1319" s="35"/>
      <c r="L1319" s="35"/>
      <c r="M1319" s="35"/>
      <c r="N1319" s="35"/>
      <c r="O1319" s="31">
        <f t="shared" si="164"/>
        <v>0</v>
      </c>
      <c r="P1319" s="31">
        <f t="shared" si="165"/>
        <v>0</v>
      </c>
      <c r="Q1319" s="31">
        <f t="shared" si="166"/>
        <v>0</v>
      </c>
      <c r="R1319" s="39">
        <f t="shared" si="167"/>
        <v>0</v>
      </c>
      <c r="S1319" s="33">
        <f t="shared" si="169"/>
        <v>295.35999999999984</v>
      </c>
      <c r="T1319" s="33">
        <f t="shared" si="169"/>
        <v>67.379999999999967</v>
      </c>
      <c r="U1319" s="33">
        <f t="shared" si="169"/>
        <v>145.69500000000005</v>
      </c>
      <c r="V1319" s="33">
        <f t="shared" si="169"/>
        <v>243.73499999999999</v>
      </c>
    </row>
    <row r="1320" spans="1:22" s="4" customFormat="1" ht="15" customHeight="1" x14ac:dyDescent="0.25">
      <c r="A1320" s="1"/>
      <c r="B1320" s="16"/>
      <c r="C1320" s="8"/>
      <c r="D1320" s="8"/>
      <c r="E1320" s="9"/>
      <c r="F1320" s="8"/>
      <c r="G1320" s="8"/>
      <c r="H1320" s="68"/>
      <c r="I1320" s="10"/>
      <c r="J1320" s="8"/>
      <c r="K1320" s="35"/>
      <c r="L1320" s="35"/>
      <c r="M1320" s="35"/>
      <c r="N1320" s="35"/>
      <c r="O1320" s="31">
        <f t="shared" si="164"/>
        <v>0</v>
      </c>
      <c r="P1320" s="31">
        <f t="shared" si="165"/>
        <v>0</v>
      </c>
      <c r="Q1320" s="31">
        <f t="shared" si="166"/>
        <v>0</v>
      </c>
      <c r="R1320" s="39">
        <f t="shared" si="167"/>
        <v>0</v>
      </c>
      <c r="S1320" s="33">
        <f t="shared" si="169"/>
        <v>295.35999999999984</v>
      </c>
      <c r="T1320" s="33">
        <f t="shared" si="169"/>
        <v>67.379999999999967</v>
      </c>
      <c r="U1320" s="33">
        <f t="shared" si="169"/>
        <v>145.69500000000005</v>
      </c>
      <c r="V1320" s="33">
        <f t="shared" si="169"/>
        <v>243.73499999999999</v>
      </c>
    </row>
    <row r="1321" spans="1:22" s="4" customFormat="1" ht="15" customHeight="1" x14ac:dyDescent="0.25">
      <c r="A1321" s="1"/>
      <c r="B1321" s="16"/>
      <c r="C1321" s="8"/>
      <c r="D1321" s="8"/>
      <c r="E1321" s="9"/>
      <c r="F1321" s="8"/>
      <c r="G1321" s="8"/>
      <c r="H1321" s="68"/>
      <c r="I1321" s="10"/>
      <c r="J1321" s="8"/>
      <c r="K1321" s="35"/>
      <c r="L1321" s="35"/>
      <c r="M1321" s="35"/>
      <c r="N1321" s="35"/>
      <c r="O1321" s="31">
        <f t="shared" si="164"/>
        <v>0</v>
      </c>
      <c r="P1321" s="31">
        <f t="shared" si="165"/>
        <v>0</v>
      </c>
      <c r="Q1321" s="31">
        <f t="shared" si="166"/>
        <v>0</v>
      </c>
      <c r="R1321" s="39">
        <f t="shared" si="167"/>
        <v>0</v>
      </c>
      <c r="S1321" s="33">
        <f t="shared" ref="S1321:V1336" si="170">O1321+S1320</f>
        <v>295.35999999999984</v>
      </c>
      <c r="T1321" s="33">
        <f t="shared" si="170"/>
        <v>67.379999999999967</v>
      </c>
      <c r="U1321" s="33">
        <f t="shared" si="170"/>
        <v>145.69500000000005</v>
      </c>
      <c r="V1321" s="33">
        <f t="shared" si="170"/>
        <v>243.73499999999999</v>
      </c>
    </row>
    <row r="1322" spans="1:22" s="4" customFormat="1" ht="15" customHeight="1" x14ac:dyDescent="0.25">
      <c r="A1322" s="1"/>
      <c r="B1322" s="16"/>
      <c r="C1322" s="8"/>
      <c r="D1322" s="8"/>
      <c r="E1322" s="9"/>
      <c r="F1322" s="8"/>
      <c r="G1322" s="8"/>
      <c r="H1322" s="68"/>
      <c r="I1322" s="10"/>
      <c r="J1322" s="8"/>
      <c r="K1322" s="35"/>
      <c r="L1322" s="35"/>
      <c r="M1322" s="35"/>
      <c r="N1322" s="35"/>
      <c r="O1322" s="31">
        <f t="shared" si="164"/>
        <v>0</v>
      </c>
      <c r="P1322" s="31">
        <f t="shared" si="165"/>
        <v>0</v>
      </c>
      <c r="Q1322" s="31">
        <f t="shared" si="166"/>
        <v>0</v>
      </c>
      <c r="R1322" s="39">
        <f t="shared" si="167"/>
        <v>0</v>
      </c>
      <c r="S1322" s="33">
        <f t="shared" si="170"/>
        <v>295.35999999999984</v>
      </c>
      <c r="T1322" s="33">
        <f t="shared" si="170"/>
        <v>67.379999999999967</v>
      </c>
      <c r="U1322" s="33">
        <f t="shared" si="170"/>
        <v>145.69500000000005</v>
      </c>
      <c r="V1322" s="33">
        <f t="shared" si="170"/>
        <v>243.73499999999999</v>
      </c>
    </row>
    <row r="1323" spans="1:22" s="4" customFormat="1" ht="15" customHeight="1" x14ac:dyDescent="0.25">
      <c r="A1323" s="1"/>
      <c r="B1323" s="16"/>
      <c r="C1323" s="8"/>
      <c r="D1323" s="8"/>
      <c r="E1323" s="9"/>
      <c r="F1323" s="8"/>
      <c r="G1323" s="8"/>
      <c r="H1323" s="68"/>
      <c r="I1323" s="10"/>
      <c r="J1323" s="8"/>
      <c r="K1323" s="35"/>
      <c r="L1323" s="35"/>
      <c r="M1323" s="35"/>
      <c r="N1323" s="35"/>
      <c r="O1323" s="31">
        <f t="shared" si="164"/>
        <v>0</v>
      </c>
      <c r="P1323" s="31">
        <f t="shared" si="165"/>
        <v>0</v>
      </c>
      <c r="Q1323" s="31">
        <f t="shared" si="166"/>
        <v>0</v>
      </c>
      <c r="R1323" s="39">
        <f t="shared" si="167"/>
        <v>0</v>
      </c>
      <c r="S1323" s="33">
        <f t="shared" si="170"/>
        <v>295.35999999999984</v>
      </c>
      <c r="T1323" s="33">
        <f t="shared" si="170"/>
        <v>67.379999999999967</v>
      </c>
      <c r="U1323" s="33">
        <f t="shared" si="170"/>
        <v>145.69500000000005</v>
      </c>
      <c r="V1323" s="33">
        <f t="shared" si="170"/>
        <v>243.73499999999999</v>
      </c>
    </row>
    <row r="1324" spans="1:22" s="4" customFormat="1" ht="15" customHeight="1" x14ac:dyDescent="0.25">
      <c r="A1324" s="1"/>
      <c r="B1324" s="16"/>
      <c r="C1324" s="8"/>
      <c r="D1324" s="8"/>
      <c r="E1324" s="9"/>
      <c r="F1324" s="8"/>
      <c r="G1324" s="8"/>
      <c r="H1324" s="68"/>
      <c r="I1324" s="10"/>
      <c r="J1324" s="8"/>
      <c r="K1324" s="35"/>
      <c r="L1324" s="35"/>
      <c r="M1324" s="35"/>
      <c r="N1324" s="35"/>
      <c r="O1324" s="31">
        <f t="shared" si="164"/>
        <v>0</v>
      </c>
      <c r="P1324" s="31">
        <f t="shared" si="165"/>
        <v>0</v>
      </c>
      <c r="Q1324" s="31">
        <f t="shared" si="166"/>
        <v>0</v>
      </c>
      <c r="R1324" s="39">
        <f t="shared" si="167"/>
        <v>0</v>
      </c>
      <c r="S1324" s="33">
        <f t="shared" si="170"/>
        <v>295.35999999999984</v>
      </c>
      <c r="T1324" s="33">
        <f t="shared" si="170"/>
        <v>67.379999999999967</v>
      </c>
      <c r="U1324" s="33">
        <f t="shared" si="170"/>
        <v>145.69500000000005</v>
      </c>
      <c r="V1324" s="33">
        <f t="shared" si="170"/>
        <v>243.73499999999999</v>
      </c>
    </row>
    <row r="1325" spans="1:22" s="4" customFormat="1" ht="15" customHeight="1" x14ac:dyDescent="0.25">
      <c r="A1325" s="1"/>
      <c r="B1325" s="16"/>
      <c r="C1325" s="8"/>
      <c r="D1325" s="8"/>
      <c r="E1325" s="9"/>
      <c r="F1325" s="8"/>
      <c r="G1325" s="8"/>
      <c r="H1325" s="68"/>
      <c r="I1325" s="10"/>
      <c r="J1325" s="8"/>
      <c r="K1325" s="35"/>
      <c r="L1325" s="35"/>
      <c r="M1325" s="35"/>
      <c r="N1325" s="35"/>
      <c r="O1325" s="31">
        <f t="shared" si="164"/>
        <v>0</v>
      </c>
      <c r="P1325" s="31">
        <f t="shared" si="165"/>
        <v>0</v>
      </c>
      <c r="Q1325" s="31">
        <f t="shared" si="166"/>
        <v>0</v>
      </c>
      <c r="R1325" s="39">
        <f t="shared" si="167"/>
        <v>0</v>
      </c>
      <c r="S1325" s="33">
        <f t="shared" si="170"/>
        <v>295.35999999999984</v>
      </c>
      <c r="T1325" s="33">
        <f t="shared" si="170"/>
        <v>67.379999999999967</v>
      </c>
      <c r="U1325" s="33">
        <f t="shared" si="170"/>
        <v>145.69500000000005</v>
      </c>
      <c r="V1325" s="33">
        <f t="shared" si="170"/>
        <v>243.73499999999999</v>
      </c>
    </row>
    <row r="1326" spans="1:22" s="4" customFormat="1" ht="15" customHeight="1" x14ac:dyDescent="0.25">
      <c r="A1326" s="1"/>
      <c r="B1326" s="16"/>
      <c r="C1326" s="8"/>
      <c r="D1326" s="8"/>
      <c r="E1326" s="9"/>
      <c r="F1326" s="8"/>
      <c r="G1326" s="8"/>
      <c r="H1326" s="68"/>
      <c r="I1326" s="10"/>
      <c r="J1326" s="8"/>
      <c r="K1326" s="35"/>
      <c r="L1326" s="35"/>
      <c r="M1326" s="35"/>
      <c r="N1326" s="35"/>
      <c r="O1326" s="31">
        <f t="shared" si="164"/>
        <v>0</v>
      </c>
      <c r="P1326" s="31">
        <f t="shared" si="165"/>
        <v>0</v>
      </c>
      <c r="Q1326" s="31">
        <f t="shared" si="166"/>
        <v>0</v>
      </c>
      <c r="R1326" s="39">
        <f t="shared" si="167"/>
        <v>0</v>
      </c>
      <c r="S1326" s="33">
        <f t="shared" si="170"/>
        <v>295.35999999999984</v>
      </c>
      <c r="T1326" s="33">
        <f t="shared" si="170"/>
        <v>67.379999999999967</v>
      </c>
      <c r="U1326" s="33">
        <f t="shared" si="170"/>
        <v>145.69500000000005</v>
      </c>
      <c r="V1326" s="33">
        <f t="shared" si="170"/>
        <v>243.73499999999999</v>
      </c>
    </row>
    <row r="1327" spans="1:22" s="4" customFormat="1" ht="15" customHeight="1" x14ac:dyDescent="0.25">
      <c r="A1327" s="1"/>
      <c r="B1327" s="16"/>
      <c r="C1327" s="8"/>
      <c r="D1327" s="8"/>
      <c r="E1327" s="9"/>
      <c r="F1327" s="8"/>
      <c r="G1327" s="8"/>
      <c r="H1327" s="68"/>
      <c r="I1327" s="10"/>
      <c r="J1327" s="8"/>
      <c r="K1327" s="35"/>
      <c r="L1327" s="35"/>
      <c r="M1327" s="35"/>
      <c r="N1327" s="35"/>
      <c r="O1327" s="31">
        <f t="shared" si="164"/>
        <v>0</v>
      </c>
      <c r="P1327" s="31">
        <f t="shared" si="165"/>
        <v>0</v>
      </c>
      <c r="Q1327" s="31">
        <f t="shared" si="166"/>
        <v>0</v>
      </c>
      <c r="R1327" s="39">
        <f t="shared" si="167"/>
        <v>0</v>
      </c>
      <c r="S1327" s="33">
        <f t="shared" si="170"/>
        <v>295.35999999999984</v>
      </c>
      <c r="T1327" s="33">
        <f t="shared" si="170"/>
        <v>67.379999999999967</v>
      </c>
      <c r="U1327" s="33">
        <f t="shared" si="170"/>
        <v>145.69500000000005</v>
      </c>
      <c r="V1327" s="33">
        <f t="shared" si="170"/>
        <v>243.73499999999999</v>
      </c>
    </row>
    <row r="1328" spans="1:22" s="4" customFormat="1" ht="15" customHeight="1" x14ac:dyDescent="0.25">
      <c r="A1328" s="1"/>
      <c r="B1328" s="16"/>
      <c r="C1328" s="8"/>
      <c r="D1328" s="8"/>
      <c r="E1328" s="9"/>
      <c r="F1328" s="8"/>
      <c r="G1328" s="8"/>
      <c r="H1328" s="68"/>
      <c r="I1328" s="10"/>
      <c r="J1328" s="8"/>
      <c r="K1328" s="35"/>
      <c r="L1328" s="35"/>
      <c r="M1328" s="35"/>
      <c r="N1328" s="35"/>
      <c r="O1328" s="31">
        <f t="shared" si="164"/>
        <v>0</v>
      </c>
      <c r="P1328" s="31">
        <f t="shared" si="165"/>
        <v>0</v>
      </c>
      <c r="Q1328" s="31">
        <f t="shared" si="166"/>
        <v>0</v>
      </c>
      <c r="R1328" s="39">
        <f t="shared" si="167"/>
        <v>0</v>
      </c>
      <c r="S1328" s="33">
        <f t="shared" si="170"/>
        <v>295.35999999999984</v>
      </c>
      <c r="T1328" s="33">
        <f t="shared" si="170"/>
        <v>67.379999999999967</v>
      </c>
      <c r="U1328" s="33">
        <f t="shared" si="170"/>
        <v>145.69500000000005</v>
      </c>
      <c r="V1328" s="33">
        <f t="shared" si="170"/>
        <v>243.73499999999999</v>
      </c>
    </row>
    <row r="1329" spans="1:22" s="4" customFormat="1" ht="15" customHeight="1" x14ac:dyDescent="0.25">
      <c r="A1329" s="1"/>
      <c r="B1329" s="16"/>
      <c r="C1329" s="8"/>
      <c r="D1329" s="8"/>
      <c r="E1329" s="9"/>
      <c r="F1329" s="8"/>
      <c r="G1329" s="8"/>
      <c r="H1329" s="68"/>
      <c r="I1329" s="10"/>
      <c r="J1329" s="8"/>
      <c r="K1329" s="35"/>
      <c r="L1329" s="35"/>
      <c r="M1329" s="35"/>
      <c r="N1329" s="35"/>
      <c r="O1329" s="31">
        <f t="shared" si="164"/>
        <v>0</v>
      </c>
      <c r="P1329" s="31">
        <f t="shared" si="165"/>
        <v>0</v>
      </c>
      <c r="Q1329" s="31">
        <f t="shared" si="166"/>
        <v>0</v>
      </c>
      <c r="R1329" s="39">
        <f t="shared" si="167"/>
        <v>0</v>
      </c>
      <c r="S1329" s="33">
        <f t="shared" si="170"/>
        <v>295.35999999999984</v>
      </c>
      <c r="T1329" s="33">
        <f t="shared" si="170"/>
        <v>67.379999999999967</v>
      </c>
      <c r="U1329" s="33">
        <f t="shared" si="170"/>
        <v>145.69500000000005</v>
      </c>
      <c r="V1329" s="33">
        <f t="shared" si="170"/>
        <v>243.73499999999999</v>
      </c>
    </row>
    <row r="1330" spans="1:22" s="4" customFormat="1" ht="15" customHeight="1" x14ac:dyDescent="0.25">
      <c r="A1330" s="1"/>
      <c r="B1330" s="16"/>
      <c r="C1330" s="8"/>
      <c r="D1330" s="8"/>
      <c r="E1330" s="9"/>
      <c r="F1330" s="8"/>
      <c r="G1330" s="8"/>
      <c r="H1330" s="68"/>
      <c r="I1330" s="10"/>
      <c r="J1330" s="8"/>
      <c r="K1330" s="35"/>
      <c r="L1330" s="35"/>
      <c r="M1330" s="35"/>
      <c r="N1330" s="35"/>
      <c r="O1330" s="31">
        <f t="shared" si="164"/>
        <v>0</v>
      </c>
      <c r="P1330" s="31">
        <f t="shared" si="165"/>
        <v>0</v>
      </c>
      <c r="Q1330" s="31">
        <f t="shared" si="166"/>
        <v>0</v>
      </c>
      <c r="R1330" s="39">
        <f t="shared" si="167"/>
        <v>0</v>
      </c>
      <c r="S1330" s="33">
        <f t="shared" si="170"/>
        <v>295.35999999999984</v>
      </c>
      <c r="T1330" s="33">
        <f t="shared" si="170"/>
        <v>67.379999999999967</v>
      </c>
      <c r="U1330" s="33">
        <f t="shared" si="170"/>
        <v>145.69500000000005</v>
      </c>
      <c r="V1330" s="33">
        <f t="shared" si="170"/>
        <v>243.73499999999999</v>
      </c>
    </row>
    <row r="1331" spans="1:22" s="4" customFormat="1" ht="15" customHeight="1" x14ac:dyDescent="0.25">
      <c r="A1331" s="1"/>
      <c r="B1331" s="16"/>
      <c r="C1331" s="8"/>
      <c r="D1331" s="8"/>
      <c r="E1331" s="9"/>
      <c r="F1331" s="8"/>
      <c r="G1331" s="8"/>
      <c r="H1331" s="68"/>
      <c r="I1331" s="10"/>
      <c r="J1331" s="8"/>
      <c r="K1331" s="35"/>
      <c r="L1331" s="35"/>
      <c r="M1331" s="35"/>
      <c r="N1331" s="35"/>
      <c r="O1331" s="31">
        <f t="shared" si="164"/>
        <v>0</v>
      </c>
      <c r="P1331" s="31">
        <f t="shared" si="165"/>
        <v>0</v>
      </c>
      <c r="Q1331" s="31">
        <f t="shared" si="166"/>
        <v>0</v>
      </c>
      <c r="R1331" s="39">
        <f t="shared" si="167"/>
        <v>0</v>
      </c>
      <c r="S1331" s="33">
        <f t="shared" si="170"/>
        <v>295.35999999999984</v>
      </c>
      <c r="T1331" s="33">
        <f t="shared" si="170"/>
        <v>67.379999999999967</v>
      </c>
      <c r="U1331" s="33">
        <f t="shared" si="170"/>
        <v>145.69500000000005</v>
      </c>
      <c r="V1331" s="33">
        <f t="shared" si="170"/>
        <v>243.73499999999999</v>
      </c>
    </row>
    <row r="1332" spans="1:22" s="4" customFormat="1" ht="15" customHeight="1" x14ac:dyDescent="0.25">
      <c r="A1332" s="1"/>
      <c r="B1332" s="16"/>
      <c r="C1332" s="8"/>
      <c r="D1332" s="8"/>
      <c r="E1332" s="9"/>
      <c r="F1332" s="8"/>
      <c r="G1332" s="8"/>
      <c r="H1332" s="68"/>
      <c r="I1332" s="10"/>
      <c r="J1332" s="8"/>
      <c r="K1332" s="35"/>
      <c r="L1332" s="35"/>
      <c r="M1332" s="35"/>
      <c r="N1332" s="35"/>
      <c r="O1332" s="31">
        <f t="shared" si="164"/>
        <v>0</v>
      </c>
      <c r="P1332" s="31">
        <f t="shared" si="165"/>
        <v>0</v>
      </c>
      <c r="Q1332" s="31">
        <f t="shared" si="166"/>
        <v>0</v>
      </c>
      <c r="R1332" s="39">
        <f t="shared" si="167"/>
        <v>0</v>
      </c>
      <c r="S1332" s="33">
        <f t="shared" si="170"/>
        <v>295.35999999999984</v>
      </c>
      <c r="T1332" s="33">
        <f t="shared" si="170"/>
        <v>67.379999999999967</v>
      </c>
      <c r="U1332" s="33">
        <f t="shared" si="170"/>
        <v>145.69500000000005</v>
      </c>
      <c r="V1332" s="33">
        <f t="shared" si="170"/>
        <v>243.73499999999999</v>
      </c>
    </row>
    <row r="1333" spans="1:22" s="4" customFormat="1" ht="15" customHeight="1" x14ac:dyDescent="0.25">
      <c r="A1333" s="1"/>
      <c r="B1333" s="16"/>
      <c r="C1333" s="8"/>
      <c r="D1333" s="8"/>
      <c r="E1333" s="9"/>
      <c r="F1333" s="8"/>
      <c r="G1333" s="8"/>
      <c r="H1333" s="68"/>
      <c r="I1333" s="10"/>
      <c r="J1333" s="8"/>
      <c r="K1333" s="35"/>
      <c r="L1333" s="35"/>
      <c r="M1333" s="35"/>
      <c r="N1333" s="35"/>
      <c r="O1333" s="31">
        <f t="shared" si="164"/>
        <v>0</v>
      </c>
      <c r="P1333" s="31">
        <f t="shared" si="165"/>
        <v>0</v>
      </c>
      <c r="Q1333" s="31">
        <f t="shared" si="166"/>
        <v>0</v>
      </c>
      <c r="R1333" s="39">
        <f t="shared" si="167"/>
        <v>0</v>
      </c>
      <c r="S1333" s="33">
        <f t="shared" si="170"/>
        <v>295.35999999999984</v>
      </c>
      <c r="T1333" s="33">
        <f t="shared" si="170"/>
        <v>67.379999999999967</v>
      </c>
      <c r="U1333" s="33">
        <f t="shared" si="170"/>
        <v>145.69500000000005</v>
      </c>
      <c r="V1333" s="33">
        <f t="shared" si="170"/>
        <v>243.73499999999999</v>
      </c>
    </row>
    <row r="1334" spans="1:22" s="4" customFormat="1" ht="15" customHeight="1" x14ac:dyDescent="0.25">
      <c r="A1334" s="1"/>
      <c r="B1334" s="16"/>
      <c r="C1334" s="8"/>
      <c r="D1334" s="8"/>
      <c r="E1334" s="9"/>
      <c r="F1334" s="8"/>
      <c r="G1334" s="8"/>
      <c r="H1334" s="68"/>
      <c r="I1334" s="10"/>
      <c r="J1334" s="8"/>
      <c r="K1334" s="35"/>
      <c r="L1334" s="35"/>
      <c r="M1334" s="35"/>
      <c r="N1334" s="35"/>
      <c r="O1334" s="31">
        <f t="shared" si="164"/>
        <v>0</v>
      </c>
      <c r="P1334" s="31">
        <f t="shared" si="165"/>
        <v>0</v>
      </c>
      <c r="Q1334" s="31">
        <f t="shared" si="166"/>
        <v>0</v>
      </c>
      <c r="R1334" s="39">
        <f t="shared" si="167"/>
        <v>0</v>
      </c>
      <c r="S1334" s="33">
        <f t="shared" si="170"/>
        <v>295.35999999999984</v>
      </c>
      <c r="T1334" s="33">
        <f t="shared" si="170"/>
        <v>67.379999999999967</v>
      </c>
      <c r="U1334" s="33">
        <f t="shared" si="170"/>
        <v>145.69500000000005</v>
      </c>
      <c r="V1334" s="33">
        <f t="shared" si="170"/>
        <v>243.73499999999999</v>
      </c>
    </row>
    <row r="1335" spans="1:22" s="4" customFormat="1" ht="15" customHeight="1" x14ac:dyDescent="0.25">
      <c r="A1335" s="1"/>
      <c r="B1335" s="16"/>
      <c r="C1335" s="8"/>
      <c r="D1335" s="8"/>
      <c r="E1335" s="9"/>
      <c r="F1335" s="8"/>
      <c r="G1335" s="8"/>
      <c r="H1335" s="68"/>
      <c r="I1335" s="10"/>
      <c r="J1335" s="8"/>
      <c r="K1335" s="35"/>
      <c r="L1335" s="35"/>
      <c r="M1335" s="35"/>
      <c r="N1335" s="35"/>
      <c r="O1335" s="31">
        <f t="shared" si="164"/>
        <v>0</v>
      </c>
      <c r="P1335" s="31">
        <f t="shared" si="165"/>
        <v>0</v>
      </c>
      <c r="Q1335" s="31">
        <f t="shared" si="166"/>
        <v>0</v>
      </c>
      <c r="R1335" s="39">
        <f t="shared" si="167"/>
        <v>0</v>
      </c>
      <c r="S1335" s="33">
        <f t="shared" si="170"/>
        <v>295.35999999999984</v>
      </c>
      <c r="T1335" s="33">
        <f t="shared" si="170"/>
        <v>67.379999999999967</v>
      </c>
      <c r="U1335" s="33">
        <f t="shared" si="170"/>
        <v>145.69500000000005</v>
      </c>
      <c r="V1335" s="33">
        <f t="shared" si="170"/>
        <v>243.73499999999999</v>
      </c>
    </row>
    <row r="1336" spans="1:22" s="4" customFormat="1" ht="15" customHeight="1" x14ac:dyDescent="0.25">
      <c r="A1336" s="1"/>
      <c r="B1336" s="16"/>
      <c r="C1336" s="8"/>
      <c r="D1336" s="8"/>
      <c r="E1336" s="9"/>
      <c r="F1336" s="8"/>
      <c r="G1336" s="8"/>
      <c r="H1336" s="68"/>
      <c r="I1336" s="10"/>
      <c r="J1336" s="8"/>
      <c r="K1336" s="35"/>
      <c r="L1336" s="35"/>
      <c r="M1336" s="35"/>
      <c r="N1336" s="35"/>
      <c r="O1336" s="31">
        <f t="shared" si="164"/>
        <v>0</v>
      </c>
      <c r="P1336" s="31">
        <f t="shared" si="165"/>
        <v>0</v>
      </c>
      <c r="Q1336" s="31">
        <f t="shared" si="166"/>
        <v>0</v>
      </c>
      <c r="R1336" s="39">
        <f t="shared" si="167"/>
        <v>0</v>
      </c>
      <c r="S1336" s="33">
        <f t="shared" si="170"/>
        <v>295.35999999999984</v>
      </c>
      <c r="T1336" s="33">
        <f t="shared" si="170"/>
        <v>67.379999999999967</v>
      </c>
      <c r="U1336" s="33">
        <f t="shared" si="170"/>
        <v>145.69500000000005</v>
      </c>
      <c r="V1336" s="33">
        <f t="shared" si="170"/>
        <v>243.73499999999999</v>
      </c>
    </row>
    <row r="1337" spans="1:22" s="4" customFormat="1" ht="15" customHeight="1" x14ac:dyDescent="0.25">
      <c r="A1337" s="1"/>
      <c r="B1337" s="16"/>
      <c r="C1337" s="8"/>
      <c r="D1337" s="8"/>
      <c r="E1337" s="9"/>
      <c r="F1337" s="8"/>
      <c r="G1337" s="8"/>
      <c r="H1337" s="68"/>
      <c r="I1337" s="10"/>
      <c r="J1337" s="8"/>
      <c r="K1337" s="35"/>
      <c r="L1337" s="35"/>
      <c r="M1337" s="35"/>
      <c r="N1337" s="35"/>
      <c r="O1337" s="31">
        <f t="shared" si="164"/>
        <v>0</v>
      </c>
      <c r="P1337" s="31">
        <f t="shared" si="165"/>
        <v>0</v>
      </c>
      <c r="Q1337" s="31">
        <f t="shared" si="166"/>
        <v>0</v>
      </c>
      <c r="R1337" s="39">
        <f t="shared" si="167"/>
        <v>0</v>
      </c>
      <c r="S1337" s="33">
        <f t="shared" ref="S1337:V1352" si="171">O1337+S1336</f>
        <v>295.35999999999984</v>
      </c>
      <c r="T1337" s="33">
        <f t="shared" si="171"/>
        <v>67.379999999999967</v>
      </c>
      <c r="U1337" s="33">
        <f t="shared" si="171"/>
        <v>145.69500000000005</v>
      </c>
      <c r="V1337" s="33">
        <f t="shared" si="171"/>
        <v>243.73499999999999</v>
      </c>
    </row>
    <row r="1338" spans="1:22" s="4" customFormat="1" ht="15" customHeight="1" x14ac:dyDescent="0.25">
      <c r="A1338" s="1"/>
      <c r="B1338" s="16"/>
      <c r="C1338" s="8"/>
      <c r="D1338" s="8"/>
      <c r="E1338" s="9"/>
      <c r="F1338" s="8"/>
      <c r="G1338" s="8"/>
      <c r="H1338" s="68"/>
      <c r="I1338" s="10"/>
      <c r="J1338" s="8"/>
      <c r="K1338" s="35"/>
      <c r="L1338" s="35"/>
      <c r="M1338" s="35"/>
      <c r="N1338" s="35"/>
      <c r="O1338" s="31">
        <f t="shared" si="164"/>
        <v>0</v>
      </c>
      <c r="P1338" s="31">
        <f t="shared" si="165"/>
        <v>0</v>
      </c>
      <c r="Q1338" s="31">
        <f t="shared" si="166"/>
        <v>0</v>
      </c>
      <c r="R1338" s="39">
        <f t="shared" si="167"/>
        <v>0</v>
      </c>
      <c r="S1338" s="33">
        <f t="shared" si="171"/>
        <v>295.35999999999984</v>
      </c>
      <c r="T1338" s="33">
        <f t="shared" si="171"/>
        <v>67.379999999999967</v>
      </c>
      <c r="U1338" s="33">
        <f t="shared" si="171"/>
        <v>145.69500000000005</v>
      </c>
      <c r="V1338" s="33">
        <f t="shared" si="171"/>
        <v>243.73499999999999</v>
      </c>
    </row>
    <row r="1339" spans="1:22" s="4" customFormat="1" ht="15" customHeight="1" x14ac:dyDescent="0.25">
      <c r="A1339" s="1"/>
      <c r="B1339" s="16"/>
      <c r="C1339" s="8"/>
      <c r="D1339" s="8"/>
      <c r="E1339" s="9"/>
      <c r="F1339" s="8"/>
      <c r="G1339" s="8"/>
      <c r="H1339" s="68"/>
      <c r="I1339" s="10"/>
      <c r="J1339" s="8"/>
      <c r="K1339" s="35"/>
      <c r="L1339" s="35"/>
      <c r="M1339" s="35"/>
      <c r="N1339" s="35"/>
      <c r="O1339" s="31">
        <f t="shared" si="164"/>
        <v>0</v>
      </c>
      <c r="P1339" s="31">
        <f t="shared" si="165"/>
        <v>0</v>
      </c>
      <c r="Q1339" s="31">
        <f t="shared" si="166"/>
        <v>0</v>
      </c>
      <c r="R1339" s="39">
        <f t="shared" si="167"/>
        <v>0</v>
      </c>
      <c r="S1339" s="33">
        <f t="shared" si="171"/>
        <v>295.35999999999984</v>
      </c>
      <c r="T1339" s="33">
        <f t="shared" si="171"/>
        <v>67.379999999999967</v>
      </c>
      <c r="U1339" s="33">
        <f t="shared" si="171"/>
        <v>145.69500000000005</v>
      </c>
      <c r="V1339" s="33">
        <f t="shared" si="171"/>
        <v>243.73499999999999</v>
      </c>
    </row>
    <row r="1340" spans="1:22" s="4" customFormat="1" ht="15" customHeight="1" x14ac:dyDescent="0.25">
      <c r="A1340" s="1"/>
      <c r="B1340" s="16"/>
      <c r="C1340" s="8"/>
      <c r="D1340" s="8"/>
      <c r="E1340" s="9"/>
      <c r="F1340" s="8"/>
      <c r="G1340" s="8"/>
      <c r="H1340" s="68"/>
      <c r="I1340" s="10"/>
      <c r="J1340" s="8"/>
      <c r="K1340" s="35"/>
      <c r="L1340" s="35"/>
      <c r="M1340" s="35"/>
      <c r="N1340" s="35"/>
      <c r="O1340" s="31">
        <f t="shared" si="164"/>
        <v>0</v>
      </c>
      <c r="P1340" s="31">
        <f t="shared" si="165"/>
        <v>0</v>
      </c>
      <c r="Q1340" s="31">
        <f t="shared" si="166"/>
        <v>0</v>
      </c>
      <c r="R1340" s="39">
        <f t="shared" si="167"/>
        <v>0</v>
      </c>
      <c r="S1340" s="33">
        <f t="shared" si="171"/>
        <v>295.35999999999984</v>
      </c>
      <c r="T1340" s="33">
        <f t="shared" si="171"/>
        <v>67.379999999999967</v>
      </c>
      <c r="U1340" s="33">
        <f t="shared" si="171"/>
        <v>145.69500000000005</v>
      </c>
      <c r="V1340" s="33">
        <f t="shared" si="171"/>
        <v>243.73499999999999</v>
      </c>
    </row>
    <row r="1341" spans="1:22" s="4" customFormat="1" ht="15" customHeight="1" x14ac:dyDescent="0.25">
      <c r="A1341" s="1"/>
      <c r="B1341" s="16"/>
      <c r="C1341" s="8"/>
      <c r="D1341" s="8"/>
      <c r="E1341" s="9"/>
      <c r="F1341" s="8"/>
      <c r="G1341" s="8"/>
      <c r="H1341" s="68"/>
      <c r="I1341" s="10"/>
      <c r="J1341" s="8"/>
      <c r="K1341" s="35"/>
      <c r="L1341" s="35"/>
      <c r="M1341" s="35"/>
      <c r="N1341" s="35"/>
      <c r="O1341" s="31">
        <f t="shared" si="164"/>
        <v>0</v>
      </c>
      <c r="P1341" s="31">
        <f t="shared" si="165"/>
        <v>0</v>
      </c>
      <c r="Q1341" s="31">
        <f t="shared" si="166"/>
        <v>0</v>
      </c>
      <c r="R1341" s="39">
        <f t="shared" si="167"/>
        <v>0</v>
      </c>
      <c r="S1341" s="33">
        <f t="shared" si="171"/>
        <v>295.35999999999984</v>
      </c>
      <c r="T1341" s="33">
        <f t="shared" si="171"/>
        <v>67.379999999999967</v>
      </c>
      <c r="U1341" s="33">
        <f t="shared" si="171"/>
        <v>145.69500000000005</v>
      </c>
      <c r="V1341" s="33">
        <f t="shared" si="171"/>
        <v>243.73499999999999</v>
      </c>
    </row>
    <row r="1342" spans="1:22" s="4" customFormat="1" ht="15" customHeight="1" x14ac:dyDescent="0.25">
      <c r="A1342" s="1"/>
      <c r="B1342" s="16"/>
      <c r="C1342" s="8"/>
      <c r="D1342" s="8"/>
      <c r="E1342" s="9"/>
      <c r="F1342" s="8"/>
      <c r="G1342" s="8"/>
      <c r="H1342" s="68"/>
      <c r="I1342" s="10"/>
      <c r="J1342" s="8"/>
      <c r="K1342" s="35"/>
      <c r="L1342" s="35"/>
      <c r="M1342" s="35"/>
      <c r="N1342" s="35"/>
      <c r="O1342" s="31">
        <f t="shared" si="164"/>
        <v>0</v>
      </c>
      <c r="P1342" s="31">
        <f t="shared" si="165"/>
        <v>0</v>
      </c>
      <c r="Q1342" s="31">
        <f t="shared" si="166"/>
        <v>0</v>
      </c>
      <c r="R1342" s="39">
        <f t="shared" si="167"/>
        <v>0</v>
      </c>
      <c r="S1342" s="33">
        <f t="shared" si="171"/>
        <v>295.35999999999984</v>
      </c>
      <c r="T1342" s="33">
        <f t="shared" si="171"/>
        <v>67.379999999999967</v>
      </c>
      <c r="U1342" s="33">
        <f t="shared" si="171"/>
        <v>145.69500000000005</v>
      </c>
      <c r="V1342" s="33">
        <f t="shared" si="171"/>
        <v>243.73499999999999</v>
      </c>
    </row>
    <row r="1343" spans="1:22" s="4" customFormat="1" ht="15" customHeight="1" x14ac:dyDescent="0.25">
      <c r="A1343" s="1"/>
      <c r="B1343" s="16"/>
      <c r="C1343" s="8"/>
      <c r="D1343" s="8"/>
      <c r="E1343" s="9"/>
      <c r="F1343" s="8"/>
      <c r="G1343" s="8"/>
      <c r="H1343" s="68"/>
      <c r="I1343" s="10"/>
      <c r="J1343" s="8"/>
      <c r="K1343" s="35"/>
      <c r="L1343" s="35"/>
      <c r="M1343" s="35"/>
      <c r="N1343" s="35"/>
      <c r="O1343" s="31">
        <f t="shared" si="164"/>
        <v>0</v>
      </c>
      <c r="P1343" s="31">
        <f t="shared" si="165"/>
        <v>0</v>
      </c>
      <c r="Q1343" s="31">
        <f t="shared" si="166"/>
        <v>0</v>
      </c>
      <c r="R1343" s="39">
        <f t="shared" si="167"/>
        <v>0</v>
      </c>
      <c r="S1343" s="33">
        <f t="shared" si="171"/>
        <v>295.35999999999984</v>
      </c>
      <c r="T1343" s="33">
        <f t="shared" si="171"/>
        <v>67.379999999999967</v>
      </c>
      <c r="U1343" s="33">
        <f t="shared" si="171"/>
        <v>145.69500000000005</v>
      </c>
      <c r="V1343" s="33">
        <f t="shared" si="171"/>
        <v>243.73499999999999</v>
      </c>
    </row>
    <row r="1344" spans="1:22" s="4" customFormat="1" ht="15" customHeight="1" x14ac:dyDescent="0.25">
      <c r="A1344" s="1"/>
      <c r="B1344" s="16"/>
      <c r="C1344" s="8"/>
      <c r="D1344" s="8"/>
      <c r="E1344" s="9"/>
      <c r="F1344" s="8"/>
      <c r="G1344" s="8"/>
      <c r="H1344" s="68"/>
      <c r="I1344" s="10"/>
      <c r="J1344" s="8"/>
      <c r="K1344" s="35"/>
      <c r="L1344" s="35"/>
      <c r="M1344" s="35"/>
      <c r="N1344" s="35"/>
      <c r="O1344" s="31">
        <f t="shared" si="164"/>
        <v>0</v>
      </c>
      <c r="P1344" s="31">
        <f t="shared" si="165"/>
        <v>0</v>
      </c>
      <c r="Q1344" s="31">
        <f t="shared" si="166"/>
        <v>0</v>
      </c>
      <c r="R1344" s="39">
        <f t="shared" si="167"/>
        <v>0</v>
      </c>
      <c r="S1344" s="33">
        <f t="shared" si="171"/>
        <v>295.35999999999984</v>
      </c>
      <c r="T1344" s="33">
        <f t="shared" si="171"/>
        <v>67.379999999999967</v>
      </c>
      <c r="U1344" s="33">
        <f t="shared" si="171"/>
        <v>145.69500000000005</v>
      </c>
      <c r="V1344" s="33">
        <f t="shared" si="171"/>
        <v>243.73499999999999</v>
      </c>
    </row>
    <row r="1345" spans="1:22" s="4" customFormat="1" ht="15" customHeight="1" x14ac:dyDescent="0.25">
      <c r="A1345" s="1"/>
      <c r="B1345" s="16"/>
      <c r="C1345" s="8"/>
      <c r="D1345" s="8"/>
      <c r="E1345" s="9"/>
      <c r="F1345" s="8"/>
      <c r="G1345" s="8"/>
      <c r="H1345" s="68"/>
      <c r="I1345" s="10"/>
      <c r="J1345" s="8"/>
      <c r="K1345" s="35"/>
      <c r="L1345" s="35"/>
      <c r="M1345" s="35"/>
      <c r="N1345" s="35"/>
      <c r="O1345" s="31">
        <f t="shared" si="164"/>
        <v>0</v>
      </c>
      <c r="P1345" s="31">
        <f t="shared" si="165"/>
        <v>0</v>
      </c>
      <c r="Q1345" s="31">
        <f t="shared" si="166"/>
        <v>0</v>
      </c>
      <c r="R1345" s="39">
        <f t="shared" si="167"/>
        <v>0</v>
      </c>
      <c r="S1345" s="33">
        <f t="shared" si="171"/>
        <v>295.35999999999984</v>
      </c>
      <c r="T1345" s="33">
        <f t="shared" si="171"/>
        <v>67.379999999999967</v>
      </c>
      <c r="U1345" s="33">
        <f t="shared" si="171"/>
        <v>145.69500000000005</v>
      </c>
      <c r="V1345" s="33">
        <f t="shared" si="171"/>
        <v>243.73499999999999</v>
      </c>
    </row>
    <row r="1346" spans="1:22" s="4" customFormat="1" ht="15" customHeight="1" x14ac:dyDescent="0.25">
      <c r="A1346" s="1"/>
      <c r="B1346" s="16"/>
      <c r="C1346" s="8"/>
      <c r="D1346" s="8"/>
      <c r="E1346" s="9"/>
      <c r="F1346" s="8"/>
      <c r="G1346" s="8"/>
      <c r="H1346" s="68"/>
      <c r="I1346" s="10"/>
      <c r="J1346" s="8"/>
      <c r="K1346" s="35"/>
      <c r="L1346" s="35"/>
      <c r="M1346" s="35"/>
      <c r="N1346" s="35"/>
      <c r="O1346" s="31">
        <f t="shared" si="164"/>
        <v>0</v>
      </c>
      <c r="P1346" s="31">
        <f t="shared" si="165"/>
        <v>0</v>
      </c>
      <c r="Q1346" s="31">
        <f t="shared" si="166"/>
        <v>0</v>
      </c>
      <c r="R1346" s="39">
        <f t="shared" si="167"/>
        <v>0</v>
      </c>
      <c r="S1346" s="33">
        <f t="shared" si="171"/>
        <v>295.35999999999984</v>
      </c>
      <c r="T1346" s="33">
        <f t="shared" si="171"/>
        <v>67.379999999999967</v>
      </c>
      <c r="U1346" s="33">
        <f t="shared" si="171"/>
        <v>145.69500000000005</v>
      </c>
      <c r="V1346" s="33">
        <f t="shared" si="171"/>
        <v>243.73499999999999</v>
      </c>
    </row>
    <row r="1347" spans="1:22" s="4" customFormat="1" ht="15" customHeight="1" x14ac:dyDescent="0.25">
      <c r="A1347" s="1"/>
      <c r="B1347" s="16"/>
      <c r="C1347" s="8"/>
      <c r="D1347" s="8"/>
      <c r="E1347" s="9"/>
      <c r="F1347" s="8"/>
      <c r="G1347" s="8"/>
      <c r="H1347" s="68"/>
      <c r="I1347" s="10"/>
      <c r="J1347" s="8"/>
      <c r="K1347" s="35"/>
      <c r="L1347" s="35"/>
      <c r="M1347" s="35"/>
      <c r="N1347" s="35"/>
      <c r="O1347" s="31">
        <f t="shared" si="164"/>
        <v>0</v>
      </c>
      <c r="P1347" s="31">
        <f t="shared" si="165"/>
        <v>0</v>
      </c>
      <c r="Q1347" s="31">
        <f t="shared" si="166"/>
        <v>0</v>
      </c>
      <c r="R1347" s="39">
        <f t="shared" si="167"/>
        <v>0</v>
      </c>
      <c r="S1347" s="33">
        <f t="shared" si="171"/>
        <v>295.35999999999984</v>
      </c>
      <c r="T1347" s="33">
        <f t="shared" si="171"/>
        <v>67.379999999999967</v>
      </c>
      <c r="U1347" s="33">
        <f t="shared" si="171"/>
        <v>145.69500000000005</v>
      </c>
      <c r="V1347" s="33">
        <f t="shared" si="171"/>
        <v>243.73499999999999</v>
      </c>
    </row>
    <row r="1348" spans="1:22" s="4" customFormat="1" ht="15" customHeight="1" x14ac:dyDescent="0.25">
      <c r="A1348" s="1"/>
      <c r="B1348" s="16"/>
      <c r="C1348" s="8"/>
      <c r="D1348" s="8"/>
      <c r="E1348" s="9"/>
      <c r="F1348" s="8"/>
      <c r="G1348" s="8"/>
      <c r="H1348" s="68"/>
      <c r="I1348" s="10"/>
      <c r="J1348" s="8"/>
      <c r="K1348" s="35"/>
      <c r="L1348" s="35"/>
      <c r="M1348" s="35"/>
      <c r="N1348" s="35"/>
      <c r="O1348" s="31">
        <f t="shared" si="164"/>
        <v>0</v>
      </c>
      <c r="P1348" s="31">
        <f t="shared" si="165"/>
        <v>0</v>
      </c>
      <c r="Q1348" s="31">
        <f t="shared" si="166"/>
        <v>0</v>
      </c>
      <c r="R1348" s="39">
        <f t="shared" si="167"/>
        <v>0</v>
      </c>
      <c r="S1348" s="33">
        <f t="shared" si="171"/>
        <v>295.35999999999984</v>
      </c>
      <c r="T1348" s="33">
        <f t="shared" si="171"/>
        <v>67.379999999999967</v>
      </c>
      <c r="U1348" s="33">
        <f t="shared" si="171"/>
        <v>145.69500000000005</v>
      </c>
      <c r="V1348" s="33">
        <f t="shared" si="171"/>
        <v>243.73499999999999</v>
      </c>
    </row>
    <row r="1349" spans="1:22" s="4" customFormat="1" ht="15" customHeight="1" x14ac:dyDescent="0.25">
      <c r="A1349" s="1"/>
      <c r="B1349" s="16"/>
      <c r="C1349" s="8"/>
      <c r="D1349" s="8"/>
      <c r="E1349" s="9"/>
      <c r="F1349" s="8"/>
      <c r="G1349" s="8"/>
      <c r="H1349" s="68"/>
      <c r="I1349" s="10"/>
      <c r="J1349" s="8"/>
      <c r="K1349" s="35"/>
      <c r="L1349" s="35"/>
      <c r="M1349" s="35"/>
      <c r="N1349" s="35"/>
      <c r="O1349" s="31">
        <f t="shared" si="164"/>
        <v>0</v>
      </c>
      <c r="P1349" s="31">
        <f t="shared" si="165"/>
        <v>0</v>
      </c>
      <c r="Q1349" s="31">
        <f t="shared" si="166"/>
        <v>0</v>
      </c>
      <c r="R1349" s="39">
        <f t="shared" si="167"/>
        <v>0</v>
      </c>
      <c r="S1349" s="33">
        <f t="shared" si="171"/>
        <v>295.35999999999984</v>
      </c>
      <c r="T1349" s="33">
        <f t="shared" si="171"/>
        <v>67.379999999999967</v>
      </c>
      <c r="U1349" s="33">
        <f t="shared" si="171"/>
        <v>145.69500000000005</v>
      </c>
      <c r="V1349" s="33">
        <f t="shared" si="171"/>
        <v>243.73499999999999</v>
      </c>
    </row>
    <row r="1350" spans="1:22" s="4" customFormat="1" ht="15" customHeight="1" x14ac:dyDescent="0.25">
      <c r="A1350" s="1"/>
      <c r="B1350" s="16"/>
      <c r="C1350" s="8"/>
      <c r="D1350" s="8"/>
      <c r="E1350" s="9"/>
      <c r="F1350" s="8"/>
      <c r="G1350" s="8"/>
      <c r="H1350" s="68"/>
      <c r="I1350" s="10"/>
      <c r="J1350" s="8"/>
      <c r="K1350" s="35"/>
      <c r="L1350" s="35"/>
      <c r="M1350" s="35"/>
      <c r="N1350" s="35"/>
      <c r="O1350" s="31">
        <f t="shared" si="164"/>
        <v>0</v>
      </c>
      <c r="P1350" s="31">
        <f t="shared" si="165"/>
        <v>0</v>
      </c>
      <c r="Q1350" s="31">
        <f t="shared" si="166"/>
        <v>0</v>
      </c>
      <c r="R1350" s="39">
        <f t="shared" si="167"/>
        <v>0</v>
      </c>
      <c r="S1350" s="33">
        <f t="shared" si="171"/>
        <v>295.35999999999984</v>
      </c>
      <c r="T1350" s="33">
        <f t="shared" si="171"/>
        <v>67.379999999999967</v>
      </c>
      <c r="U1350" s="33">
        <f t="shared" si="171"/>
        <v>145.69500000000005</v>
      </c>
      <c r="V1350" s="33">
        <f t="shared" si="171"/>
        <v>243.73499999999999</v>
      </c>
    </row>
    <row r="1351" spans="1:22" s="4" customFormat="1" ht="15" customHeight="1" x14ac:dyDescent="0.25">
      <c r="A1351" s="1"/>
      <c r="B1351" s="16"/>
      <c r="C1351" s="8"/>
      <c r="D1351" s="8"/>
      <c r="E1351" s="9"/>
      <c r="F1351" s="8"/>
      <c r="G1351" s="8"/>
      <c r="H1351" s="68"/>
      <c r="I1351" s="10"/>
      <c r="J1351" s="8"/>
      <c r="K1351" s="35"/>
      <c r="L1351" s="35"/>
      <c r="M1351" s="35"/>
      <c r="N1351" s="35"/>
      <c r="O1351" s="31">
        <f t="shared" si="164"/>
        <v>0</v>
      </c>
      <c r="P1351" s="31">
        <f t="shared" si="165"/>
        <v>0</v>
      </c>
      <c r="Q1351" s="31">
        <f t="shared" si="166"/>
        <v>0</v>
      </c>
      <c r="R1351" s="39">
        <f t="shared" si="167"/>
        <v>0</v>
      </c>
      <c r="S1351" s="33">
        <f t="shared" si="171"/>
        <v>295.35999999999984</v>
      </c>
      <c r="T1351" s="33">
        <f t="shared" si="171"/>
        <v>67.379999999999967</v>
      </c>
      <c r="U1351" s="33">
        <f t="shared" si="171"/>
        <v>145.69500000000005</v>
      </c>
      <c r="V1351" s="33">
        <f t="shared" si="171"/>
        <v>243.73499999999999</v>
      </c>
    </row>
    <row r="1352" spans="1:22" s="4" customFormat="1" ht="15" customHeight="1" x14ac:dyDescent="0.25">
      <c r="A1352" s="1"/>
      <c r="B1352" s="16"/>
      <c r="C1352" s="8"/>
      <c r="D1352" s="8"/>
      <c r="E1352" s="9"/>
      <c r="F1352" s="8"/>
      <c r="G1352" s="8"/>
      <c r="H1352" s="68"/>
      <c r="I1352" s="10"/>
      <c r="J1352" s="8"/>
      <c r="K1352" s="35"/>
      <c r="L1352" s="35"/>
      <c r="M1352" s="35"/>
      <c r="N1352" s="35"/>
      <c r="O1352" s="31">
        <f t="shared" si="164"/>
        <v>0</v>
      </c>
      <c r="P1352" s="31">
        <f t="shared" si="165"/>
        <v>0</v>
      </c>
      <c r="Q1352" s="31">
        <f t="shared" si="166"/>
        <v>0</v>
      </c>
      <c r="R1352" s="39">
        <f t="shared" si="167"/>
        <v>0</v>
      </c>
      <c r="S1352" s="33">
        <f t="shared" si="171"/>
        <v>295.35999999999984</v>
      </c>
      <c r="T1352" s="33">
        <f t="shared" si="171"/>
        <v>67.379999999999967</v>
      </c>
      <c r="U1352" s="33">
        <f t="shared" si="171"/>
        <v>145.69500000000005</v>
      </c>
      <c r="V1352" s="33">
        <f t="shared" si="171"/>
        <v>243.73499999999999</v>
      </c>
    </row>
    <row r="1353" spans="1:22" s="4" customFormat="1" ht="15" customHeight="1" x14ac:dyDescent="0.25">
      <c r="A1353" s="1"/>
      <c r="B1353" s="16"/>
      <c r="C1353" s="8"/>
      <c r="D1353" s="8"/>
      <c r="E1353" s="9"/>
      <c r="F1353" s="8"/>
      <c r="G1353" s="8"/>
      <c r="H1353" s="68"/>
      <c r="I1353" s="10"/>
      <c r="J1353" s="8"/>
      <c r="K1353" s="35"/>
      <c r="L1353" s="35"/>
      <c r="M1353" s="35"/>
      <c r="N1353" s="35"/>
      <c r="O1353" s="31">
        <f t="shared" ref="O1353:O1416" si="172">IF(J1353&lt;&gt;0,(IF(G1353="Win",IF(J1353="1st",(K1353*H1353)-H1353,IF(J1353="Ref.",0,(-1*H1353))),IF(OR(J1353="1st",J1353="2nd",J1353="3rd"),(K1353*H1353)-H1353,IF(J1353="Ref.",0,(-1*H1353))))),0)</f>
        <v>0</v>
      </c>
      <c r="P1353" s="31">
        <f t="shared" ref="P1353:P1416" si="173">IF(J1353&lt;&gt;0,(IF(G1353="Win",IF(J1353="1st",(L1353*H1353)-H1353,IF(J1353="Ref.",0,(-1*H1353))),IF(OR(J1353="1st",J1353="2nd",J1353="3rd"),(L1353*H1353)-H1353,IF(J1353="Ref.",0,(-1*H1353))))),0)</f>
        <v>0</v>
      </c>
      <c r="Q1353" s="31">
        <f t="shared" ref="Q1353:Q1416" si="174">IF(J1353&lt;&gt;0,(IF(G1353="Win",IF(J1353="1st",(M1353*H1353)-H1353,IF(J1353="Ref.",0,(-1*H1353))),IF(J1353&lt;&gt;0,R1353,0))),0)</f>
        <v>0</v>
      </c>
      <c r="R1353" s="39">
        <f t="shared" ref="R1353:R1416" si="175">IF(J1353&lt;&gt;0,(IF(G1353="Win",IF(J1353="1st",(N1353*H1353)-H1353,IF(J1353="Ref.",0,(-1*H1353))),IF(OR(J1353="1st",J1353="2nd",J1353="3rd"),(N1353*H1353)-H1353,IF(J1353="Ref.",0,(-1*H1353))))),0)</f>
        <v>0</v>
      </c>
      <c r="S1353" s="33">
        <f t="shared" ref="S1353:V1368" si="176">O1353+S1352</f>
        <v>295.35999999999984</v>
      </c>
      <c r="T1353" s="33">
        <f t="shared" si="176"/>
        <v>67.379999999999967</v>
      </c>
      <c r="U1353" s="33">
        <f t="shared" si="176"/>
        <v>145.69500000000005</v>
      </c>
      <c r="V1353" s="33">
        <f t="shared" si="176"/>
        <v>243.73499999999999</v>
      </c>
    </row>
    <row r="1354" spans="1:22" s="4" customFormat="1" ht="15" customHeight="1" x14ac:dyDescent="0.25">
      <c r="A1354" s="1"/>
      <c r="B1354" s="16"/>
      <c r="C1354" s="8"/>
      <c r="D1354" s="8"/>
      <c r="E1354" s="9"/>
      <c r="F1354" s="8"/>
      <c r="G1354" s="8"/>
      <c r="H1354" s="68"/>
      <c r="I1354" s="10"/>
      <c r="J1354" s="8"/>
      <c r="K1354" s="35"/>
      <c r="L1354" s="35"/>
      <c r="M1354" s="35"/>
      <c r="N1354" s="35"/>
      <c r="O1354" s="31">
        <f t="shared" si="172"/>
        <v>0</v>
      </c>
      <c r="P1354" s="31">
        <f t="shared" si="173"/>
        <v>0</v>
      </c>
      <c r="Q1354" s="31">
        <f t="shared" si="174"/>
        <v>0</v>
      </c>
      <c r="R1354" s="39">
        <f t="shared" si="175"/>
        <v>0</v>
      </c>
      <c r="S1354" s="33">
        <f t="shared" si="176"/>
        <v>295.35999999999984</v>
      </c>
      <c r="T1354" s="33">
        <f t="shared" si="176"/>
        <v>67.379999999999967</v>
      </c>
      <c r="U1354" s="33">
        <f t="shared" si="176"/>
        <v>145.69500000000005</v>
      </c>
      <c r="V1354" s="33">
        <f t="shared" si="176"/>
        <v>243.73499999999999</v>
      </c>
    </row>
    <row r="1355" spans="1:22" s="4" customFormat="1" ht="15" customHeight="1" x14ac:dyDescent="0.25">
      <c r="A1355" s="1"/>
      <c r="B1355" s="16"/>
      <c r="C1355" s="8"/>
      <c r="D1355" s="8"/>
      <c r="E1355" s="9"/>
      <c r="F1355" s="8"/>
      <c r="G1355" s="8"/>
      <c r="H1355" s="68"/>
      <c r="I1355" s="10"/>
      <c r="J1355" s="8"/>
      <c r="K1355" s="35"/>
      <c r="L1355" s="35"/>
      <c r="M1355" s="35"/>
      <c r="N1355" s="35"/>
      <c r="O1355" s="31">
        <f t="shared" si="172"/>
        <v>0</v>
      </c>
      <c r="P1355" s="31">
        <f t="shared" si="173"/>
        <v>0</v>
      </c>
      <c r="Q1355" s="31">
        <f t="shared" si="174"/>
        <v>0</v>
      </c>
      <c r="R1355" s="39">
        <f t="shared" si="175"/>
        <v>0</v>
      </c>
      <c r="S1355" s="33">
        <f t="shared" si="176"/>
        <v>295.35999999999984</v>
      </c>
      <c r="T1355" s="33">
        <f t="shared" si="176"/>
        <v>67.379999999999967</v>
      </c>
      <c r="U1355" s="33">
        <f t="shared" si="176"/>
        <v>145.69500000000005</v>
      </c>
      <c r="V1355" s="33">
        <f t="shared" si="176"/>
        <v>243.73499999999999</v>
      </c>
    </row>
    <row r="1356" spans="1:22" s="4" customFormat="1" ht="15" customHeight="1" x14ac:dyDescent="0.25">
      <c r="A1356" s="1"/>
      <c r="B1356" s="16"/>
      <c r="C1356" s="8"/>
      <c r="D1356" s="8"/>
      <c r="E1356" s="9"/>
      <c r="F1356" s="8"/>
      <c r="G1356" s="8"/>
      <c r="H1356" s="68"/>
      <c r="I1356" s="10"/>
      <c r="J1356" s="8"/>
      <c r="K1356" s="35"/>
      <c r="L1356" s="35"/>
      <c r="M1356" s="35"/>
      <c r="N1356" s="35"/>
      <c r="O1356" s="31">
        <f t="shared" si="172"/>
        <v>0</v>
      </c>
      <c r="P1356" s="31">
        <f t="shared" si="173"/>
        <v>0</v>
      </c>
      <c r="Q1356" s="31">
        <f t="shared" si="174"/>
        <v>0</v>
      </c>
      <c r="R1356" s="39">
        <f t="shared" si="175"/>
        <v>0</v>
      </c>
      <c r="S1356" s="33">
        <f t="shared" si="176"/>
        <v>295.35999999999984</v>
      </c>
      <c r="T1356" s="33">
        <f t="shared" si="176"/>
        <v>67.379999999999967</v>
      </c>
      <c r="U1356" s="33">
        <f t="shared" si="176"/>
        <v>145.69500000000005</v>
      </c>
      <c r="V1356" s="33">
        <f t="shared" si="176"/>
        <v>243.73499999999999</v>
      </c>
    </row>
    <row r="1357" spans="1:22" s="4" customFormat="1" ht="15" customHeight="1" x14ac:dyDescent="0.25">
      <c r="A1357" s="1"/>
      <c r="B1357" s="16"/>
      <c r="C1357" s="8"/>
      <c r="D1357" s="8"/>
      <c r="E1357" s="9"/>
      <c r="F1357" s="8"/>
      <c r="G1357" s="8"/>
      <c r="H1357" s="68"/>
      <c r="I1357" s="10"/>
      <c r="J1357" s="8"/>
      <c r="K1357" s="35"/>
      <c r="L1357" s="35"/>
      <c r="M1357" s="35"/>
      <c r="N1357" s="35"/>
      <c r="O1357" s="31">
        <f t="shared" si="172"/>
        <v>0</v>
      </c>
      <c r="P1357" s="31">
        <f t="shared" si="173"/>
        <v>0</v>
      </c>
      <c r="Q1357" s="31">
        <f t="shared" si="174"/>
        <v>0</v>
      </c>
      <c r="R1357" s="39">
        <f t="shared" si="175"/>
        <v>0</v>
      </c>
      <c r="S1357" s="33">
        <f t="shared" si="176"/>
        <v>295.35999999999984</v>
      </c>
      <c r="T1357" s="33">
        <f t="shared" si="176"/>
        <v>67.379999999999967</v>
      </c>
      <c r="U1357" s="33">
        <f t="shared" si="176"/>
        <v>145.69500000000005</v>
      </c>
      <c r="V1357" s="33">
        <f t="shared" si="176"/>
        <v>243.73499999999999</v>
      </c>
    </row>
    <row r="1358" spans="1:22" s="4" customFormat="1" ht="15" customHeight="1" x14ac:dyDescent="0.25">
      <c r="A1358" s="1"/>
      <c r="B1358" s="16"/>
      <c r="C1358" s="8"/>
      <c r="D1358" s="8"/>
      <c r="E1358" s="9"/>
      <c r="F1358" s="8"/>
      <c r="G1358" s="8"/>
      <c r="H1358" s="68"/>
      <c r="I1358" s="10"/>
      <c r="J1358" s="8"/>
      <c r="K1358" s="35"/>
      <c r="L1358" s="35"/>
      <c r="M1358" s="35"/>
      <c r="N1358" s="35"/>
      <c r="O1358" s="31">
        <f t="shared" si="172"/>
        <v>0</v>
      </c>
      <c r="P1358" s="31">
        <f t="shared" si="173"/>
        <v>0</v>
      </c>
      <c r="Q1358" s="31">
        <f t="shared" si="174"/>
        <v>0</v>
      </c>
      <c r="R1358" s="39">
        <f t="shared" si="175"/>
        <v>0</v>
      </c>
      <c r="S1358" s="33">
        <f t="shared" si="176"/>
        <v>295.35999999999984</v>
      </c>
      <c r="T1358" s="33">
        <f t="shared" si="176"/>
        <v>67.379999999999967</v>
      </c>
      <c r="U1358" s="33">
        <f t="shared" si="176"/>
        <v>145.69500000000005</v>
      </c>
      <c r="V1358" s="33">
        <f t="shared" si="176"/>
        <v>243.73499999999999</v>
      </c>
    </row>
    <row r="1359" spans="1:22" s="4" customFormat="1" ht="15" customHeight="1" x14ac:dyDescent="0.25">
      <c r="A1359" s="1"/>
      <c r="B1359" s="16"/>
      <c r="C1359" s="8"/>
      <c r="D1359" s="8"/>
      <c r="E1359" s="9"/>
      <c r="F1359" s="8"/>
      <c r="G1359" s="8"/>
      <c r="H1359" s="68"/>
      <c r="I1359" s="10"/>
      <c r="J1359" s="8"/>
      <c r="K1359" s="35"/>
      <c r="L1359" s="35"/>
      <c r="M1359" s="35"/>
      <c r="N1359" s="35"/>
      <c r="O1359" s="31">
        <f t="shared" si="172"/>
        <v>0</v>
      </c>
      <c r="P1359" s="31">
        <f t="shared" si="173"/>
        <v>0</v>
      </c>
      <c r="Q1359" s="31">
        <f t="shared" si="174"/>
        <v>0</v>
      </c>
      <c r="R1359" s="39">
        <f t="shared" si="175"/>
        <v>0</v>
      </c>
      <c r="S1359" s="33">
        <f t="shared" si="176"/>
        <v>295.35999999999984</v>
      </c>
      <c r="T1359" s="33">
        <f t="shared" si="176"/>
        <v>67.379999999999967</v>
      </c>
      <c r="U1359" s="33">
        <f t="shared" si="176"/>
        <v>145.69500000000005</v>
      </c>
      <c r="V1359" s="33">
        <f t="shared" si="176"/>
        <v>243.73499999999999</v>
      </c>
    </row>
    <row r="1360" spans="1:22" s="4" customFormat="1" ht="15" customHeight="1" x14ac:dyDescent="0.25">
      <c r="A1360" s="1"/>
      <c r="B1360" s="16"/>
      <c r="C1360" s="8"/>
      <c r="D1360" s="8"/>
      <c r="E1360" s="9"/>
      <c r="F1360" s="8"/>
      <c r="G1360" s="8"/>
      <c r="H1360" s="68"/>
      <c r="I1360" s="10"/>
      <c r="J1360" s="8"/>
      <c r="K1360" s="35"/>
      <c r="L1360" s="35"/>
      <c r="M1360" s="35"/>
      <c r="N1360" s="35"/>
      <c r="O1360" s="31">
        <f t="shared" si="172"/>
        <v>0</v>
      </c>
      <c r="P1360" s="31">
        <f t="shared" si="173"/>
        <v>0</v>
      </c>
      <c r="Q1360" s="31">
        <f t="shared" si="174"/>
        <v>0</v>
      </c>
      <c r="R1360" s="39">
        <f t="shared" si="175"/>
        <v>0</v>
      </c>
      <c r="S1360" s="33">
        <f t="shared" si="176"/>
        <v>295.35999999999984</v>
      </c>
      <c r="T1360" s="33">
        <f t="shared" si="176"/>
        <v>67.379999999999967</v>
      </c>
      <c r="U1360" s="33">
        <f t="shared" si="176"/>
        <v>145.69500000000005</v>
      </c>
      <c r="V1360" s="33">
        <f t="shared" si="176"/>
        <v>243.73499999999999</v>
      </c>
    </row>
    <row r="1361" spans="1:22" s="4" customFormat="1" ht="15" customHeight="1" x14ac:dyDescent="0.25">
      <c r="A1361" s="1"/>
      <c r="B1361" s="16"/>
      <c r="C1361" s="8"/>
      <c r="D1361" s="8"/>
      <c r="E1361" s="9"/>
      <c r="F1361" s="8"/>
      <c r="G1361" s="8"/>
      <c r="H1361" s="68"/>
      <c r="I1361" s="10"/>
      <c r="J1361" s="8"/>
      <c r="K1361" s="35"/>
      <c r="L1361" s="35"/>
      <c r="M1361" s="35"/>
      <c r="N1361" s="35"/>
      <c r="O1361" s="31">
        <f t="shared" si="172"/>
        <v>0</v>
      </c>
      <c r="P1361" s="31">
        <f t="shared" si="173"/>
        <v>0</v>
      </c>
      <c r="Q1361" s="31">
        <f t="shared" si="174"/>
        <v>0</v>
      </c>
      <c r="R1361" s="39">
        <f t="shared" si="175"/>
        <v>0</v>
      </c>
      <c r="S1361" s="33">
        <f t="shared" si="176"/>
        <v>295.35999999999984</v>
      </c>
      <c r="T1361" s="33">
        <f t="shared" si="176"/>
        <v>67.379999999999967</v>
      </c>
      <c r="U1361" s="33">
        <f t="shared" si="176"/>
        <v>145.69500000000005</v>
      </c>
      <c r="V1361" s="33">
        <f t="shared" si="176"/>
        <v>243.73499999999999</v>
      </c>
    </row>
    <row r="1362" spans="1:22" s="4" customFormat="1" ht="15" customHeight="1" x14ac:dyDescent="0.25">
      <c r="A1362" s="1"/>
      <c r="B1362" s="16"/>
      <c r="C1362" s="8"/>
      <c r="D1362" s="8"/>
      <c r="E1362" s="9"/>
      <c r="F1362" s="8"/>
      <c r="G1362" s="8"/>
      <c r="H1362" s="68"/>
      <c r="I1362" s="10"/>
      <c r="J1362" s="8"/>
      <c r="K1362" s="35"/>
      <c r="L1362" s="35"/>
      <c r="M1362" s="35"/>
      <c r="N1362" s="35"/>
      <c r="O1362" s="31">
        <f t="shared" si="172"/>
        <v>0</v>
      </c>
      <c r="P1362" s="31">
        <f t="shared" si="173"/>
        <v>0</v>
      </c>
      <c r="Q1362" s="31">
        <f t="shared" si="174"/>
        <v>0</v>
      </c>
      <c r="R1362" s="39">
        <f t="shared" si="175"/>
        <v>0</v>
      </c>
      <c r="S1362" s="33">
        <f t="shared" si="176"/>
        <v>295.35999999999984</v>
      </c>
      <c r="T1362" s="33">
        <f t="shared" si="176"/>
        <v>67.379999999999967</v>
      </c>
      <c r="U1362" s="33">
        <f t="shared" si="176"/>
        <v>145.69500000000005</v>
      </c>
      <c r="V1362" s="33">
        <f t="shared" si="176"/>
        <v>243.73499999999999</v>
      </c>
    </row>
    <row r="1363" spans="1:22" s="4" customFormat="1" ht="15" customHeight="1" x14ac:dyDescent="0.25">
      <c r="A1363" s="1"/>
      <c r="B1363" s="16"/>
      <c r="C1363" s="8"/>
      <c r="D1363" s="8"/>
      <c r="E1363" s="9"/>
      <c r="F1363" s="8"/>
      <c r="G1363" s="8"/>
      <c r="H1363" s="68"/>
      <c r="I1363" s="10"/>
      <c r="J1363" s="8"/>
      <c r="K1363" s="35"/>
      <c r="L1363" s="35"/>
      <c r="M1363" s="35"/>
      <c r="N1363" s="35"/>
      <c r="O1363" s="31">
        <f t="shared" si="172"/>
        <v>0</v>
      </c>
      <c r="P1363" s="31">
        <f t="shared" si="173"/>
        <v>0</v>
      </c>
      <c r="Q1363" s="31">
        <f t="shared" si="174"/>
        <v>0</v>
      </c>
      <c r="R1363" s="39">
        <f t="shared" si="175"/>
        <v>0</v>
      </c>
      <c r="S1363" s="33">
        <f t="shared" si="176"/>
        <v>295.35999999999984</v>
      </c>
      <c r="T1363" s="33">
        <f t="shared" si="176"/>
        <v>67.379999999999967</v>
      </c>
      <c r="U1363" s="33">
        <f t="shared" si="176"/>
        <v>145.69500000000005</v>
      </c>
      <c r="V1363" s="33">
        <f t="shared" si="176"/>
        <v>243.73499999999999</v>
      </c>
    </row>
    <row r="1364" spans="1:22" s="4" customFormat="1" ht="15" customHeight="1" x14ac:dyDescent="0.25">
      <c r="A1364" s="1"/>
      <c r="B1364" s="16"/>
      <c r="C1364" s="8"/>
      <c r="D1364" s="8"/>
      <c r="E1364" s="9"/>
      <c r="F1364" s="8"/>
      <c r="G1364" s="8"/>
      <c r="H1364" s="68"/>
      <c r="I1364" s="10"/>
      <c r="J1364" s="8"/>
      <c r="K1364" s="35"/>
      <c r="L1364" s="35"/>
      <c r="M1364" s="35"/>
      <c r="N1364" s="35"/>
      <c r="O1364" s="31">
        <f t="shared" si="172"/>
        <v>0</v>
      </c>
      <c r="P1364" s="31">
        <f t="shared" si="173"/>
        <v>0</v>
      </c>
      <c r="Q1364" s="31">
        <f t="shared" si="174"/>
        <v>0</v>
      </c>
      <c r="R1364" s="39">
        <f t="shared" si="175"/>
        <v>0</v>
      </c>
      <c r="S1364" s="33">
        <f t="shared" si="176"/>
        <v>295.35999999999984</v>
      </c>
      <c r="T1364" s="33">
        <f t="shared" si="176"/>
        <v>67.379999999999967</v>
      </c>
      <c r="U1364" s="33">
        <f t="shared" si="176"/>
        <v>145.69500000000005</v>
      </c>
      <c r="V1364" s="33">
        <f t="shared" si="176"/>
        <v>243.73499999999999</v>
      </c>
    </row>
    <row r="1365" spans="1:22" s="4" customFormat="1" ht="15" customHeight="1" x14ac:dyDescent="0.25">
      <c r="A1365" s="1"/>
      <c r="B1365" s="16"/>
      <c r="C1365" s="8"/>
      <c r="D1365" s="8"/>
      <c r="E1365" s="9"/>
      <c r="F1365" s="8"/>
      <c r="G1365" s="8"/>
      <c r="H1365" s="68"/>
      <c r="I1365" s="10"/>
      <c r="J1365" s="8"/>
      <c r="K1365" s="35"/>
      <c r="L1365" s="35"/>
      <c r="M1365" s="35"/>
      <c r="N1365" s="35"/>
      <c r="O1365" s="31">
        <f t="shared" si="172"/>
        <v>0</v>
      </c>
      <c r="P1365" s="31">
        <f t="shared" si="173"/>
        <v>0</v>
      </c>
      <c r="Q1365" s="31">
        <f t="shared" si="174"/>
        <v>0</v>
      </c>
      <c r="R1365" s="39">
        <f t="shared" si="175"/>
        <v>0</v>
      </c>
      <c r="S1365" s="33">
        <f t="shared" si="176"/>
        <v>295.35999999999984</v>
      </c>
      <c r="T1365" s="33">
        <f t="shared" si="176"/>
        <v>67.379999999999967</v>
      </c>
      <c r="U1365" s="33">
        <f t="shared" si="176"/>
        <v>145.69500000000005</v>
      </c>
      <c r="V1365" s="33">
        <f t="shared" si="176"/>
        <v>243.73499999999999</v>
      </c>
    </row>
    <row r="1366" spans="1:22" s="4" customFormat="1" ht="15" customHeight="1" x14ac:dyDescent="0.25">
      <c r="A1366" s="1"/>
      <c r="B1366" s="16"/>
      <c r="C1366" s="8"/>
      <c r="D1366" s="8"/>
      <c r="E1366" s="9"/>
      <c r="F1366" s="8"/>
      <c r="G1366" s="8"/>
      <c r="H1366" s="68"/>
      <c r="I1366" s="10"/>
      <c r="J1366" s="8"/>
      <c r="K1366" s="35"/>
      <c r="L1366" s="35"/>
      <c r="M1366" s="35"/>
      <c r="N1366" s="35"/>
      <c r="O1366" s="31">
        <f t="shared" si="172"/>
        <v>0</v>
      </c>
      <c r="P1366" s="31">
        <f t="shared" si="173"/>
        <v>0</v>
      </c>
      <c r="Q1366" s="31">
        <f t="shared" si="174"/>
        <v>0</v>
      </c>
      <c r="R1366" s="39">
        <f t="shared" si="175"/>
        <v>0</v>
      </c>
      <c r="S1366" s="33">
        <f t="shared" si="176"/>
        <v>295.35999999999984</v>
      </c>
      <c r="T1366" s="33">
        <f t="shared" si="176"/>
        <v>67.379999999999967</v>
      </c>
      <c r="U1366" s="33">
        <f t="shared" si="176"/>
        <v>145.69500000000005</v>
      </c>
      <c r="V1366" s="33">
        <f t="shared" si="176"/>
        <v>243.73499999999999</v>
      </c>
    </row>
    <row r="1367" spans="1:22" s="4" customFormat="1" ht="15" customHeight="1" x14ac:dyDescent="0.25">
      <c r="A1367" s="1"/>
      <c r="B1367" s="16"/>
      <c r="C1367" s="8"/>
      <c r="D1367" s="8"/>
      <c r="E1367" s="9"/>
      <c r="F1367" s="8"/>
      <c r="G1367" s="8"/>
      <c r="H1367" s="68"/>
      <c r="I1367" s="10"/>
      <c r="J1367" s="8"/>
      <c r="K1367" s="35"/>
      <c r="L1367" s="35"/>
      <c r="M1367" s="35"/>
      <c r="N1367" s="35"/>
      <c r="O1367" s="31">
        <f t="shared" si="172"/>
        <v>0</v>
      </c>
      <c r="P1367" s="31">
        <f t="shared" si="173"/>
        <v>0</v>
      </c>
      <c r="Q1367" s="31">
        <f t="shared" si="174"/>
        <v>0</v>
      </c>
      <c r="R1367" s="39">
        <f t="shared" si="175"/>
        <v>0</v>
      </c>
      <c r="S1367" s="33">
        <f t="shared" si="176"/>
        <v>295.35999999999984</v>
      </c>
      <c r="T1367" s="33">
        <f t="shared" si="176"/>
        <v>67.379999999999967</v>
      </c>
      <c r="U1367" s="33">
        <f t="shared" si="176"/>
        <v>145.69500000000005</v>
      </c>
      <c r="V1367" s="33">
        <f t="shared" si="176"/>
        <v>243.73499999999999</v>
      </c>
    </row>
    <row r="1368" spans="1:22" s="4" customFormat="1" ht="15" customHeight="1" x14ac:dyDescent="0.25">
      <c r="A1368" s="1"/>
      <c r="B1368" s="16"/>
      <c r="C1368" s="8"/>
      <c r="D1368" s="8"/>
      <c r="E1368" s="9"/>
      <c r="F1368" s="8"/>
      <c r="G1368" s="8"/>
      <c r="H1368" s="68"/>
      <c r="I1368" s="10"/>
      <c r="J1368" s="8"/>
      <c r="K1368" s="35"/>
      <c r="L1368" s="35"/>
      <c r="M1368" s="35"/>
      <c r="N1368" s="35"/>
      <c r="O1368" s="31">
        <f t="shared" si="172"/>
        <v>0</v>
      </c>
      <c r="P1368" s="31">
        <f t="shared" si="173"/>
        <v>0</v>
      </c>
      <c r="Q1368" s="31">
        <f t="shared" si="174"/>
        <v>0</v>
      </c>
      <c r="R1368" s="39">
        <f t="shared" si="175"/>
        <v>0</v>
      </c>
      <c r="S1368" s="33">
        <f t="shared" si="176"/>
        <v>295.35999999999984</v>
      </c>
      <c r="T1368" s="33">
        <f t="shared" si="176"/>
        <v>67.379999999999967</v>
      </c>
      <c r="U1368" s="33">
        <f t="shared" si="176"/>
        <v>145.69500000000005</v>
      </c>
      <c r="V1368" s="33">
        <f t="shared" si="176"/>
        <v>243.73499999999999</v>
      </c>
    </row>
    <row r="1369" spans="1:22" s="4" customFormat="1" ht="15" customHeight="1" x14ac:dyDescent="0.25">
      <c r="A1369" s="1"/>
      <c r="B1369" s="16"/>
      <c r="C1369" s="8"/>
      <c r="D1369" s="8"/>
      <c r="E1369" s="9"/>
      <c r="F1369" s="8"/>
      <c r="G1369" s="8"/>
      <c r="H1369" s="68"/>
      <c r="I1369" s="10"/>
      <c r="J1369" s="8"/>
      <c r="K1369" s="35"/>
      <c r="L1369" s="35"/>
      <c r="M1369" s="35"/>
      <c r="N1369" s="35"/>
      <c r="O1369" s="31">
        <f t="shared" si="172"/>
        <v>0</v>
      </c>
      <c r="P1369" s="31">
        <f t="shared" si="173"/>
        <v>0</v>
      </c>
      <c r="Q1369" s="31">
        <f t="shared" si="174"/>
        <v>0</v>
      </c>
      <c r="R1369" s="39">
        <f t="shared" si="175"/>
        <v>0</v>
      </c>
      <c r="S1369" s="33">
        <f t="shared" ref="S1369:V1384" si="177">O1369+S1368</f>
        <v>295.35999999999984</v>
      </c>
      <c r="T1369" s="33">
        <f t="shared" si="177"/>
        <v>67.379999999999967</v>
      </c>
      <c r="U1369" s="33">
        <f t="shared" si="177"/>
        <v>145.69500000000005</v>
      </c>
      <c r="V1369" s="33">
        <f t="shared" si="177"/>
        <v>243.73499999999999</v>
      </c>
    </row>
    <row r="1370" spans="1:22" s="4" customFormat="1" ht="15" customHeight="1" x14ac:dyDescent="0.25">
      <c r="A1370" s="1"/>
      <c r="B1370" s="16"/>
      <c r="C1370" s="8"/>
      <c r="D1370" s="8"/>
      <c r="E1370" s="9"/>
      <c r="F1370" s="8"/>
      <c r="G1370" s="8"/>
      <c r="H1370" s="68"/>
      <c r="I1370" s="10"/>
      <c r="J1370" s="8"/>
      <c r="K1370" s="35"/>
      <c r="L1370" s="35"/>
      <c r="M1370" s="35"/>
      <c r="N1370" s="35"/>
      <c r="O1370" s="31">
        <f t="shared" si="172"/>
        <v>0</v>
      </c>
      <c r="P1370" s="31">
        <f t="shared" si="173"/>
        <v>0</v>
      </c>
      <c r="Q1370" s="31">
        <f t="shared" si="174"/>
        <v>0</v>
      </c>
      <c r="R1370" s="39">
        <f t="shared" si="175"/>
        <v>0</v>
      </c>
      <c r="S1370" s="33">
        <f t="shared" si="177"/>
        <v>295.35999999999984</v>
      </c>
      <c r="T1370" s="33">
        <f t="shared" si="177"/>
        <v>67.379999999999967</v>
      </c>
      <c r="U1370" s="33">
        <f t="shared" si="177"/>
        <v>145.69500000000005</v>
      </c>
      <c r="V1370" s="33">
        <f t="shared" si="177"/>
        <v>243.73499999999999</v>
      </c>
    </row>
    <row r="1371" spans="1:22" s="4" customFormat="1" ht="15" customHeight="1" x14ac:dyDescent="0.25">
      <c r="A1371" s="1"/>
      <c r="B1371" s="16"/>
      <c r="C1371" s="8"/>
      <c r="D1371" s="8"/>
      <c r="E1371" s="9"/>
      <c r="F1371" s="8"/>
      <c r="G1371" s="8"/>
      <c r="H1371" s="68"/>
      <c r="I1371" s="10"/>
      <c r="J1371" s="8"/>
      <c r="K1371" s="35"/>
      <c r="L1371" s="35"/>
      <c r="M1371" s="35"/>
      <c r="N1371" s="35"/>
      <c r="O1371" s="31">
        <f t="shared" si="172"/>
        <v>0</v>
      </c>
      <c r="P1371" s="31">
        <f t="shared" si="173"/>
        <v>0</v>
      </c>
      <c r="Q1371" s="31">
        <f t="shared" si="174"/>
        <v>0</v>
      </c>
      <c r="R1371" s="39">
        <f t="shared" si="175"/>
        <v>0</v>
      </c>
      <c r="S1371" s="33">
        <f t="shared" si="177"/>
        <v>295.35999999999984</v>
      </c>
      <c r="T1371" s="33">
        <f t="shared" si="177"/>
        <v>67.379999999999967</v>
      </c>
      <c r="U1371" s="33">
        <f t="shared" si="177"/>
        <v>145.69500000000005</v>
      </c>
      <c r="V1371" s="33">
        <f t="shared" si="177"/>
        <v>243.73499999999999</v>
      </c>
    </row>
    <row r="1372" spans="1:22" s="4" customFormat="1" ht="15" customHeight="1" x14ac:dyDescent="0.25">
      <c r="A1372" s="1"/>
      <c r="B1372" s="16"/>
      <c r="C1372" s="8"/>
      <c r="D1372" s="8"/>
      <c r="E1372" s="9"/>
      <c r="F1372" s="8"/>
      <c r="G1372" s="8"/>
      <c r="H1372" s="68"/>
      <c r="I1372" s="10"/>
      <c r="J1372" s="8"/>
      <c r="K1372" s="35"/>
      <c r="L1372" s="35"/>
      <c r="M1372" s="35"/>
      <c r="N1372" s="35"/>
      <c r="O1372" s="31">
        <f t="shared" si="172"/>
        <v>0</v>
      </c>
      <c r="P1372" s="31">
        <f t="shared" si="173"/>
        <v>0</v>
      </c>
      <c r="Q1372" s="31">
        <f t="shared" si="174"/>
        <v>0</v>
      </c>
      <c r="R1372" s="39">
        <f t="shared" si="175"/>
        <v>0</v>
      </c>
      <c r="S1372" s="33">
        <f t="shared" si="177"/>
        <v>295.35999999999984</v>
      </c>
      <c r="T1372" s="33">
        <f t="shared" si="177"/>
        <v>67.379999999999967</v>
      </c>
      <c r="U1372" s="33">
        <f t="shared" si="177"/>
        <v>145.69500000000005</v>
      </c>
      <c r="V1372" s="33">
        <f t="shared" si="177"/>
        <v>243.73499999999999</v>
      </c>
    </row>
    <row r="1373" spans="1:22" s="4" customFormat="1" ht="15" customHeight="1" x14ac:dyDescent="0.25">
      <c r="A1373" s="1"/>
      <c r="B1373" s="16"/>
      <c r="C1373" s="8"/>
      <c r="D1373" s="8"/>
      <c r="E1373" s="9"/>
      <c r="F1373" s="8"/>
      <c r="G1373" s="8"/>
      <c r="H1373" s="68"/>
      <c r="I1373" s="10"/>
      <c r="J1373" s="8"/>
      <c r="K1373" s="35"/>
      <c r="L1373" s="35"/>
      <c r="M1373" s="35"/>
      <c r="N1373" s="35"/>
      <c r="O1373" s="31">
        <f t="shared" si="172"/>
        <v>0</v>
      </c>
      <c r="P1373" s="31">
        <f t="shared" si="173"/>
        <v>0</v>
      </c>
      <c r="Q1373" s="31">
        <f t="shared" si="174"/>
        <v>0</v>
      </c>
      <c r="R1373" s="39">
        <f t="shared" si="175"/>
        <v>0</v>
      </c>
      <c r="S1373" s="33">
        <f t="shared" si="177"/>
        <v>295.35999999999984</v>
      </c>
      <c r="T1373" s="33">
        <f t="shared" si="177"/>
        <v>67.379999999999967</v>
      </c>
      <c r="U1373" s="33">
        <f t="shared" si="177"/>
        <v>145.69500000000005</v>
      </c>
      <c r="V1373" s="33">
        <f t="shared" si="177"/>
        <v>243.73499999999999</v>
      </c>
    </row>
    <row r="1374" spans="1:22" s="4" customFormat="1" ht="15" customHeight="1" x14ac:dyDescent="0.25">
      <c r="A1374" s="1"/>
      <c r="B1374" s="16"/>
      <c r="C1374" s="8"/>
      <c r="D1374" s="8"/>
      <c r="E1374" s="9"/>
      <c r="F1374" s="8"/>
      <c r="G1374" s="8"/>
      <c r="H1374" s="68"/>
      <c r="I1374" s="10"/>
      <c r="J1374" s="8"/>
      <c r="K1374" s="35"/>
      <c r="L1374" s="35"/>
      <c r="M1374" s="35"/>
      <c r="N1374" s="35"/>
      <c r="O1374" s="31">
        <f t="shared" si="172"/>
        <v>0</v>
      </c>
      <c r="P1374" s="31">
        <f t="shared" si="173"/>
        <v>0</v>
      </c>
      <c r="Q1374" s="31">
        <f t="shared" si="174"/>
        <v>0</v>
      </c>
      <c r="R1374" s="39">
        <f t="shared" si="175"/>
        <v>0</v>
      </c>
      <c r="S1374" s="33">
        <f t="shared" si="177"/>
        <v>295.35999999999984</v>
      </c>
      <c r="T1374" s="33">
        <f t="shared" si="177"/>
        <v>67.379999999999967</v>
      </c>
      <c r="U1374" s="33">
        <f t="shared" si="177"/>
        <v>145.69500000000005</v>
      </c>
      <c r="V1374" s="33">
        <f t="shared" si="177"/>
        <v>243.73499999999999</v>
      </c>
    </row>
    <row r="1375" spans="1:22" s="4" customFormat="1" ht="15" customHeight="1" x14ac:dyDescent="0.25">
      <c r="A1375" s="1"/>
      <c r="B1375" s="16"/>
      <c r="C1375" s="8"/>
      <c r="D1375" s="8"/>
      <c r="E1375" s="9"/>
      <c r="F1375" s="8"/>
      <c r="G1375" s="8"/>
      <c r="H1375" s="68"/>
      <c r="I1375" s="10"/>
      <c r="J1375" s="8"/>
      <c r="K1375" s="35"/>
      <c r="L1375" s="35"/>
      <c r="M1375" s="35"/>
      <c r="N1375" s="35"/>
      <c r="O1375" s="31">
        <f t="shared" si="172"/>
        <v>0</v>
      </c>
      <c r="P1375" s="31">
        <f t="shared" si="173"/>
        <v>0</v>
      </c>
      <c r="Q1375" s="31">
        <f t="shared" si="174"/>
        <v>0</v>
      </c>
      <c r="R1375" s="39">
        <f t="shared" si="175"/>
        <v>0</v>
      </c>
      <c r="S1375" s="33">
        <f t="shared" si="177"/>
        <v>295.35999999999984</v>
      </c>
      <c r="T1375" s="33">
        <f t="shared" si="177"/>
        <v>67.379999999999967</v>
      </c>
      <c r="U1375" s="33">
        <f t="shared" si="177"/>
        <v>145.69500000000005</v>
      </c>
      <c r="V1375" s="33">
        <f t="shared" si="177"/>
        <v>243.73499999999999</v>
      </c>
    </row>
    <row r="1376" spans="1:22" s="4" customFormat="1" ht="15" customHeight="1" x14ac:dyDescent="0.25">
      <c r="A1376" s="1"/>
      <c r="B1376" s="16"/>
      <c r="C1376" s="8"/>
      <c r="D1376" s="8"/>
      <c r="E1376" s="9"/>
      <c r="F1376" s="8"/>
      <c r="G1376" s="8"/>
      <c r="H1376" s="68"/>
      <c r="I1376" s="10"/>
      <c r="J1376" s="8"/>
      <c r="K1376" s="35"/>
      <c r="L1376" s="35"/>
      <c r="M1376" s="35"/>
      <c r="N1376" s="35"/>
      <c r="O1376" s="31">
        <f t="shared" si="172"/>
        <v>0</v>
      </c>
      <c r="P1376" s="31">
        <f t="shared" si="173"/>
        <v>0</v>
      </c>
      <c r="Q1376" s="31">
        <f t="shared" si="174"/>
        <v>0</v>
      </c>
      <c r="R1376" s="39">
        <f t="shared" si="175"/>
        <v>0</v>
      </c>
      <c r="S1376" s="33">
        <f t="shared" si="177"/>
        <v>295.35999999999984</v>
      </c>
      <c r="T1376" s="33">
        <f t="shared" si="177"/>
        <v>67.379999999999967</v>
      </c>
      <c r="U1376" s="33">
        <f t="shared" si="177"/>
        <v>145.69500000000005</v>
      </c>
      <c r="V1376" s="33">
        <f t="shared" si="177"/>
        <v>243.73499999999999</v>
      </c>
    </row>
    <row r="1377" spans="1:22" s="4" customFormat="1" ht="15" customHeight="1" x14ac:dyDescent="0.25">
      <c r="A1377" s="1"/>
      <c r="B1377" s="16"/>
      <c r="C1377" s="8"/>
      <c r="D1377" s="8"/>
      <c r="E1377" s="9"/>
      <c r="F1377" s="8"/>
      <c r="G1377" s="8"/>
      <c r="H1377" s="68"/>
      <c r="I1377" s="10"/>
      <c r="J1377" s="8"/>
      <c r="K1377" s="35"/>
      <c r="L1377" s="35"/>
      <c r="M1377" s="35"/>
      <c r="N1377" s="35"/>
      <c r="O1377" s="31">
        <f t="shared" si="172"/>
        <v>0</v>
      </c>
      <c r="P1377" s="31">
        <f t="shared" si="173"/>
        <v>0</v>
      </c>
      <c r="Q1377" s="31">
        <f t="shared" si="174"/>
        <v>0</v>
      </c>
      <c r="R1377" s="39">
        <f t="shared" si="175"/>
        <v>0</v>
      </c>
      <c r="S1377" s="33">
        <f t="shared" si="177"/>
        <v>295.35999999999984</v>
      </c>
      <c r="T1377" s="33">
        <f t="shared" si="177"/>
        <v>67.379999999999967</v>
      </c>
      <c r="U1377" s="33">
        <f t="shared" si="177"/>
        <v>145.69500000000005</v>
      </c>
      <c r="V1377" s="33">
        <f t="shared" si="177"/>
        <v>243.73499999999999</v>
      </c>
    </row>
    <row r="1378" spans="1:22" s="4" customFormat="1" ht="15" customHeight="1" x14ac:dyDescent="0.25">
      <c r="A1378" s="1"/>
      <c r="B1378" s="16"/>
      <c r="C1378" s="8"/>
      <c r="D1378" s="8"/>
      <c r="E1378" s="9"/>
      <c r="F1378" s="8"/>
      <c r="G1378" s="8"/>
      <c r="H1378" s="68"/>
      <c r="I1378" s="10"/>
      <c r="J1378" s="8"/>
      <c r="K1378" s="35"/>
      <c r="L1378" s="35"/>
      <c r="M1378" s="35"/>
      <c r="N1378" s="35"/>
      <c r="O1378" s="31">
        <f t="shared" si="172"/>
        <v>0</v>
      </c>
      <c r="P1378" s="31">
        <f t="shared" si="173"/>
        <v>0</v>
      </c>
      <c r="Q1378" s="31">
        <f t="shared" si="174"/>
        <v>0</v>
      </c>
      <c r="R1378" s="39">
        <f t="shared" si="175"/>
        <v>0</v>
      </c>
      <c r="S1378" s="33">
        <f t="shared" si="177"/>
        <v>295.35999999999984</v>
      </c>
      <c r="T1378" s="33">
        <f t="shared" si="177"/>
        <v>67.379999999999967</v>
      </c>
      <c r="U1378" s="33">
        <f t="shared" si="177"/>
        <v>145.69500000000005</v>
      </c>
      <c r="V1378" s="33">
        <f t="shared" si="177"/>
        <v>243.73499999999999</v>
      </c>
    </row>
    <row r="1379" spans="1:22" s="4" customFormat="1" ht="15" customHeight="1" x14ac:dyDescent="0.25">
      <c r="A1379" s="1"/>
      <c r="B1379" s="16"/>
      <c r="C1379" s="8"/>
      <c r="D1379" s="8"/>
      <c r="E1379" s="9"/>
      <c r="F1379" s="8"/>
      <c r="G1379" s="8"/>
      <c r="H1379" s="68"/>
      <c r="I1379" s="10"/>
      <c r="J1379" s="8"/>
      <c r="K1379" s="35"/>
      <c r="L1379" s="35"/>
      <c r="M1379" s="35"/>
      <c r="N1379" s="35"/>
      <c r="O1379" s="31">
        <f t="shared" si="172"/>
        <v>0</v>
      </c>
      <c r="P1379" s="31">
        <f t="shared" si="173"/>
        <v>0</v>
      </c>
      <c r="Q1379" s="31">
        <f t="shared" si="174"/>
        <v>0</v>
      </c>
      <c r="R1379" s="39">
        <f t="shared" si="175"/>
        <v>0</v>
      </c>
      <c r="S1379" s="33">
        <f t="shared" si="177"/>
        <v>295.35999999999984</v>
      </c>
      <c r="T1379" s="33">
        <f t="shared" si="177"/>
        <v>67.379999999999967</v>
      </c>
      <c r="U1379" s="33">
        <f t="shared" si="177"/>
        <v>145.69500000000005</v>
      </c>
      <c r="V1379" s="33">
        <f t="shared" si="177"/>
        <v>243.73499999999999</v>
      </c>
    </row>
    <row r="1380" spans="1:22" s="4" customFormat="1" ht="15" customHeight="1" x14ac:dyDescent="0.25">
      <c r="A1380" s="1"/>
      <c r="B1380" s="16"/>
      <c r="C1380" s="8"/>
      <c r="D1380" s="8"/>
      <c r="E1380" s="9"/>
      <c r="F1380" s="8"/>
      <c r="G1380" s="8"/>
      <c r="H1380" s="68"/>
      <c r="I1380" s="10"/>
      <c r="J1380" s="8"/>
      <c r="K1380" s="35"/>
      <c r="L1380" s="35"/>
      <c r="M1380" s="35"/>
      <c r="N1380" s="35"/>
      <c r="O1380" s="31">
        <f t="shared" si="172"/>
        <v>0</v>
      </c>
      <c r="P1380" s="31">
        <f t="shared" si="173"/>
        <v>0</v>
      </c>
      <c r="Q1380" s="31">
        <f t="shared" si="174"/>
        <v>0</v>
      </c>
      <c r="R1380" s="39">
        <f t="shared" si="175"/>
        <v>0</v>
      </c>
      <c r="S1380" s="33">
        <f t="shared" si="177"/>
        <v>295.35999999999984</v>
      </c>
      <c r="T1380" s="33">
        <f t="shared" si="177"/>
        <v>67.379999999999967</v>
      </c>
      <c r="U1380" s="33">
        <f t="shared" si="177"/>
        <v>145.69500000000005</v>
      </c>
      <c r="V1380" s="33">
        <f t="shared" si="177"/>
        <v>243.73499999999999</v>
      </c>
    </row>
    <row r="1381" spans="1:22" s="4" customFormat="1" ht="15" customHeight="1" x14ac:dyDescent="0.25">
      <c r="A1381" s="1"/>
      <c r="B1381" s="16"/>
      <c r="C1381" s="8"/>
      <c r="D1381" s="8"/>
      <c r="E1381" s="9"/>
      <c r="F1381" s="8"/>
      <c r="G1381" s="8"/>
      <c r="H1381" s="68"/>
      <c r="I1381" s="10"/>
      <c r="J1381" s="8"/>
      <c r="K1381" s="35"/>
      <c r="L1381" s="35"/>
      <c r="M1381" s="35"/>
      <c r="N1381" s="35"/>
      <c r="O1381" s="31">
        <f t="shared" si="172"/>
        <v>0</v>
      </c>
      <c r="P1381" s="31">
        <f t="shared" si="173"/>
        <v>0</v>
      </c>
      <c r="Q1381" s="31">
        <f t="shared" si="174"/>
        <v>0</v>
      </c>
      <c r="R1381" s="39">
        <f t="shared" si="175"/>
        <v>0</v>
      </c>
      <c r="S1381" s="33">
        <f t="shared" si="177"/>
        <v>295.35999999999984</v>
      </c>
      <c r="T1381" s="33">
        <f t="shared" si="177"/>
        <v>67.379999999999967</v>
      </c>
      <c r="U1381" s="33">
        <f t="shared" si="177"/>
        <v>145.69500000000005</v>
      </c>
      <c r="V1381" s="33">
        <f t="shared" si="177"/>
        <v>243.73499999999999</v>
      </c>
    </row>
    <row r="1382" spans="1:22" s="4" customFormat="1" ht="15" customHeight="1" x14ac:dyDescent="0.25">
      <c r="A1382" s="1"/>
      <c r="B1382" s="16"/>
      <c r="C1382" s="8"/>
      <c r="D1382" s="8"/>
      <c r="E1382" s="9"/>
      <c r="F1382" s="8"/>
      <c r="G1382" s="8"/>
      <c r="H1382" s="68"/>
      <c r="I1382" s="10"/>
      <c r="J1382" s="8"/>
      <c r="K1382" s="35"/>
      <c r="L1382" s="35"/>
      <c r="M1382" s="35"/>
      <c r="N1382" s="35"/>
      <c r="O1382" s="31">
        <f t="shared" si="172"/>
        <v>0</v>
      </c>
      <c r="P1382" s="31">
        <f t="shared" si="173"/>
        <v>0</v>
      </c>
      <c r="Q1382" s="31">
        <f t="shared" si="174"/>
        <v>0</v>
      </c>
      <c r="R1382" s="39">
        <f t="shared" si="175"/>
        <v>0</v>
      </c>
      <c r="S1382" s="33">
        <f t="shared" si="177"/>
        <v>295.35999999999984</v>
      </c>
      <c r="T1382" s="33">
        <f t="shared" si="177"/>
        <v>67.379999999999967</v>
      </c>
      <c r="U1382" s="33">
        <f t="shared" si="177"/>
        <v>145.69500000000005</v>
      </c>
      <c r="V1382" s="33">
        <f t="shared" si="177"/>
        <v>243.73499999999999</v>
      </c>
    </row>
    <row r="1383" spans="1:22" s="4" customFormat="1" ht="15" customHeight="1" x14ac:dyDescent="0.25">
      <c r="A1383" s="1"/>
      <c r="B1383" s="16"/>
      <c r="C1383" s="8"/>
      <c r="D1383" s="8"/>
      <c r="E1383" s="9"/>
      <c r="F1383" s="8"/>
      <c r="G1383" s="8"/>
      <c r="H1383" s="68"/>
      <c r="I1383" s="10"/>
      <c r="J1383" s="8"/>
      <c r="K1383" s="35"/>
      <c r="L1383" s="35"/>
      <c r="M1383" s="35"/>
      <c r="N1383" s="35"/>
      <c r="O1383" s="31">
        <f t="shared" si="172"/>
        <v>0</v>
      </c>
      <c r="P1383" s="31">
        <f t="shared" si="173"/>
        <v>0</v>
      </c>
      <c r="Q1383" s="31">
        <f t="shared" si="174"/>
        <v>0</v>
      </c>
      <c r="R1383" s="39">
        <f t="shared" si="175"/>
        <v>0</v>
      </c>
      <c r="S1383" s="33">
        <f t="shared" si="177"/>
        <v>295.35999999999984</v>
      </c>
      <c r="T1383" s="33">
        <f t="shared" si="177"/>
        <v>67.379999999999967</v>
      </c>
      <c r="U1383" s="33">
        <f t="shared" si="177"/>
        <v>145.69500000000005</v>
      </c>
      <c r="V1383" s="33">
        <f t="shared" si="177"/>
        <v>243.73499999999999</v>
      </c>
    </row>
    <row r="1384" spans="1:22" s="4" customFormat="1" ht="15" customHeight="1" x14ac:dyDescent="0.25">
      <c r="A1384" s="1"/>
      <c r="B1384" s="16"/>
      <c r="C1384" s="8"/>
      <c r="D1384" s="8"/>
      <c r="E1384" s="9"/>
      <c r="F1384" s="8"/>
      <c r="G1384" s="8"/>
      <c r="H1384" s="68"/>
      <c r="I1384" s="10"/>
      <c r="J1384" s="8"/>
      <c r="K1384" s="35"/>
      <c r="L1384" s="35"/>
      <c r="M1384" s="35"/>
      <c r="N1384" s="35"/>
      <c r="O1384" s="31">
        <f t="shared" si="172"/>
        <v>0</v>
      </c>
      <c r="P1384" s="31">
        <f t="shared" si="173"/>
        <v>0</v>
      </c>
      <c r="Q1384" s="31">
        <f t="shared" si="174"/>
        <v>0</v>
      </c>
      <c r="R1384" s="39">
        <f t="shared" si="175"/>
        <v>0</v>
      </c>
      <c r="S1384" s="33">
        <f t="shared" si="177"/>
        <v>295.35999999999984</v>
      </c>
      <c r="T1384" s="33">
        <f t="shared" si="177"/>
        <v>67.379999999999967</v>
      </c>
      <c r="U1384" s="33">
        <f t="shared" si="177"/>
        <v>145.69500000000005</v>
      </c>
      <c r="V1384" s="33">
        <f t="shared" si="177"/>
        <v>243.73499999999999</v>
      </c>
    </row>
    <row r="1385" spans="1:22" s="4" customFormat="1" ht="15" customHeight="1" x14ac:dyDescent="0.25">
      <c r="A1385" s="1"/>
      <c r="B1385" s="16"/>
      <c r="C1385" s="8"/>
      <c r="D1385" s="8"/>
      <c r="E1385" s="9"/>
      <c r="F1385" s="8"/>
      <c r="G1385" s="8"/>
      <c r="H1385" s="68"/>
      <c r="I1385" s="10"/>
      <c r="J1385" s="8"/>
      <c r="K1385" s="35"/>
      <c r="L1385" s="35"/>
      <c r="M1385" s="35"/>
      <c r="N1385" s="35"/>
      <c r="O1385" s="31">
        <f t="shared" si="172"/>
        <v>0</v>
      </c>
      <c r="P1385" s="31">
        <f t="shared" si="173"/>
        <v>0</v>
      </c>
      <c r="Q1385" s="31">
        <f t="shared" si="174"/>
        <v>0</v>
      </c>
      <c r="R1385" s="39">
        <f t="shared" si="175"/>
        <v>0</v>
      </c>
      <c r="S1385" s="33">
        <f t="shared" ref="S1385:V1400" si="178">O1385+S1384</f>
        <v>295.35999999999984</v>
      </c>
      <c r="T1385" s="33">
        <f t="shared" si="178"/>
        <v>67.379999999999967</v>
      </c>
      <c r="U1385" s="33">
        <f t="shared" si="178"/>
        <v>145.69500000000005</v>
      </c>
      <c r="V1385" s="33">
        <f t="shared" si="178"/>
        <v>243.73499999999999</v>
      </c>
    </row>
    <row r="1386" spans="1:22" s="4" customFormat="1" ht="15" customHeight="1" x14ac:dyDescent="0.25">
      <c r="A1386" s="1"/>
      <c r="B1386" s="16"/>
      <c r="C1386" s="8"/>
      <c r="D1386" s="8"/>
      <c r="E1386" s="9"/>
      <c r="F1386" s="8"/>
      <c r="G1386" s="8"/>
      <c r="H1386" s="68"/>
      <c r="I1386" s="10"/>
      <c r="J1386" s="8"/>
      <c r="K1386" s="35"/>
      <c r="L1386" s="35"/>
      <c r="M1386" s="35"/>
      <c r="N1386" s="35"/>
      <c r="O1386" s="31">
        <f t="shared" si="172"/>
        <v>0</v>
      </c>
      <c r="P1386" s="31">
        <f t="shared" si="173"/>
        <v>0</v>
      </c>
      <c r="Q1386" s="31">
        <f t="shared" si="174"/>
        <v>0</v>
      </c>
      <c r="R1386" s="39">
        <f t="shared" si="175"/>
        <v>0</v>
      </c>
      <c r="S1386" s="33">
        <f t="shared" si="178"/>
        <v>295.35999999999984</v>
      </c>
      <c r="T1386" s="33">
        <f t="shared" si="178"/>
        <v>67.379999999999967</v>
      </c>
      <c r="U1386" s="33">
        <f t="shared" si="178"/>
        <v>145.69500000000005</v>
      </c>
      <c r="V1386" s="33">
        <f t="shared" si="178"/>
        <v>243.73499999999999</v>
      </c>
    </row>
    <row r="1387" spans="1:22" s="4" customFormat="1" ht="15" customHeight="1" x14ac:dyDescent="0.25">
      <c r="A1387" s="1"/>
      <c r="B1387" s="16"/>
      <c r="C1387" s="8"/>
      <c r="D1387" s="8"/>
      <c r="E1387" s="9"/>
      <c r="F1387" s="8"/>
      <c r="G1387" s="8"/>
      <c r="H1387" s="68"/>
      <c r="I1387" s="10"/>
      <c r="J1387" s="8"/>
      <c r="K1387" s="35"/>
      <c r="L1387" s="35"/>
      <c r="M1387" s="35"/>
      <c r="N1387" s="35"/>
      <c r="O1387" s="31">
        <f t="shared" si="172"/>
        <v>0</v>
      </c>
      <c r="P1387" s="31">
        <f t="shared" si="173"/>
        <v>0</v>
      </c>
      <c r="Q1387" s="31">
        <f t="shared" si="174"/>
        <v>0</v>
      </c>
      <c r="R1387" s="39">
        <f t="shared" si="175"/>
        <v>0</v>
      </c>
      <c r="S1387" s="33">
        <f t="shared" si="178"/>
        <v>295.35999999999984</v>
      </c>
      <c r="T1387" s="33">
        <f t="shared" si="178"/>
        <v>67.379999999999967</v>
      </c>
      <c r="U1387" s="33">
        <f t="shared" si="178"/>
        <v>145.69500000000005</v>
      </c>
      <c r="V1387" s="33">
        <f t="shared" si="178"/>
        <v>243.73499999999999</v>
      </c>
    </row>
    <row r="1388" spans="1:22" s="4" customFormat="1" ht="15" customHeight="1" x14ac:dyDescent="0.25">
      <c r="A1388" s="1"/>
      <c r="B1388" s="16"/>
      <c r="C1388" s="8"/>
      <c r="D1388" s="8"/>
      <c r="E1388" s="9"/>
      <c r="F1388" s="8"/>
      <c r="G1388" s="8"/>
      <c r="H1388" s="68"/>
      <c r="I1388" s="10"/>
      <c r="J1388" s="8"/>
      <c r="K1388" s="35"/>
      <c r="L1388" s="35"/>
      <c r="M1388" s="35"/>
      <c r="N1388" s="35"/>
      <c r="O1388" s="31">
        <f t="shared" si="172"/>
        <v>0</v>
      </c>
      <c r="P1388" s="31">
        <f t="shared" si="173"/>
        <v>0</v>
      </c>
      <c r="Q1388" s="31">
        <f t="shared" si="174"/>
        <v>0</v>
      </c>
      <c r="R1388" s="39">
        <f t="shared" si="175"/>
        <v>0</v>
      </c>
      <c r="S1388" s="33">
        <f t="shared" si="178"/>
        <v>295.35999999999984</v>
      </c>
      <c r="T1388" s="33">
        <f t="shared" si="178"/>
        <v>67.379999999999967</v>
      </c>
      <c r="U1388" s="33">
        <f t="shared" si="178"/>
        <v>145.69500000000005</v>
      </c>
      <c r="V1388" s="33">
        <f t="shared" si="178"/>
        <v>243.73499999999999</v>
      </c>
    </row>
    <row r="1389" spans="1:22" s="4" customFormat="1" ht="15" customHeight="1" x14ac:dyDescent="0.25">
      <c r="A1389" s="1"/>
      <c r="B1389" s="16"/>
      <c r="C1389" s="8"/>
      <c r="D1389" s="8"/>
      <c r="E1389" s="9"/>
      <c r="F1389" s="8"/>
      <c r="G1389" s="8"/>
      <c r="H1389" s="68"/>
      <c r="I1389" s="10"/>
      <c r="J1389" s="8"/>
      <c r="K1389" s="35"/>
      <c r="L1389" s="35"/>
      <c r="M1389" s="35"/>
      <c r="N1389" s="35"/>
      <c r="O1389" s="31">
        <f t="shared" si="172"/>
        <v>0</v>
      </c>
      <c r="P1389" s="31">
        <f t="shared" si="173"/>
        <v>0</v>
      </c>
      <c r="Q1389" s="31">
        <f t="shared" si="174"/>
        <v>0</v>
      </c>
      <c r="R1389" s="39">
        <f t="shared" si="175"/>
        <v>0</v>
      </c>
      <c r="S1389" s="33">
        <f t="shared" si="178"/>
        <v>295.35999999999984</v>
      </c>
      <c r="T1389" s="33">
        <f t="shared" si="178"/>
        <v>67.379999999999967</v>
      </c>
      <c r="U1389" s="33">
        <f t="shared" si="178"/>
        <v>145.69500000000005</v>
      </c>
      <c r="V1389" s="33">
        <f t="shared" si="178"/>
        <v>243.73499999999999</v>
      </c>
    </row>
    <row r="1390" spans="1:22" s="4" customFormat="1" ht="15" customHeight="1" x14ac:dyDescent="0.25">
      <c r="A1390" s="1"/>
      <c r="B1390" s="16"/>
      <c r="C1390" s="8"/>
      <c r="D1390" s="8"/>
      <c r="E1390" s="9"/>
      <c r="F1390" s="8"/>
      <c r="G1390" s="8"/>
      <c r="H1390" s="68"/>
      <c r="I1390" s="10"/>
      <c r="J1390" s="8"/>
      <c r="K1390" s="35"/>
      <c r="L1390" s="35"/>
      <c r="M1390" s="35"/>
      <c r="N1390" s="35"/>
      <c r="O1390" s="31">
        <f t="shared" si="172"/>
        <v>0</v>
      </c>
      <c r="P1390" s="31">
        <f t="shared" si="173"/>
        <v>0</v>
      </c>
      <c r="Q1390" s="31">
        <f t="shared" si="174"/>
        <v>0</v>
      </c>
      <c r="R1390" s="39">
        <f t="shared" si="175"/>
        <v>0</v>
      </c>
      <c r="S1390" s="33">
        <f t="shared" si="178"/>
        <v>295.35999999999984</v>
      </c>
      <c r="T1390" s="33">
        <f t="shared" si="178"/>
        <v>67.379999999999967</v>
      </c>
      <c r="U1390" s="33">
        <f t="shared" si="178"/>
        <v>145.69500000000005</v>
      </c>
      <c r="V1390" s="33">
        <f t="shared" si="178"/>
        <v>243.73499999999999</v>
      </c>
    </row>
    <row r="1391" spans="1:22" s="4" customFormat="1" ht="15" customHeight="1" x14ac:dyDescent="0.25">
      <c r="A1391" s="1"/>
      <c r="B1391" s="16"/>
      <c r="C1391" s="8"/>
      <c r="D1391" s="8"/>
      <c r="E1391" s="9"/>
      <c r="F1391" s="8"/>
      <c r="G1391" s="8"/>
      <c r="H1391" s="68"/>
      <c r="I1391" s="10"/>
      <c r="J1391" s="8"/>
      <c r="K1391" s="35"/>
      <c r="L1391" s="35"/>
      <c r="M1391" s="35"/>
      <c r="N1391" s="35"/>
      <c r="O1391" s="31">
        <f t="shared" si="172"/>
        <v>0</v>
      </c>
      <c r="P1391" s="31">
        <f t="shared" si="173"/>
        <v>0</v>
      </c>
      <c r="Q1391" s="31">
        <f t="shared" si="174"/>
        <v>0</v>
      </c>
      <c r="R1391" s="39">
        <f t="shared" si="175"/>
        <v>0</v>
      </c>
      <c r="S1391" s="33">
        <f t="shared" si="178"/>
        <v>295.35999999999984</v>
      </c>
      <c r="T1391" s="33">
        <f t="shared" si="178"/>
        <v>67.379999999999967</v>
      </c>
      <c r="U1391" s="33">
        <f t="shared" si="178"/>
        <v>145.69500000000005</v>
      </c>
      <c r="V1391" s="33">
        <f t="shared" si="178"/>
        <v>243.73499999999999</v>
      </c>
    </row>
    <row r="1392" spans="1:22" s="4" customFormat="1" ht="15" customHeight="1" x14ac:dyDescent="0.25">
      <c r="A1392" s="1"/>
      <c r="B1392" s="16"/>
      <c r="C1392" s="8"/>
      <c r="D1392" s="8"/>
      <c r="E1392" s="9"/>
      <c r="F1392" s="8"/>
      <c r="G1392" s="8"/>
      <c r="H1392" s="68"/>
      <c r="I1392" s="10"/>
      <c r="J1392" s="8"/>
      <c r="K1392" s="35"/>
      <c r="L1392" s="35"/>
      <c r="M1392" s="35"/>
      <c r="N1392" s="35"/>
      <c r="O1392" s="31">
        <f t="shared" si="172"/>
        <v>0</v>
      </c>
      <c r="P1392" s="31">
        <f t="shared" si="173"/>
        <v>0</v>
      </c>
      <c r="Q1392" s="31">
        <f t="shared" si="174"/>
        <v>0</v>
      </c>
      <c r="R1392" s="39">
        <f t="shared" si="175"/>
        <v>0</v>
      </c>
      <c r="S1392" s="33">
        <f t="shared" si="178"/>
        <v>295.35999999999984</v>
      </c>
      <c r="T1392" s="33">
        <f t="shared" si="178"/>
        <v>67.379999999999967</v>
      </c>
      <c r="U1392" s="33">
        <f t="shared" si="178"/>
        <v>145.69500000000005</v>
      </c>
      <c r="V1392" s="33">
        <f t="shared" si="178"/>
        <v>243.73499999999999</v>
      </c>
    </row>
    <row r="1393" spans="1:22" s="4" customFormat="1" ht="15" customHeight="1" x14ac:dyDescent="0.25">
      <c r="A1393" s="1"/>
      <c r="B1393" s="16"/>
      <c r="C1393" s="8"/>
      <c r="D1393" s="8"/>
      <c r="E1393" s="9"/>
      <c r="F1393" s="8"/>
      <c r="G1393" s="8"/>
      <c r="H1393" s="68"/>
      <c r="I1393" s="10"/>
      <c r="J1393" s="8"/>
      <c r="K1393" s="35"/>
      <c r="L1393" s="35"/>
      <c r="M1393" s="35"/>
      <c r="N1393" s="35"/>
      <c r="O1393" s="31">
        <f t="shared" si="172"/>
        <v>0</v>
      </c>
      <c r="P1393" s="31">
        <f t="shared" si="173"/>
        <v>0</v>
      </c>
      <c r="Q1393" s="31">
        <f t="shared" si="174"/>
        <v>0</v>
      </c>
      <c r="R1393" s="39">
        <f t="shared" si="175"/>
        <v>0</v>
      </c>
      <c r="S1393" s="33">
        <f t="shared" si="178"/>
        <v>295.35999999999984</v>
      </c>
      <c r="T1393" s="33">
        <f t="shared" si="178"/>
        <v>67.379999999999967</v>
      </c>
      <c r="U1393" s="33">
        <f t="shared" si="178"/>
        <v>145.69500000000005</v>
      </c>
      <c r="V1393" s="33">
        <f t="shared" si="178"/>
        <v>243.73499999999999</v>
      </c>
    </row>
    <row r="1394" spans="1:22" s="4" customFormat="1" ht="15" customHeight="1" x14ac:dyDescent="0.25">
      <c r="A1394" s="1"/>
      <c r="B1394" s="16"/>
      <c r="C1394" s="8"/>
      <c r="D1394" s="8"/>
      <c r="E1394" s="9"/>
      <c r="F1394" s="8"/>
      <c r="G1394" s="8"/>
      <c r="H1394" s="68"/>
      <c r="I1394" s="10"/>
      <c r="J1394" s="8"/>
      <c r="K1394" s="35"/>
      <c r="L1394" s="35"/>
      <c r="M1394" s="35"/>
      <c r="N1394" s="35"/>
      <c r="O1394" s="31">
        <f t="shared" si="172"/>
        <v>0</v>
      </c>
      <c r="P1394" s="31">
        <f t="shared" si="173"/>
        <v>0</v>
      </c>
      <c r="Q1394" s="31">
        <f t="shared" si="174"/>
        <v>0</v>
      </c>
      <c r="R1394" s="39">
        <f t="shared" si="175"/>
        <v>0</v>
      </c>
      <c r="S1394" s="33">
        <f t="shared" si="178"/>
        <v>295.35999999999984</v>
      </c>
      <c r="T1394" s="33">
        <f t="shared" si="178"/>
        <v>67.379999999999967</v>
      </c>
      <c r="U1394" s="33">
        <f t="shared" si="178"/>
        <v>145.69500000000005</v>
      </c>
      <c r="V1394" s="33">
        <f t="shared" si="178"/>
        <v>243.73499999999999</v>
      </c>
    </row>
    <row r="1395" spans="1:22" s="4" customFormat="1" ht="15" customHeight="1" x14ac:dyDescent="0.25">
      <c r="A1395" s="1"/>
      <c r="B1395" s="16"/>
      <c r="C1395" s="8"/>
      <c r="D1395" s="8"/>
      <c r="E1395" s="9"/>
      <c r="F1395" s="8"/>
      <c r="G1395" s="8"/>
      <c r="H1395" s="68"/>
      <c r="I1395" s="10"/>
      <c r="J1395" s="8"/>
      <c r="K1395" s="35"/>
      <c r="L1395" s="35"/>
      <c r="M1395" s="35"/>
      <c r="N1395" s="35"/>
      <c r="O1395" s="31">
        <f t="shared" si="172"/>
        <v>0</v>
      </c>
      <c r="P1395" s="31">
        <f t="shared" si="173"/>
        <v>0</v>
      </c>
      <c r="Q1395" s="31">
        <f t="shared" si="174"/>
        <v>0</v>
      </c>
      <c r="R1395" s="39">
        <f t="shared" si="175"/>
        <v>0</v>
      </c>
      <c r="S1395" s="33">
        <f t="shared" si="178"/>
        <v>295.35999999999984</v>
      </c>
      <c r="T1395" s="33">
        <f t="shared" si="178"/>
        <v>67.379999999999967</v>
      </c>
      <c r="U1395" s="33">
        <f t="shared" si="178"/>
        <v>145.69500000000005</v>
      </c>
      <c r="V1395" s="33">
        <f t="shared" si="178"/>
        <v>243.73499999999999</v>
      </c>
    </row>
    <row r="1396" spans="1:22" s="4" customFormat="1" ht="15" customHeight="1" x14ac:dyDescent="0.25">
      <c r="A1396" s="1"/>
      <c r="B1396" s="16"/>
      <c r="C1396" s="8"/>
      <c r="D1396" s="8"/>
      <c r="E1396" s="9"/>
      <c r="F1396" s="8"/>
      <c r="G1396" s="8"/>
      <c r="H1396" s="68"/>
      <c r="I1396" s="10"/>
      <c r="J1396" s="8"/>
      <c r="K1396" s="35"/>
      <c r="L1396" s="35"/>
      <c r="M1396" s="35"/>
      <c r="N1396" s="35"/>
      <c r="O1396" s="31">
        <f t="shared" si="172"/>
        <v>0</v>
      </c>
      <c r="P1396" s="31">
        <f t="shared" si="173"/>
        <v>0</v>
      </c>
      <c r="Q1396" s="31">
        <f t="shared" si="174"/>
        <v>0</v>
      </c>
      <c r="R1396" s="39">
        <f t="shared" si="175"/>
        <v>0</v>
      </c>
      <c r="S1396" s="33">
        <f t="shared" si="178"/>
        <v>295.35999999999984</v>
      </c>
      <c r="T1396" s="33">
        <f t="shared" si="178"/>
        <v>67.379999999999967</v>
      </c>
      <c r="U1396" s="33">
        <f t="shared" si="178"/>
        <v>145.69500000000005</v>
      </c>
      <c r="V1396" s="33">
        <f t="shared" si="178"/>
        <v>243.73499999999999</v>
      </c>
    </row>
    <row r="1397" spans="1:22" s="4" customFormat="1" ht="15" customHeight="1" x14ac:dyDescent="0.25">
      <c r="A1397" s="1"/>
      <c r="B1397" s="16"/>
      <c r="C1397" s="8"/>
      <c r="D1397" s="8"/>
      <c r="E1397" s="9"/>
      <c r="F1397" s="8"/>
      <c r="G1397" s="8"/>
      <c r="H1397" s="68"/>
      <c r="I1397" s="10"/>
      <c r="J1397" s="8"/>
      <c r="K1397" s="35"/>
      <c r="L1397" s="35"/>
      <c r="M1397" s="35"/>
      <c r="N1397" s="35"/>
      <c r="O1397" s="31">
        <f t="shared" si="172"/>
        <v>0</v>
      </c>
      <c r="P1397" s="31">
        <f t="shared" si="173"/>
        <v>0</v>
      </c>
      <c r="Q1397" s="31">
        <f t="shared" si="174"/>
        <v>0</v>
      </c>
      <c r="R1397" s="39">
        <f t="shared" si="175"/>
        <v>0</v>
      </c>
      <c r="S1397" s="33">
        <f t="shared" si="178"/>
        <v>295.35999999999984</v>
      </c>
      <c r="T1397" s="33">
        <f t="shared" si="178"/>
        <v>67.379999999999967</v>
      </c>
      <c r="U1397" s="33">
        <f t="shared" si="178"/>
        <v>145.69500000000005</v>
      </c>
      <c r="V1397" s="33">
        <f t="shared" si="178"/>
        <v>243.73499999999999</v>
      </c>
    </row>
    <row r="1398" spans="1:22" s="4" customFormat="1" ht="15" customHeight="1" x14ac:dyDescent="0.25">
      <c r="A1398" s="1"/>
      <c r="B1398" s="16"/>
      <c r="C1398" s="8"/>
      <c r="D1398" s="8"/>
      <c r="E1398" s="9"/>
      <c r="F1398" s="8"/>
      <c r="G1398" s="8"/>
      <c r="H1398" s="68"/>
      <c r="I1398" s="10"/>
      <c r="J1398" s="8"/>
      <c r="K1398" s="35"/>
      <c r="L1398" s="35"/>
      <c r="M1398" s="35"/>
      <c r="N1398" s="35"/>
      <c r="O1398" s="31">
        <f t="shared" si="172"/>
        <v>0</v>
      </c>
      <c r="P1398" s="31">
        <f t="shared" si="173"/>
        <v>0</v>
      </c>
      <c r="Q1398" s="31">
        <f t="shared" si="174"/>
        <v>0</v>
      </c>
      <c r="R1398" s="39">
        <f t="shared" si="175"/>
        <v>0</v>
      </c>
      <c r="S1398" s="33">
        <f t="shared" si="178"/>
        <v>295.35999999999984</v>
      </c>
      <c r="T1398" s="33">
        <f t="shared" si="178"/>
        <v>67.379999999999967</v>
      </c>
      <c r="U1398" s="33">
        <f t="shared" si="178"/>
        <v>145.69500000000005</v>
      </c>
      <c r="V1398" s="33">
        <f t="shared" si="178"/>
        <v>243.73499999999999</v>
      </c>
    </row>
    <row r="1399" spans="1:22" s="4" customFormat="1" ht="15" customHeight="1" x14ac:dyDescent="0.25">
      <c r="A1399" s="1"/>
      <c r="B1399" s="16"/>
      <c r="C1399" s="8"/>
      <c r="D1399" s="8"/>
      <c r="E1399" s="9"/>
      <c r="F1399" s="8"/>
      <c r="G1399" s="8"/>
      <c r="H1399" s="68"/>
      <c r="I1399" s="10"/>
      <c r="J1399" s="8"/>
      <c r="K1399" s="35"/>
      <c r="L1399" s="35"/>
      <c r="M1399" s="35"/>
      <c r="N1399" s="35"/>
      <c r="O1399" s="31">
        <f t="shared" si="172"/>
        <v>0</v>
      </c>
      <c r="P1399" s="31">
        <f t="shared" si="173"/>
        <v>0</v>
      </c>
      <c r="Q1399" s="31">
        <f t="shared" si="174"/>
        <v>0</v>
      </c>
      <c r="R1399" s="39">
        <f t="shared" si="175"/>
        <v>0</v>
      </c>
      <c r="S1399" s="33">
        <f t="shared" si="178"/>
        <v>295.35999999999984</v>
      </c>
      <c r="T1399" s="33">
        <f t="shared" si="178"/>
        <v>67.379999999999967</v>
      </c>
      <c r="U1399" s="33">
        <f t="shared" si="178"/>
        <v>145.69500000000005</v>
      </c>
      <c r="V1399" s="33">
        <f t="shared" si="178"/>
        <v>243.73499999999999</v>
      </c>
    </row>
    <row r="1400" spans="1:22" s="4" customFormat="1" ht="15" customHeight="1" x14ac:dyDescent="0.25">
      <c r="A1400" s="1"/>
      <c r="B1400" s="16"/>
      <c r="C1400" s="8"/>
      <c r="D1400" s="8"/>
      <c r="E1400" s="9"/>
      <c r="F1400" s="8"/>
      <c r="G1400" s="8"/>
      <c r="H1400" s="68"/>
      <c r="I1400" s="10"/>
      <c r="J1400" s="8"/>
      <c r="K1400" s="35"/>
      <c r="L1400" s="35"/>
      <c r="M1400" s="35"/>
      <c r="N1400" s="35"/>
      <c r="O1400" s="31">
        <f t="shared" si="172"/>
        <v>0</v>
      </c>
      <c r="P1400" s="31">
        <f t="shared" si="173"/>
        <v>0</v>
      </c>
      <c r="Q1400" s="31">
        <f t="shared" si="174"/>
        <v>0</v>
      </c>
      <c r="R1400" s="39">
        <f t="shared" si="175"/>
        <v>0</v>
      </c>
      <c r="S1400" s="33">
        <f t="shared" si="178"/>
        <v>295.35999999999984</v>
      </c>
      <c r="T1400" s="33">
        <f t="shared" si="178"/>
        <v>67.379999999999967</v>
      </c>
      <c r="U1400" s="33">
        <f t="shared" si="178"/>
        <v>145.69500000000005</v>
      </c>
      <c r="V1400" s="33">
        <f t="shared" si="178"/>
        <v>243.73499999999999</v>
      </c>
    </row>
    <row r="1401" spans="1:22" s="4" customFormat="1" ht="15" customHeight="1" x14ac:dyDescent="0.25">
      <c r="A1401" s="1"/>
      <c r="B1401" s="16"/>
      <c r="C1401" s="8"/>
      <c r="D1401" s="8"/>
      <c r="E1401" s="9"/>
      <c r="F1401" s="8"/>
      <c r="G1401" s="8"/>
      <c r="H1401" s="68"/>
      <c r="I1401" s="10"/>
      <c r="J1401" s="8"/>
      <c r="K1401" s="35"/>
      <c r="L1401" s="35"/>
      <c r="M1401" s="35"/>
      <c r="N1401" s="35"/>
      <c r="O1401" s="31">
        <f t="shared" si="172"/>
        <v>0</v>
      </c>
      <c r="P1401" s="31">
        <f t="shared" si="173"/>
        <v>0</v>
      </c>
      <c r="Q1401" s="31">
        <f t="shared" si="174"/>
        <v>0</v>
      </c>
      <c r="R1401" s="39">
        <f t="shared" si="175"/>
        <v>0</v>
      </c>
      <c r="S1401" s="33">
        <f t="shared" ref="S1401:V1416" si="179">O1401+S1400</f>
        <v>295.35999999999984</v>
      </c>
      <c r="T1401" s="33">
        <f t="shared" si="179"/>
        <v>67.379999999999967</v>
      </c>
      <c r="U1401" s="33">
        <f t="shared" si="179"/>
        <v>145.69500000000005</v>
      </c>
      <c r="V1401" s="33">
        <f t="shared" si="179"/>
        <v>243.73499999999999</v>
      </c>
    </row>
    <row r="1402" spans="1:22" s="4" customFormat="1" ht="15" customHeight="1" x14ac:dyDescent="0.25">
      <c r="A1402" s="1"/>
      <c r="B1402" s="16"/>
      <c r="C1402" s="8"/>
      <c r="D1402" s="8"/>
      <c r="E1402" s="9"/>
      <c r="F1402" s="8"/>
      <c r="G1402" s="8"/>
      <c r="H1402" s="68"/>
      <c r="I1402" s="10"/>
      <c r="J1402" s="8"/>
      <c r="K1402" s="35"/>
      <c r="L1402" s="35"/>
      <c r="M1402" s="35"/>
      <c r="N1402" s="35"/>
      <c r="O1402" s="31">
        <f t="shared" si="172"/>
        <v>0</v>
      </c>
      <c r="P1402" s="31">
        <f t="shared" si="173"/>
        <v>0</v>
      </c>
      <c r="Q1402" s="31">
        <f t="shared" si="174"/>
        <v>0</v>
      </c>
      <c r="R1402" s="39">
        <f t="shared" si="175"/>
        <v>0</v>
      </c>
      <c r="S1402" s="33">
        <f t="shared" si="179"/>
        <v>295.35999999999984</v>
      </c>
      <c r="T1402" s="33">
        <f t="shared" si="179"/>
        <v>67.379999999999967</v>
      </c>
      <c r="U1402" s="33">
        <f t="shared" si="179"/>
        <v>145.69500000000005</v>
      </c>
      <c r="V1402" s="33">
        <f t="shared" si="179"/>
        <v>243.73499999999999</v>
      </c>
    </row>
    <row r="1403" spans="1:22" s="4" customFormat="1" ht="15" customHeight="1" x14ac:dyDescent="0.25">
      <c r="A1403" s="1"/>
      <c r="B1403" s="16"/>
      <c r="C1403" s="8"/>
      <c r="D1403" s="8"/>
      <c r="E1403" s="9"/>
      <c r="F1403" s="8"/>
      <c r="G1403" s="8"/>
      <c r="H1403" s="68"/>
      <c r="I1403" s="10"/>
      <c r="J1403" s="8"/>
      <c r="K1403" s="35"/>
      <c r="L1403" s="35"/>
      <c r="M1403" s="35"/>
      <c r="N1403" s="35"/>
      <c r="O1403" s="31">
        <f t="shared" si="172"/>
        <v>0</v>
      </c>
      <c r="P1403" s="31">
        <f t="shared" si="173"/>
        <v>0</v>
      </c>
      <c r="Q1403" s="31">
        <f t="shared" si="174"/>
        <v>0</v>
      </c>
      <c r="R1403" s="39">
        <f t="shared" si="175"/>
        <v>0</v>
      </c>
      <c r="S1403" s="33">
        <f t="shared" si="179"/>
        <v>295.35999999999984</v>
      </c>
      <c r="T1403" s="33">
        <f t="shared" si="179"/>
        <v>67.379999999999967</v>
      </c>
      <c r="U1403" s="33">
        <f t="shared" si="179"/>
        <v>145.69500000000005</v>
      </c>
      <c r="V1403" s="33">
        <f t="shared" si="179"/>
        <v>243.73499999999999</v>
      </c>
    </row>
    <row r="1404" spans="1:22" s="4" customFormat="1" ht="15" customHeight="1" x14ac:dyDescent="0.25">
      <c r="A1404" s="1"/>
      <c r="B1404" s="16"/>
      <c r="C1404" s="8"/>
      <c r="D1404" s="8"/>
      <c r="E1404" s="9"/>
      <c r="F1404" s="8"/>
      <c r="G1404" s="8"/>
      <c r="H1404" s="68"/>
      <c r="I1404" s="10"/>
      <c r="J1404" s="8"/>
      <c r="K1404" s="35"/>
      <c r="L1404" s="35"/>
      <c r="M1404" s="35"/>
      <c r="N1404" s="35"/>
      <c r="O1404" s="31">
        <f t="shared" si="172"/>
        <v>0</v>
      </c>
      <c r="P1404" s="31">
        <f t="shared" si="173"/>
        <v>0</v>
      </c>
      <c r="Q1404" s="31">
        <f t="shared" si="174"/>
        <v>0</v>
      </c>
      <c r="R1404" s="39">
        <f t="shared" si="175"/>
        <v>0</v>
      </c>
      <c r="S1404" s="33">
        <f t="shared" si="179"/>
        <v>295.35999999999984</v>
      </c>
      <c r="T1404" s="33">
        <f t="shared" si="179"/>
        <v>67.379999999999967</v>
      </c>
      <c r="U1404" s="33">
        <f t="shared" si="179"/>
        <v>145.69500000000005</v>
      </c>
      <c r="V1404" s="33">
        <f t="shared" si="179"/>
        <v>243.73499999999999</v>
      </c>
    </row>
    <row r="1405" spans="1:22" s="4" customFormat="1" ht="15" customHeight="1" x14ac:dyDescent="0.25">
      <c r="A1405" s="1"/>
      <c r="B1405" s="16"/>
      <c r="C1405" s="8"/>
      <c r="D1405" s="8"/>
      <c r="E1405" s="9"/>
      <c r="F1405" s="8"/>
      <c r="G1405" s="8"/>
      <c r="H1405" s="68"/>
      <c r="I1405" s="10"/>
      <c r="J1405" s="8"/>
      <c r="K1405" s="35"/>
      <c r="L1405" s="35"/>
      <c r="M1405" s="35"/>
      <c r="N1405" s="35"/>
      <c r="O1405" s="31">
        <f t="shared" si="172"/>
        <v>0</v>
      </c>
      <c r="P1405" s="31">
        <f t="shared" si="173"/>
        <v>0</v>
      </c>
      <c r="Q1405" s="31">
        <f t="shared" si="174"/>
        <v>0</v>
      </c>
      <c r="R1405" s="39">
        <f t="shared" si="175"/>
        <v>0</v>
      </c>
      <c r="S1405" s="33">
        <f t="shared" si="179"/>
        <v>295.35999999999984</v>
      </c>
      <c r="T1405" s="33">
        <f t="shared" si="179"/>
        <v>67.379999999999967</v>
      </c>
      <c r="U1405" s="33">
        <f t="shared" si="179"/>
        <v>145.69500000000005</v>
      </c>
      <c r="V1405" s="33">
        <f t="shared" si="179"/>
        <v>243.73499999999999</v>
      </c>
    </row>
    <row r="1406" spans="1:22" s="4" customFormat="1" ht="15" customHeight="1" x14ac:dyDescent="0.25">
      <c r="A1406" s="1"/>
      <c r="B1406" s="16"/>
      <c r="C1406" s="8"/>
      <c r="D1406" s="8"/>
      <c r="E1406" s="9"/>
      <c r="F1406" s="8"/>
      <c r="G1406" s="8"/>
      <c r="H1406" s="68"/>
      <c r="I1406" s="10"/>
      <c r="J1406" s="8"/>
      <c r="K1406" s="35"/>
      <c r="L1406" s="35"/>
      <c r="M1406" s="35"/>
      <c r="N1406" s="35"/>
      <c r="O1406" s="31">
        <f t="shared" si="172"/>
        <v>0</v>
      </c>
      <c r="P1406" s="31">
        <f t="shared" si="173"/>
        <v>0</v>
      </c>
      <c r="Q1406" s="31">
        <f t="shared" si="174"/>
        <v>0</v>
      </c>
      <c r="R1406" s="39">
        <f t="shared" si="175"/>
        <v>0</v>
      </c>
      <c r="S1406" s="33">
        <f t="shared" si="179"/>
        <v>295.35999999999984</v>
      </c>
      <c r="T1406" s="33">
        <f t="shared" si="179"/>
        <v>67.379999999999967</v>
      </c>
      <c r="U1406" s="33">
        <f t="shared" si="179"/>
        <v>145.69500000000005</v>
      </c>
      <c r="V1406" s="33">
        <f t="shared" si="179"/>
        <v>243.73499999999999</v>
      </c>
    </row>
    <row r="1407" spans="1:22" s="4" customFormat="1" ht="15" customHeight="1" x14ac:dyDescent="0.25">
      <c r="A1407" s="1"/>
      <c r="B1407" s="16"/>
      <c r="C1407" s="8"/>
      <c r="D1407" s="8"/>
      <c r="E1407" s="9"/>
      <c r="F1407" s="8"/>
      <c r="G1407" s="8"/>
      <c r="H1407" s="68"/>
      <c r="I1407" s="10"/>
      <c r="J1407" s="8"/>
      <c r="K1407" s="35"/>
      <c r="L1407" s="35"/>
      <c r="M1407" s="35"/>
      <c r="N1407" s="35"/>
      <c r="O1407" s="31">
        <f t="shared" si="172"/>
        <v>0</v>
      </c>
      <c r="P1407" s="31">
        <f t="shared" si="173"/>
        <v>0</v>
      </c>
      <c r="Q1407" s="31">
        <f t="shared" si="174"/>
        <v>0</v>
      </c>
      <c r="R1407" s="39">
        <f t="shared" si="175"/>
        <v>0</v>
      </c>
      <c r="S1407" s="33">
        <f t="shared" si="179"/>
        <v>295.35999999999984</v>
      </c>
      <c r="T1407" s="33">
        <f t="shared" si="179"/>
        <v>67.379999999999967</v>
      </c>
      <c r="U1407" s="33">
        <f t="shared" si="179"/>
        <v>145.69500000000005</v>
      </c>
      <c r="V1407" s="33">
        <f t="shared" si="179"/>
        <v>243.73499999999999</v>
      </c>
    </row>
    <row r="1408" spans="1:22" s="4" customFormat="1" ht="15" customHeight="1" x14ac:dyDescent="0.25">
      <c r="A1408" s="1"/>
      <c r="B1408" s="16"/>
      <c r="C1408" s="8"/>
      <c r="D1408" s="8"/>
      <c r="E1408" s="9"/>
      <c r="F1408" s="8"/>
      <c r="G1408" s="8"/>
      <c r="H1408" s="68"/>
      <c r="I1408" s="10"/>
      <c r="J1408" s="8"/>
      <c r="K1408" s="35"/>
      <c r="L1408" s="35"/>
      <c r="M1408" s="35"/>
      <c r="N1408" s="35"/>
      <c r="O1408" s="31">
        <f t="shared" si="172"/>
        <v>0</v>
      </c>
      <c r="P1408" s="31">
        <f t="shared" si="173"/>
        <v>0</v>
      </c>
      <c r="Q1408" s="31">
        <f t="shared" si="174"/>
        <v>0</v>
      </c>
      <c r="R1408" s="39">
        <f t="shared" si="175"/>
        <v>0</v>
      </c>
      <c r="S1408" s="33">
        <f t="shared" si="179"/>
        <v>295.35999999999984</v>
      </c>
      <c r="T1408" s="33">
        <f t="shared" si="179"/>
        <v>67.379999999999967</v>
      </c>
      <c r="U1408" s="33">
        <f t="shared" si="179"/>
        <v>145.69500000000005</v>
      </c>
      <c r="V1408" s="33">
        <f t="shared" si="179"/>
        <v>243.73499999999999</v>
      </c>
    </row>
    <row r="1409" spans="1:22" s="4" customFormat="1" ht="15" customHeight="1" x14ac:dyDescent="0.25">
      <c r="A1409" s="1"/>
      <c r="B1409" s="16"/>
      <c r="C1409" s="8"/>
      <c r="D1409" s="8"/>
      <c r="E1409" s="9"/>
      <c r="F1409" s="8"/>
      <c r="G1409" s="8"/>
      <c r="H1409" s="68"/>
      <c r="I1409" s="10"/>
      <c r="J1409" s="8"/>
      <c r="K1409" s="35"/>
      <c r="L1409" s="35"/>
      <c r="M1409" s="35"/>
      <c r="N1409" s="35"/>
      <c r="O1409" s="31">
        <f t="shared" si="172"/>
        <v>0</v>
      </c>
      <c r="P1409" s="31">
        <f t="shared" si="173"/>
        <v>0</v>
      </c>
      <c r="Q1409" s="31">
        <f t="shared" si="174"/>
        <v>0</v>
      </c>
      <c r="R1409" s="39">
        <f t="shared" si="175"/>
        <v>0</v>
      </c>
      <c r="S1409" s="33">
        <f t="shared" si="179"/>
        <v>295.35999999999984</v>
      </c>
      <c r="T1409" s="33">
        <f t="shared" si="179"/>
        <v>67.379999999999967</v>
      </c>
      <c r="U1409" s="33">
        <f t="shared" si="179"/>
        <v>145.69500000000005</v>
      </c>
      <c r="V1409" s="33">
        <f t="shared" si="179"/>
        <v>243.73499999999999</v>
      </c>
    </row>
    <row r="1410" spans="1:22" s="4" customFormat="1" ht="15" customHeight="1" x14ac:dyDescent="0.25">
      <c r="A1410" s="1"/>
      <c r="B1410" s="16"/>
      <c r="C1410" s="8"/>
      <c r="D1410" s="8"/>
      <c r="E1410" s="9"/>
      <c r="F1410" s="8"/>
      <c r="G1410" s="8"/>
      <c r="H1410" s="68"/>
      <c r="I1410" s="10"/>
      <c r="J1410" s="8"/>
      <c r="K1410" s="35"/>
      <c r="L1410" s="35"/>
      <c r="M1410" s="35"/>
      <c r="N1410" s="35"/>
      <c r="O1410" s="31">
        <f t="shared" si="172"/>
        <v>0</v>
      </c>
      <c r="P1410" s="31">
        <f t="shared" si="173"/>
        <v>0</v>
      </c>
      <c r="Q1410" s="31">
        <f t="shared" si="174"/>
        <v>0</v>
      </c>
      <c r="R1410" s="39">
        <f t="shared" si="175"/>
        <v>0</v>
      </c>
      <c r="S1410" s="33">
        <f t="shared" si="179"/>
        <v>295.35999999999984</v>
      </c>
      <c r="T1410" s="33">
        <f t="shared" si="179"/>
        <v>67.379999999999967</v>
      </c>
      <c r="U1410" s="33">
        <f t="shared" si="179"/>
        <v>145.69500000000005</v>
      </c>
      <c r="V1410" s="33">
        <f t="shared" si="179"/>
        <v>243.73499999999999</v>
      </c>
    </row>
    <row r="1411" spans="1:22" s="4" customFormat="1" ht="15" customHeight="1" x14ac:dyDescent="0.25">
      <c r="A1411" s="1"/>
      <c r="B1411" s="16"/>
      <c r="C1411" s="8"/>
      <c r="D1411" s="8"/>
      <c r="E1411" s="9"/>
      <c r="F1411" s="8"/>
      <c r="G1411" s="8"/>
      <c r="H1411" s="68"/>
      <c r="I1411" s="10"/>
      <c r="J1411" s="8"/>
      <c r="K1411" s="35"/>
      <c r="L1411" s="35"/>
      <c r="M1411" s="35"/>
      <c r="N1411" s="35"/>
      <c r="O1411" s="31">
        <f t="shared" si="172"/>
        <v>0</v>
      </c>
      <c r="P1411" s="31">
        <f t="shared" si="173"/>
        <v>0</v>
      </c>
      <c r="Q1411" s="31">
        <f t="shared" si="174"/>
        <v>0</v>
      </c>
      <c r="R1411" s="39">
        <f t="shared" si="175"/>
        <v>0</v>
      </c>
      <c r="S1411" s="33">
        <f t="shared" si="179"/>
        <v>295.35999999999984</v>
      </c>
      <c r="T1411" s="33">
        <f t="shared" si="179"/>
        <v>67.379999999999967</v>
      </c>
      <c r="U1411" s="33">
        <f t="shared" si="179"/>
        <v>145.69500000000005</v>
      </c>
      <c r="V1411" s="33">
        <f t="shared" si="179"/>
        <v>243.73499999999999</v>
      </c>
    </row>
    <row r="1412" spans="1:22" s="4" customFormat="1" ht="15" customHeight="1" x14ac:dyDescent="0.25">
      <c r="A1412" s="1"/>
      <c r="B1412" s="16"/>
      <c r="C1412" s="8"/>
      <c r="D1412" s="8"/>
      <c r="E1412" s="9"/>
      <c r="F1412" s="8"/>
      <c r="G1412" s="8"/>
      <c r="H1412" s="68"/>
      <c r="I1412" s="10"/>
      <c r="J1412" s="8"/>
      <c r="K1412" s="35"/>
      <c r="L1412" s="35"/>
      <c r="M1412" s="35"/>
      <c r="N1412" s="35"/>
      <c r="O1412" s="31">
        <f t="shared" si="172"/>
        <v>0</v>
      </c>
      <c r="P1412" s="31">
        <f t="shared" si="173"/>
        <v>0</v>
      </c>
      <c r="Q1412" s="31">
        <f t="shared" si="174"/>
        <v>0</v>
      </c>
      <c r="R1412" s="39">
        <f t="shared" si="175"/>
        <v>0</v>
      </c>
      <c r="S1412" s="33">
        <f t="shared" si="179"/>
        <v>295.35999999999984</v>
      </c>
      <c r="T1412" s="33">
        <f t="shared" si="179"/>
        <v>67.379999999999967</v>
      </c>
      <c r="U1412" s="33">
        <f t="shared" si="179"/>
        <v>145.69500000000005</v>
      </c>
      <c r="V1412" s="33">
        <f t="shared" si="179"/>
        <v>243.73499999999999</v>
      </c>
    </row>
    <row r="1413" spans="1:22" s="4" customFormat="1" ht="15" customHeight="1" x14ac:dyDescent="0.25">
      <c r="A1413" s="1"/>
      <c r="B1413" s="16"/>
      <c r="C1413" s="8"/>
      <c r="D1413" s="8"/>
      <c r="E1413" s="9"/>
      <c r="F1413" s="8"/>
      <c r="G1413" s="8"/>
      <c r="H1413" s="68"/>
      <c r="I1413" s="10"/>
      <c r="J1413" s="8"/>
      <c r="K1413" s="35"/>
      <c r="L1413" s="35"/>
      <c r="M1413" s="35"/>
      <c r="N1413" s="35"/>
      <c r="O1413" s="31">
        <f t="shared" si="172"/>
        <v>0</v>
      </c>
      <c r="P1413" s="31">
        <f t="shared" si="173"/>
        <v>0</v>
      </c>
      <c r="Q1413" s="31">
        <f t="shared" si="174"/>
        <v>0</v>
      </c>
      <c r="R1413" s="39">
        <f t="shared" si="175"/>
        <v>0</v>
      </c>
      <c r="S1413" s="33">
        <f t="shared" si="179"/>
        <v>295.35999999999984</v>
      </c>
      <c r="T1413" s="33">
        <f t="shared" si="179"/>
        <v>67.379999999999967</v>
      </c>
      <c r="U1413" s="33">
        <f t="shared" si="179"/>
        <v>145.69500000000005</v>
      </c>
      <c r="V1413" s="33">
        <f t="shared" si="179"/>
        <v>243.73499999999999</v>
      </c>
    </row>
    <row r="1414" spans="1:22" s="4" customFormat="1" ht="15" customHeight="1" x14ac:dyDescent="0.25">
      <c r="A1414" s="1"/>
      <c r="B1414" s="16"/>
      <c r="C1414" s="8"/>
      <c r="D1414" s="8"/>
      <c r="E1414" s="9"/>
      <c r="F1414" s="8"/>
      <c r="G1414" s="8"/>
      <c r="H1414" s="68"/>
      <c r="I1414" s="10"/>
      <c r="J1414" s="8"/>
      <c r="K1414" s="35"/>
      <c r="L1414" s="35"/>
      <c r="M1414" s="35"/>
      <c r="N1414" s="35"/>
      <c r="O1414" s="31">
        <f t="shared" si="172"/>
        <v>0</v>
      </c>
      <c r="P1414" s="31">
        <f t="shared" si="173"/>
        <v>0</v>
      </c>
      <c r="Q1414" s="31">
        <f t="shared" si="174"/>
        <v>0</v>
      </c>
      <c r="R1414" s="39">
        <f t="shared" si="175"/>
        <v>0</v>
      </c>
      <c r="S1414" s="33">
        <f t="shared" si="179"/>
        <v>295.35999999999984</v>
      </c>
      <c r="T1414" s="33">
        <f t="shared" si="179"/>
        <v>67.379999999999967</v>
      </c>
      <c r="U1414" s="33">
        <f t="shared" si="179"/>
        <v>145.69500000000005</v>
      </c>
      <c r="V1414" s="33">
        <f t="shared" si="179"/>
        <v>243.73499999999999</v>
      </c>
    </row>
    <row r="1415" spans="1:22" s="4" customFormat="1" ht="15" customHeight="1" x14ac:dyDescent="0.25">
      <c r="A1415" s="1"/>
      <c r="B1415" s="16"/>
      <c r="C1415" s="8"/>
      <c r="D1415" s="8"/>
      <c r="E1415" s="9"/>
      <c r="F1415" s="8"/>
      <c r="G1415" s="8"/>
      <c r="H1415" s="68"/>
      <c r="I1415" s="10"/>
      <c r="J1415" s="8"/>
      <c r="K1415" s="35"/>
      <c r="L1415" s="35"/>
      <c r="M1415" s="35"/>
      <c r="N1415" s="35"/>
      <c r="O1415" s="31">
        <f t="shared" si="172"/>
        <v>0</v>
      </c>
      <c r="P1415" s="31">
        <f t="shared" si="173"/>
        <v>0</v>
      </c>
      <c r="Q1415" s="31">
        <f t="shared" si="174"/>
        <v>0</v>
      </c>
      <c r="R1415" s="39">
        <f t="shared" si="175"/>
        <v>0</v>
      </c>
      <c r="S1415" s="33">
        <f t="shared" si="179"/>
        <v>295.35999999999984</v>
      </c>
      <c r="T1415" s="33">
        <f t="shared" si="179"/>
        <v>67.379999999999967</v>
      </c>
      <c r="U1415" s="33">
        <f t="shared" si="179"/>
        <v>145.69500000000005</v>
      </c>
      <c r="V1415" s="33">
        <f t="shared" si="179"/>
        <v>243.73499999999999</v>
      </c>
    </row>
    <row r="1416" spans="1:22" s="4" customFormat="1" ht="15" customHeight="1" x14ac:dyDescent="0.25">
      <c r="A1416" s="1"/>
      <c r="B1416" s="16"/>
      <c r="C1416" s="8"/>
      <c r="D1416" s="8"/>
      <c r="E1416" s="9"/>
      <c r="F1416" s="8"/>
      <c r="G1416" s="8"/>
      <c r="H1416" s="68"/>
      <c r="I1416" s="10"/>
      <c r="J1416" s="8"/>
      <c r="K1416" s="35"/>
      <c r="L1416" s="35"/>
      <c r="M1416" s="35"/>
      <c r="N1416" s="35"/>
      <c r="O1416" s="31">
        <f t="shared" si="172"/>
        <v>0</v>
      </c>
      <c r="P1416" s="31">
        <f t="shared" si="173"/>
        <v>0</v>
      </c>
      <c r="Q1416" s="31">
        <f t="shared" si="174"/>
        <v>0</v>
      </c>
      <c r="R1416" s="39">
        <f t="shared" si="175"/>
        <v>0</v>
      </c>
      <c r="S1416" s="33">
        <f t="shared" si="179"/>
        <v>295.35999999999984</v>
      </c>
      <c r="T1416" s="33">
        <f t="shared" si="179"/>
        <v>67.379999999999967</v>
      </c>
      <c r="U1416" s="33">
        <f t="shared" si="179"/>
        <v>145.69500000000005</v>
      </c>
      <c r="V1416" s="33">
        <f t="shared" si="179"/>
        <v>243.73499999999999</v>
      </c>
    </row>
    <row r="1417" spans="1:22" s="4" customFormat="1" ht="15" customHeight="1" x14ac:dyDescent="0.25">
      <c r="A1417" s="1"/>
      <c r="B1417" s="16"/>
      <c r="C1417" s="8"/>
      <c r="D1417" s="8"/>
      <c r="E1417" s="9"/>
      <c r="F1417" s="8"/>
      <c r="G1417" s="8"/>
      <c r="H1417" s="68"/>
      <c r="I1417" s="10"/>
      <c r="J1417" s="8"/>
      <c r="K1417" s="35"/>
      <c r="L1417" s="35"/>
      <c r="M1417" s="35"/>
      <c r="N1417" s="35"/>
      <c r="O1417" s="31">
        <f t="shared" ref="O1417:O1480" si="180">IF(J1417&lt;&gt;0,(IF(G1417="Win",IF(J1417="1st",(K1417*H1417)-H1417,IF(J1417="Ref.",0,(-1*H1417))),IF(OR(J1417="1st",J1417="2nd",J1417="3rd"),(K1417*H1417)-H1417,IF(J1417="Ref.",0,(-1*H1417))))),0)</f>
        <v>0</v>
      </c>
      <c r="P1417" s="31">
        <f t="shared" ref="P1417:P1480" si="181">IF(J1417&lt;&gt;0,(IF(G1417="Win",IF(J1417="1st",(L1417*H1417)-H1417,IF(J1417="Ref.",0,(-1*H1417))),IF(OR(J1417="1st",J1417="2nd",J1417="3rd"),(L1417*H1417)-H1417,IF(J1417="Ref.",0,(-1*H1417))))),0)</f>
        <v>0</v>
      </c>
      <c r="Q1417" s="31">
        <f t="shared" ref="Q1417:Q1480" si="182">IF(J1417&lt;&gt;0,(IF(G1417="Win",IF(J1417="1st",(M1417*H1417)-H1417,IF(J1417="Ref.",0,(-1*H1417))),IF(J1417&lt;&gt;0,R1417,0))),0)</f>
        <v>0</v>
      </c>
      <c r="R1417" s="39">
        <f t="shared" ref="R1417:R1480" si="183">IF(J1417&lt;&gt;0,(IF(G1417="Win",IF(J1417="1st",(N1417*H1417)-H1417,IF(J1417="Ref.",0,(-1*H1417))),IF(OR(J1417="1st",J1417="2nd",J1417="3rd"),(N1417*H1417)-H1417,IF(J1417="Ref.",0,(-1*H1417))))),0)</f>
        <v>0</v>
      </c>
      <c r="S1417" s="33">
        <f t="shared" ref="S1417:V1432" si="184">O1417+S1416</f>
        <v>295.35999999999984</v>
      </c>
      <c r="T1417" s="33">
        <f t="shared" si="184"/>
        <v>67.379999999999967</v>
      </c>
      <c r="U1417" s="33">
        <f t="shared" si="184"/>
        <v>145.69500000000005</v>
      </c>
      <c r="V1417" s="33">
        <f t="shared" si="184"/>
        <v>243.73499999999999</v>
      </c>
    </row>
    <row r="1418" spans="1:22" s="4" customFormat="1" ht="15" customHeight="1" x14ac:dyDescent="0.25">
      <c r="A1418" s="1"/>
      <c r="B1418" s="16"/>
      <c r="C1418" s="8"/>
      <c r="D1418" s="8"/>
      <c r="E1418" s="9"/>
      <c r="F1418" s="8"/>
      <c r="G1418" s="8"/>
      <c r="H1418" s="68"/>
      <c r="I1418" s="10"/>
      <c r="J1418" s="8"/>
      <c r="K1418" s="35"/>
      <c r="L1418" s="35"/>
      <c r="M1418" s="35"/>
      <c r="N1418" s="35"/>
      <c r="O1418" s="31">
        <f t="shared" si="180"/>
        <v>0</v>
      </c>
      <c r="P1418" s="31">
        <f t="shared" si="181"/>
        <v>0</v>
      </c>
      <c r="Q1418" s="31">
        <f t="shared" si="182"/>
        <v>0</v>
      </c>
      <c r="R1418" s="39">
        <f t="shared" si="183"/>
        <v>0</v>
      </c>
      <c r="S1418" s="33">
        <f t="shared" si="184"/>
        <v>295.35999999999984</v>
      </c>
      <c r="T1418" s="33">
        <f t="shared" si="184"/>
        <v>67.379999999999967</v>
      </c>
      <c r="U1418" s="33">
        <f t="shared" si="184"/>
        <v>145.69500000000005</v>
      </c>
      <c r="V1418" s="33">
        <f t="shared" si="184"/>
        <v>243.73499999999999</v>
      </c>
    </row>
    <row r="1419" spans="1:22" s="4" customFormat="1" ht="15" customHeight="1" x14ac:dyDescent="0.25">
      <c r="A1419" s="1"/>
      <c r="B1419" s="16"/>
      <c r="C1419" s="8"/>
      <c r="D1419" s="8"/>
      <c r="E1419" s="9"/>
      <c r="F1419" s="8"/>
      <c r="G1419" s="8"/>
      <c r="H1419" s="68"/>
      <c r="I1419" s="10"/>
      <c r="J1419" s="8"/>
      <c r="K1419" s="35"/>
      <c r="L1419" s="35"/>
      <c r="M1419" s="35"/>
      <c r="N1419" s="35"/>
      <c r="O1419" s="31">
        <f t="shared" si="180"/>
        <v>0</v>
      </c>
      <c r="P1419" s="31">
        <f t="shared" si="181"/>
        <v>0</v>
      </c>
      <c r="Q1419" s="31">
        <f t="shared" si="182"/>
        <v>0</v>
      </c>
      <c r="R1419" s="39">
        <f t="shared" si="183"/>
        <v>0</v>
      </c>
      <c r="S1419" s="33">
        <f t="shared" si="184"/>
        <v>295.35999999999984</v>
      </c>
      <c r="T1419" s="33">
        <f t="shared" si="184"/>
        <v>67.379999999999967</v>
      </c>
      <c r="U1419" s="33">
        <f t="shared" si="184"/>
        <v>145.69500000000005</v>
      </c>
      <c r="V1419" s="33">
        <f t="shared" si="184"/>
        <v>243.73499999999999</v>
      </c>
    </row>
    <row r="1420" spans="1:22" s="4" customFormat="1" ht="15" customHeight="1" x14ac:dyDescent="0.25">
      <c r="A1420" s="1"/>
      <c r="B1420" s="16"/>
      <c r="C1420" s="8"/>
      <c r="D1420" s="8"/>
      <c r="E1420" s="9"/>
      <c r="F1420" s="8"/>
      <c r="G1420" s="8"/>
      <c r="H1420" s="68"/>
      <c r="I1420" s="10"/>
      <c r="J1420" s="8"/>
      <c r="K1420" s="35"/>
      <c r="L1420" s="35"/>
      <c r="M1420" s="35"/>
      <c r="N1420" s="35"/>
      <c r="O1420" s="31">
        <f t="shared" si="180"/>
        <v>0</v>
      </c>
      <c r="P1420" s="31">
        <f t="shared" si="181"/>
        <v>0</v>
      </c>
      <c r="Q1420" s="31">
        <f t="shared" si="182"/>
        <v>0</v>
      </c>
      <c r="R1420" s="39">
        <f t="shared" si="183"/>
        <v>0</v>
      </c>
      <c r="S1420" s="33">
        <f t="shared" si="184"/>
        <v>295.35999999999984</v>
      </c>
      <c r="T1420" s="33">
        <f t="shared" si="184"/>
        <v>67.379999999999967</v>
      </c>
      <c r="U1420" s="33">
        <f t="shared" si="184"/>
        <v>145.69500000000005</v>
      </c>
      <c r="V1420" s="33">
        <f t="shared" si="184"/>
        <v>243.73499999999999</v>
      </c>
    </row>
    <row r="1421" spans="1:22" s="4" customFormat="1" ht="15" customHeight="1" x14ac:dyDescent="0.25">
      <c r="A1421" s="1"/>
      <c r="B1421" s="16"/>
      <c r="C1421" s="8"/>
      <c r="D1421" s="8"/>
      <c r="E1421" s="9"/>
      <c r="F1421" s="8"/>
      <c r="G1421" s="8"/>
      <c r="H1421" s="68"/>
      <c r="I1421" s="10"/>
      <c r="J1421" s="8"/>
      <c r="K1421" s="35"/>
      <c r="L1421" s="35"/>
      <c r="M1421" s="35"/>
      <c r="N1421" s="35"/>
      <c r="O1421" s="31">
        <f t="shared" si="180"/>
        <v>0</v>
      </c>
      <c r="P1421" s="31">
        <f t="shared" si="181"/>
        <v>0</v>
      </c>
      <c r="Q1421" s="31">
        <f t="shared" si="182"/>
        <v>0</v>
      </c>
      <c r="R1421" s="39">
        <f t="shared" si="183"/>
        <v>0</v>
      </c>
      <c r="S1421" s="33">
        <f t="shared" si="184"/>
        <v>295.35999999999984</v>
      </c>
      <c r="T1421" s="33">
        <f t="shared" si="184"/>
        <v>67.379999999999967</v>
      </c>
      <c r="U1421" s="33">
        <f t="shared" si="184"/>
        <v>145.69500000000005</v>
      </c>
      <c r="V1421" s="33">
        <f t="shared" si="184"/>
        <v>243.73499999999999</v>
      </c>
    </row>
    <row r="1422" spans="1:22" s="4" customFormat="1" ht="15" customHeight="1" x14ac:dyDescent="0.25">
      <c r="A1422" s="1"/>
      <c r="B1422" s="16"/>
      <c r="C1422" s="8"/>
      <c r="D1422" s="8"/>
      <c r="E1422" s="9"/>
      <c r="F1422" s="8"/>
      <c r="G1422" s="8"/>
      <c r="H1422" s="68"/>
      <c r="I1422" s="10"/>
      <c r="J1422" s="8"/>
      <c r="K1422" s="35"/>
      <c r="L1422" s="35"/>
      <c r="M1422" s="35"/>
      <c r="N1422" s="35"/>
      <c r="O1422" s="31">
        <f t="shared" si="180"/>
        <v>0</v>
      </c>
      <c r="P1422" s="31">
        <f t="shared" si="181"/>
        <v>0</v>
      </c>
      <c r="Q1422" s="31">
        <f t="shared" si="182"/>
        <v>0</v>
      </c>
      <c r="R1422" s="39">
        <f t="shared" si="183"/>
        <v>0</v>
      </c>
      <c r="S1422" s="33">
        <f t="shared" si="184"/>
        <v>295.35999999999984</v>
      </c>
      <c r="T1422" s="33">
        <f t="shared" si="184"/>
        <v>67.379999999999967</v>
      </c>
      <c r="U1422" s="33">
        <f t="shared" si="184"/>
        <v>145.69500000000005</v>
      </c>
      <c r="V1422" s="33">
        <f t="shared" si="184"/>
        <v>243.73499999999999</v>
      </c>
    </row>
    <row r="1423" spans="1:22" s="4" customFormat="1" ht="15" customHeight="1" x14ac:dyDescent="0.25">
      <c r="A1423" s="1"/>
      <c r="B1423" s="16"/>
      <c r="C1423" s="8"/>
      <c r="D1423" s="8"/>
      <c r="E1423" s="9"/>
      <c r="F1423" s="8"/>
      <c r="G1423" s="8"/>
      <c r="H1423" s="68"/>
      <c r="I1423" s="10"/>
      <c r="J1423" s="8"/>
      <c r="K1423" s="35"/>
      <c r="L1423" s="35"/>
      <c r="M1423" s="35"/>
      <c r="N1423" s="35"/>
      <c r="O1423" s="31">
        <f t="shared" si="180"/>
        <v>0</v>
      </c>
      <c r="P1423" s="31">
        <f t="shared" si="181"/>
        <v>0</v>
      </c>
      <c r="Q1423" s="31">
        <f t="shared" si="182"/>
        <v>0</v>
      </c>
      <c r="R1423" s="39">
        <f t="shared" si="183"/>
        <v>0</v>
      </c>
      <c r="S1423" s="33">
        <f t="shared" si="184"/>
        <v>295.35999999999984</v>
      </c>
      <c r="T1423" s="33">
        <f t="shared" si="184"/>
        <v>67.379999999999967</v>
      </c>
      <c r="U1423" s="33">
        <f t="shared" si="184"/>
        <v>145.69500000000005</v>
      </c>
      <c r="V1423" s="33">
        <f t="shared" si="184"/>
        <v>243.73499999999999</v>
      </c>
    </row>
    <row r="1424" spans="1:22" s="4" customFormat="1" ht="15" customHeight="1" x14ac:dyDescent="0.25">
      <c r="A1424" s="1"/>
      <c r="B1424" s="16"/>
      <c r="C1424" s="8"/>
      <c r="D1424" s="8"/>
      <c r="E1424" s="9"/>
      <c r="F1424" s="8"/>
      <c r="G1424" s="8"/>
      <c r="H1424" s="68"/>
      <c r="I1424" s="10"/>
      <c r="J1424" s="8"/>
      <c r="K1424" s="35"/>
      <c r="L1424" s="35"/>
      <c r="M1424" s="35"/>
      <c r="N1424" s="35"/>
      <c r="O1424" s="31">
        <f t="shared" si="180"/>
        <v>0</v>
      </c>
      <c r="P1424" s="31">
        <f t="shared" si="181"/>
        <v>0</v>
      </c>
      <c r="Q1424" s="31">
        <f t="shared" si="182"/>
        <v>0</v>
      </c>
      <c r="R1424" s="39">
        <f t="shared" si="183"/>
        <v>0</v>
      </c>
      <c r="S1424" s="33">
        <f t="shared" si="184"/>
        <v>295.35999999999984</v>
      </c>
      <c r="T1424" s="33">
        <f t="shared" si="184"/>
        <v>67.379999999999967</v>
      </c>
      <c r="U1424" s="33">
        <f t="shared" si="184"/>
        <v>145.69500000000005</v>
      </c>
      <c r="V1424" s="33">
        <f t="shared" si="184"/>
        <v>243.73499999999999</v>
      </c>
    </row>
    <row r="1425" spans="1:22" s="4" customFormat="1" ht="15" customHeight="1" x14ac:dyDescent="0.25">
      <c r="A1425" s="1"/>
      <c r="B1425" s="16"/>
      <c r="C1425" s="8"/>
      <c r="D1425" s="8"/>
      <c r="E1425" s="9"/>
      <c r="F1425" s="8"/>
      <c r="G1425" s="8"/>
      <c r="H1425" s="68"/>
      <c r="I1425" s="10"/>
      <c r="J1425" s="8"/>
      <c r="K1425" s="35"/>
      <c r="L1425" s="35"/>
      <c r="M1425" s="35"/>
      <c r="N1425" s="35"/>
      <c r="O1425" s="31">
        <f t="shared" si="180"/>
        <v>0</v>
      </c>
      <c r="P1425" s="31">
        <f t="shared" si="181"/>
        <v>0</v>
      </c>
      <c r="Q1425" s="31">
        <f t="shared" si="182"/>
        <v>0</v>
      </c>
      <c r="R1425" s="39">
        <f t="shared" si="183"/>
        <v>0</v>
      </c>
      <c r="S1425" s="33">
        <f t="shared" si="184"/>
        <v>295.35999999999984</v>
      </c>
      <c r="T1425" s="33">
        <f t="shared" si="184"/>
        <v>67.379999999999967</v>
      </c>
      <c r="U1425" s="33">
        <f t="shared" si="184"/>
        <v>145.69500000000005</v>
      </c>
      <c r="V1425" s="33">
        <f t="shared" si="184"/>
        <v>243.73499999999999</v>
      </c>
    </row>
    <row r="1426" spans="1:22" s="4" customFormat="1" ht="15" customHeight="1" x14ac:dyDescent="0.25">
      <c r="A1426" s="1"/>
      <c r="B1426" s="16"/>
      <c r="C1426" s="8"/>
      <c r="D1426" s="8"/>
      <c r="E1426" s="9"/>
      <c r="F1426" s="8"/>
      <c r="G1426" s="8"/>
      <c r="H1426" s="68"/>
      <c r="I1426" s="10"/>
      <c r="J1426" s="8"/>
      <c r="K1426" s="35"/>
      <c r="L1426" s="35"/>
      <c r="M1426" s="35"/>
      <c r="N1426" s="35"/>
      <c r="O1426" s="31">
        <f t="shared" si="180"/>
        <v>0</v>
      </c>
      <c r="P1426" s="31">
        <f t="shared" si="181"/>
        <v>0</v>
      </c>
      <c r="Q1426" s="31">
        <f t="shared" si="182"/>
        <v>0</v>
      </c>
      <c r="R1426" s="39">
        <f t="shared" si="183"/>
        <v>0</v>
      </c>
      <c r="S1426" s="33">
        <f t="shared" si="184"/>
        <v>295.35999999999984</v>
      </c>
      <c r="T1426" s="33">
        <f t="shared" si="184"/>
        <v>67.379999999999967</v>
      </c>
      <c r="U1426" s="33">
        <f t="shared" si="184"/>
        <v>145.69500000000005</v>
      </c>
      <c r="V1426" s="33">
        <f t="shared" si="184"/>
        <v>243.73499999999999</v>
      </c>
    </row>
    <row r="1427" spans="1:22" s="4" customFormat="1" ht="15" customHeight="1" x14ac:dyDescent="0.25">
      <c r="A1427" s="1"/>
      <c r="B1427" s="16"/>
      <c r="C1427" s="8"/>
      <c r="D1427" s="8"/>
      <c r="E1427" s="9"/>
      <c r="F1427" s="8"/>
      <c r="G1427" s="8"/>
      <c r="H1427" s="68"/>
      <c r="I1427" s="10"/>
      <c r="J1427" s="8"/>
      <c r="K1427" s="35"/>
      <c r="L1427" s="35"/>
      <c r="M1427" s="35"/>
      <c r="N1427" s="35"/>
      <c r="O1427" s="31">
        <f t="shared" si="180"/>
        <v>0</v>
      </c>
      <c r="P1427" s="31">
        <f t="shared" si="181"/>
        <v>0</v>
      </c>
      <c r="Q1427" s="31">
        <f t="shared" si="182"/>
        <v>0</v>
      </c>
      <c r="R1427" s="39">
        <f t="shared" si="183"/>
        <v>0</v>
      </c>
      <c r="S1427" s="33">
        <f t="shared" si="184"/>
        <v>295.35999999999984</v>
      </c>
      <c r="T1427" s="33">
        <f t="shared" si="184"/>
        <v>67.379999999999967</v>
      </c>
      <c r="U1427" s="33">
        <f t="shared" si="184"/>
        <v>145.69500000000005</v>
      </c>
      <c r="V1427" s="33">
        <f t="shared" si="184"/>
        <v>243.73499999999999</v>
      </c>
    </row>
    <row r="1428" spans="1:22" s="4" customFormat="1" ht="15" customHeight="1" x14ac:dyDescent="0.25">
      <c r="A1428" s="1"/>
      <c r="B1428" s="16"/>
      <c r="C1428" s="8"/>
      <c r="D1428" s="8"/>
      <c r="E1428" s="9"/>
      <c r="F1428" s="8"/>
      <c r="G1428" s="8"/>
      <c r="H1428" s="68"/>
      <c r="I1428" s="10"/>
      <c r="J1428" s="8"/>
      <c r="K1428" s="35"/>
      <c r="L1428" s="35"/>
      <c r="M1428" s="35"/>
      <c r="N1428" s="35"/>
      <c r="O1428" s="31">
        <f t="shared" si="180"/>
        <v>0</v>
      </c>
      <c r="P1428" s="31">
        <f t="shared" si="181"/>
        <v>0</v>
      </c>
      <c r="Q1428" s="31">
        <f t="shared" si="182"/>
        <v>0</v>
      </c>
      <c r="R1428" s="39">
        <f t="shared" si="183"/>
        <v>0</v>
      </c>
      <c r="S1428" s="33">
        <f t="shared" si="184"/>
        <v>295.35999999999984</v>
      </c>
      <c r="T1428" s="33">
        <f t="shared" si="184"/>
        <v>67.379999999999967</v>
      </c>
      <c r="U1428" s="33">
        <f t="shared" si="184"/>
        <v>145.69500000000005</v>
      </c>
      <c r="V1428" s="33">
        <f t="shared" si="184"/>
        <v>243.73499999999999</v>
      </c>
    </row>
    <row r="1429" spans="1:22" s="4" customFormat="1" ht="15" customHeight="1" x14ac:dyDescent="0.25">
      <c r="A1429" s="1"/>
      <c r="B1429" s="16"/>
      <c r="C1429" s="8"/>
      <c r="D1429" s="8"/>
      <c r="E1429" s="9"/>
      <c r="F1429" s="8"/>
      <c r="G1429" s="8"/>
      <c r="H1429" s="68"/>
      <c r="I1429" s="10"/>
      <c r="J1429" s="8"/>
      <c r="K1429" s="35"/>
      <c r="L1429" s="35"/>
      <c r="M1429" s="35"/>
      <c r="N1429" s="35"/>
      <c r="O1429" s="31">
        <f t="shared" si="180"/>
        <v>0</v>
      </c>
      <c r="P1429" s="31">
        <f t="shared" si="181"/>
        <v>0</v>
      </c>
      <c r="Q1429" s="31">
        <f t="shared" si="182"/>
        <v>0</v>
      </c>
      <c r="R1429" s="39">
        <f t="shared" si="183"/>
        <v>0</v>
      </c>
      <c r="S1429" s="33">
        <f t="shared" si="184"/>
        <v>295.35999999999984</v>
      </c>
      <c r="T1429" s="33">
        <f t="shared" si="184"/>
        <v>67.379999999999967</v>
      </c>
      <c r="U1429" s="33">
        <f t="shared" si="184"/>
        <v>145.69500000000005</v>
      </c>
      <c r="V1429" s="33">
        <f t="shared" si="184"/>
        <v>243.73499999999999</v>
      </c>
    </row>
    <row r="1430" spans="1:22" s="4" customFormat="1" ht="15" customHeight="1" x14ac:dyDescent="0.25">
      <c r="A1430" s="1"/>
      <c r="B1430" s="16"/>
      <c r="C1430" s="8"/>
      <c r="D1430" s="8"/>
      <c r="E1430" s="9"/>
      <c r="F1430" s="8"/>
      <c r="G1430" s="8"/>
      <c r="H1430" s="68"/>
      <c r="I1430" s="10"/>
      <c r="J1430" s="8"/>
      <c r="K1430" s="35"/>
      <c r="L1430" s="35"/>
      <c r="M1430" s="35"/>
      <c r="N1430" s="35"/>
      <c r="O1430" s="31">
        <f t="shared" si="180"/>
        <v>0</v>
      </c>
      <c r="P1430" s="31">
        <f t="shared" si="181"/>
        <v>0</v>
      </c>
      <c r="Q1430" s="31">
        <f t="shared" si="182"/>
        <v>0</v>
      </c>
      <c r="R1430" s="39">
        <f t="shared" si="183"/>
        <v>0</v>
      </c>
      <c r="S1430" s="33">
        <f t="shared" si="184"/>
        <v>295.35999999999984</v>
      </c>
      <c r="T1430" s="33">
        <f t="shared" si="184"/>
        <v>67.379999999999967</v>
      </c>
      <c r="U1430" s="33">
        <f t="shared" si="184"/>
        <v>145.69500000000005</v>
      </c>
      <c r="V1430" s="33">
        <f t="shared" si="184"/>
        <v>243.73499999999999</v>
      </c>
    </row>
    <row r="1431" spans="1:22" s="4" customFormat="1" ht="15" customHeight="1" x14ac:dyDescent="0.25">
      <c r="A1431" s="1"/>
      <c r="B1431" s="16"/>
      <c r="C1431" s="8"/>
      <c r="D1431" s="8"/>
      <c r="E1431" s="9"/>
      <c r="F1431" s="8"/>
      <c r="G1431" s="8"/>
      <c r="H1431" s="68"/>
      <c r="I1431" s="10"/>
      <c r="J1431" s="8"/>
      <c r="K1431" s="35"/>
      <c r="L1431" s="35"/>
      <c r="M1431" s="35"/>
      <c r="N1431" s="35"/>
      <c r="O1431" s="31">
        <f t="shared" si="180"/>
        <v>0</v>
      </c>
      <c r="P1431" s="31">
        <f t="shared" si="181"/>
        <v>0</v>
      </c>
      <c r="Q1431" s="31">
        <f t="shared" si="182"/>
        <v>0</v>
      </c>
      <c r="R1431" s="39">
        <f t="shared" si="183"/>
        <v>0</v>
      </c>
      <c r="S1431" s="33">
        <f t="shared" si="184"/>
        <v>295.35999999999984</v>
      </c>
      <c r="T1431" s="33">
        <f t="shared" si="184"/>
        <v>67.379999999999967</v>
      </c>
      <c r="U1431" s="33">
        <f t="shared" si="184"/>
        <v>145.69500000000005</v>
      </c>
      <c r="V1431" s="33">
        <f t="shared" si="184"/>
        <v>243.73499999999999</v>
      </c>
    </row>
    <row r="1432" spans="1:22" s="4" customFormat="1" ht="15" customHeight="1" x14ac:dyDescent="0.25">
      <c r="A1432" s="1"/>
      <c r="B1432" s="16"/>
      <c r="C1432" s="8"/>
      <c r="D1432" s="8"/>
      <c r="E1432" s="9"/>
      <c r="F1432" s="8"/>
      <c r="G1432" s="8"/>
      <c r="H1432" s="68"/>
      <c r="I1432" s="10"/>
      <c r="J1432" s="8"/>
      <c r="K1432" s="35"/>
      <c r="L1432" s="35"/>
      <c r="M1432" s="35"/>
      <c r="N1432" s="35"/>
      <c r="O1432" s="31">
        <f t="shared" si="180"/>
        <v>0</v>
      </c>
      <c r="P1432" s="31">
        <f t="shared" si="181"/>
        <v>0</v>
      </c>
      <c r="Q1432" s="31">
        <f t="shared" si="182"/>
        <v>0</v>
      </c>
      <c r="R1432" s="39">
        <f t="shared" si="183"/>
        <v>0</v>
      </c>
      <c r="S1432" s="33">
        <f t="shared" si="184"/>
        <v>295.35999999999984</v>
      </c>
      <c r="T1432" s="33">
        <f t="shared" si="184"/>
        <v>67.379999999999967</v>
      </c>
      <c r="U1432" s="33">
        <f t="shared" si="184"/>
        <v>145.69500000000005</v>
      </c>
      <c r="V1432" s="33">
        <f t="shared" si="184"/>
        <v>243.73499999999999</v>
      </c>
    </row>
    <row r="1433" spans="1:22" s="4" customFormat="1" ht="15" customHeight="1" x14ac:dyDescent="0.25">
      <c r="A1433" s="1"/>
      <c r="B1433" s="16"/>
      <c r="C1433" s="8"/>
      <c r="D1433" s="8"/>
      <c r="E1433" s="9"/>
      <c r="F1433" s="8"/>
      <c r="G1433" s="8"/>
      <c r="H1433" s="68"/>
      <c r="I1433" s="10"/>
      <c r="J1433" s="8"/>
      <c r="K1433" s="35"/>
      <c r="L1433" s="35"/>
      <c r="M1433" s="35"/>
      <c r="N1433" s="35"/>
      <c r="O1433" s="31">
        <f t="shared" si="180"/>
        <v>0</v>
      </c>
      <c r="P1433" s="31">
        <f t="shared" si="181"/>
        <v>0</v>
      </c>
      <c r="Q1433" s="31">
        <f t="shared" si="182"/>
        <v>0</v>
      </c>
      <c r="R1433" s="39">
        <f t="shared" si="183"/>
        <v>0</v>
      </c>
      <c r="S1433" s="33">
        <f t="shared" ref="S1433:V1448" si="185">O1433+S1432</f>
        <v>295.35999999999984</v>
      </c>
      <c r="T1433" s="33">
        <f t="shared" si="185"/>
        <v>67.379999999999967</v>
      </c>
      <c r="U1433" s="33">
        <f t="shared" si="185"/>
        <v>145.69500000000005</v>
      </c>
      <c r="V1433" s="33">
        <f t="shared" si="185"/>
        <v>243.73499999999999</v>
      </c>
    </row>
    <row r="1434" spans="1:22" s="4" customFormat="1" ht="15" customHeight="1" x14ac:dyDescent="0.25">
      <c r="A1434" s="1"/>
      <c r="B1434" s="16"/>
      <c r="C1434" s="8"/>
      <c r="D1434" s="8"/>
      <c r="E1434" s="9"/>
      <c r="F1434" s="8"/>
      <c r="G1434" s="8"/>
      <c r="H1434" s="68"/>
      <c r="I1434" s="10"/>
      <c r="J1434" s="8"/>
      <c r="K1434" s="35"/>
      <c r="L1434" s="35"/>
      <c r="M1434" s="35"/>
      <c r="N1434" s="35"/>
      <c r="O1434" s="31">
        <f t="shared" si="180"/>
        <v>0</v>
      </c>
      <c r="P1434" s="31">
        <f t="shared" si="181"/>
        <v>0</v>
      </c>
      <c r="Q1434" s="31">
        <f t="shared" si="182"/>
        <v>0</v>
      </c>
      <c r="R1434" s="39">
        <f t="shared" si="183"/>
        <v>0</v>
      </c>
      <c r="S1434" s="33">
        <f t="shared" si="185"/>
        <v>295.35999999999984</v>
      </c>
      <c r="T1434" s="33">
        <f t="shared" si="185"/>
        <v>67.379999999999967</v>
      </c>
      <c r="U1434" s="33">
        <f t="shared" si="185"/>
        <v>145.69500000000005</v>
      </c>
      <c r="V1434" s="33">
        <f t="shared" si="185"/>
        <v>243.73499999999999</v>
      </c>
    </row>
    <row r="1435" spans="1:22" s="4" customFormat="1" ht="15" customHeight="1" x14ac:dyDescent="0.25">
      <c r="A1435" s="1"/>
      <c r="B1435" s="16"/>
      <c r="C1435" s="8"/>
      <c r="D1435" s="8"/>
      <c r="E1435" s="9"/>
      <c r="F1435" s="8"/>
      <c r="G1435" s="8"/>
      <c r="H1435" s="68"/>
      <c r="I1435" s="10"/>
      <c r="J1435" s="8"/>
      <c r="K1435" s="35"/>
      <c r="L1435" s="35"/>
      <c r="M1435" s="35"/>
      <c r="N1435" s="35"/>
      <c r="O1435" s="31">
        <f t="shared" si="180"/>
        <v>0</v>
      </c>
      <c r="P1435" s="31">
        <f t="shared" si="181"/>
        <v>0</v>
      </c>
      <c r="Q1435" s="31">
        <f t="shared" si="182"/>
        <v>0</v>
      </c>
      <c r="R1435" s="39">
        <f t="shared" si="183"/>
        <v>0</v>
      </c>
      <c r="S1435" s="33">
        <f t="shared" si="185"/>
        <v>295.35999999999984</v>
      </c>
      <c r="T1435" s="33">
        <f t="shared" si="185"/>
        <v>67.379999999999967</v>
      </c>
      <c r="U1435" s="33">
        <f t="shared" si="185"/>
        <v>145.69500000000005</v>
      </c>
      <c r="V1435" s="33">
        <f t="shared" si="185"/>
        <v>243.73499999999999</v>
      </c>
    </row>
    <row r="1436" spans="1:22" s="4" customFormat="1" ht="15" customHeight="1" x14ac:dyDescent="0.25">
      <c r="A1436" s="1"/>
      <c r="B1436" s="16"/>
      <c r="C1436" s="8"/>
      <c r="D1436" s="8"/>
      <c r="E1436" s="9"/>
      <c r="F1436" s="8"/>
      <c r="G1436" s="8"/>
      <c r="H1436" s="68"/>
      <c r="I1436" s="10"/>
      <c r="J1436" s="8"/>
      <c r="K1436" s="35"/>
      <c r="L1436" s="35"/>
      <c r="M1436" s="35"/>
      <c r="N1436" s="35"/>
      <c r="O1436" s="31">
        <f t="shared" si="180"/>
        <v>0</v>
      </c>
      <c r="P1436" s="31">
        <f t="shared" si="181"/>
        <v>0</v>
      </c>
      <c r="Q1436" s="31">
        <f t="shared" si="182"/>
        <v>0</v>
      </c>
      <c r="R1436" s="39">
        <f t="shared" si="183"/>
        <v>0</v>
      </c>
      <c r="S1436" s="33">
        <f t="shared" si="185"/>
        <v>295.35999999999984</v>
      </c>
      <c r="T1436" s="33">
        <f t="shared" si="185"/>
        <v>67.379999999999967</v>
      </c>
      <c r="U1436" s="33">
        <f t="shared" si="185"/>
        <v>145.69500000000005</v>
      </c>
      <c r="V1436" s="33">
        <f t="shared" si="185"/>
        <v>243.73499999999999</v>
      </c>
    </row>
    <row r="1437" spans="1:22" s="4" customFormat="1" ht="15" customHeight="1" x14ac:dyDescent="0.25">
      <c r="A1437" s="1"/>
      <c r="B1437" s="16"/>
      <c r="C1437" s="8"/>
      <c r="D1437" s="8"/>
      <c r="E1437" s="9"/>
      <c r="F1437" s="8"/>
      <c r="G1437" s="8"/>
      <c r="H1437" s="68"/>
      <c r="I1437" s="10"/>
      <c r="J1437" s="8"/>
      <c r="K1437" s="35"/>
      <c r="L1437" s="35"/>
      <c r="M1437" s="35"/>
      <c r="N1437" s="35"/>
      <c r="O1437" s="31">
        <f t="shared" si="180"/>
        <v>0</v>
      </c>
      <c r="P1437" s="31">
        <f t="shared" si="181"/>
        <v>0</v>
      </c>
      <c r="Q1437" s="31">
        <f t="shared" si="182"/>
        <v>0</v>
      </c>
      <c r="R1437" s="39">
        <f t="shared" si="183"/>
        <v>0</v>
      </c>
      <c r="S1437" s="33">
        <f t="shared" si="185"/>
        <v>295.35999999999984</v>
      </c>
      <c r="T1437" s="33">
        <f t="shared" si="185"/>
        <v>67.379999999999967</v>
      </c>
      <c r="U1437" s="33">
        <f t="shared" si="185"/>
        <v>145.69500000000005</v>
      </c>
      <c r="V1437" s="33">
        <f t="shared" si="185"/>
        <v>243.73499999999999</v>
      </c>
    </row>
    <row r="1438" spans="1:22" s="4" customFormat="1" ht="15" customHeight="1" x14ac:dyDescent="0.25">
      <c r="A1438" s="1"/>
      <c r="B1438" s="16"/>
      <c r="C1438" s="8"/>
      <c r="D1438" s="8"/>
      <c r="E1438" s="9"/>
      <c r="F1438" s="8"/>
      <c r="G1438" s="8"/>
      <c r="H1438" s="68"/>
      <c r="I1438" s="10"/>
      <c r="J1438" s="8"/>
      <c r="K1438" s="35"/>
      <c r="L1438" s="35"/>
      <c r="M1438" s="35"/>
      <c r="N1438" s="35"/>
      <c r="O1438" s="31">
        <f t="shared" si="180"/>
        <v>0</v>
      </c>
      <c r="P1438" s="31">
        <f t="shared" si="181"/>
        <v>0</v>
      </c>
      <c r="Q1438" s="31">
        <f t="shared" si="182"/>
        <v>0</v>
      </c>
      <c r="R1438" s="39">
        <f t="shared" si="183"/>
        <v>0</v>
      </c>
      <c r="S1438" s="33">
        <f t="shared" si="185"/>
        <v>295.35999999999984</v>
      </c>
      <c r="T1438" s="33">
        <f t="shared" si="185"/>
        <v>67.379999999999967</v>
      </c>
      <c r="U1438" s="33">
        <f t="shared" si="185"/>
        <v>145.69500000000005</v>
      </c>
      <c r="V1438" s="33">
        <f t="shared" si="185"/>
        <v>243.73499999999999</v>
      </c>
    </row>
    <row r="1439" spans="1:22" s="4" customFormat="1" ht="15" customHeight="1" x14ac:dyDescent="0.25">
      <c r="A1439" s="1"/>
      <c r="B1439" s="16"/>
      <c r="C1439" s="8"/>
      <c r="D1439" s="8"/>
      <c r="E1439" s="9"/>
      <c r="F1439" s="8"/>
      <c r="G1439" s="8"/>
      <c r="H1439" s="68"/>
      <c r="I1439" s="10"/>
      <c r="J1439" s="8"/>
      <c r="K1439" s="35"/>
      <c r="L1439" s="35"/>
      <c r="M1439" s="35"/>
      <c r="N1439" s="35"/>
      <c r="O1439" s="31">
        <f t="shared" si="180"/>
        <v>0</v>
      </c>
      <c r="P1439" s="31">
        <f t="shared" si="181"/>
        <v>0</v>
      </c>
      <c r="Q1439" s="31">
        <f t="shared" si="182"/>
        <v>0</v>
      </c>
      <c r="R1439" s="39">
        <f t="shared" si="183"/>
        <v>0</v>
      </c>
      <c r="S1439" s="33">
        <f t="shared" si="185"/>
        <v>295.35999999999984</v>
      </c>
      <c r="T1439" s="33">
        <f t="shared" si="185"/>
        <v>67.379999999999967</v>
      </c>
      <c r="U1439" s="33">
        <f t="shared" si="185"/>
        <v>145.69500000000005</v>
      </c>
      <c r="V1439" s="33">
        <f t="shared" si="185"/>
        <v>243.73499999999999</v>
      </c>
    </row>
    <row r="1440" spans="1:22" s="4" customFormat="1" ht="15" customHeight="1" x14ac:dyDescent="0.25">
      <c r="A1440" s="1"/>
      <c r="B1440" s="16"/>
      <c r="C1440" s="8"/>
      <c r="D1440" s="8"/>
      <c r="E1440" s="9"/>
      <c r="F1440" s="8"/>
      <c r="G1440" s="8"/>
      <c r="H1440" s="68"/>
      <c r="I1440" s="10"/>
      <c r="J1440" s="8"/>
      <c r="K1440" s="35"/>
      <c r="L1440" s="35"/>
      <c r="M1440" s="35"/>
      <c r="N1440" s="35"/>
      <c r="O1440" s="31">
        <f t="shared" si="180"/>
        <v>0</v>
      </c>
      <c r="P1440" s="31">
        <f t="shared" si="181"/>
        <v>0</v>
      </c>
      <c r="Q1440" s="31">
        <f t="shared" si="182"/>
        <v>0</v>
      </c>
      <c r="R1440" s="39">
        <f t="shared" si="183"/>
        <v>0</v>
      </c>
      <c r="S1440" s="33">
        <f t="shared" si="185"/>
        <v>295.35999999999984</v>
      </c>
      <c r="T1440" s="33">
        <f t="shared" si="185"/>
        <v>67.379999999999967</v>
      </c>
      <c r="U1440" s="33">
        <f t="shared" si="185"/>
        <v>145.69500000000005</v>
      </c>
      <c r="V1440" s="33">
        <f t="shared" si="185"/>
        <v>243.73499999999999</v>
      </c>
    </row>
    <row r="1441" spans="1:22" s="4" customFormat="1" ht="15" customHeight="1" x14ac:dyDescent="0.25">
      <c r="A1441" s="1"/>
      <c r="B1441" s="16"/>
      <c r="C1441" s="8"/>
      <c r="D1441" s="8"/>
      <c r="E1441" s="9"/>
      <c r="F1441" s="8"/>
      <c r="G1441" s="8"/>
      <c r="H1441" s="68"/>
      <c r="I1441" s="10"/>
      <c r="J1441" s="8"/>
      <c r="K1441" s="35"/>
      <c r="L1441" s="35"/>
      <c r="M1441" s="35"/>
      <c r="N1441" s="35"/>
      <c r="O1441" s="31">
        <f t="shared" si="180"/>
        <v>0</v>
      </c>
      <c r="P1441" s="31">
        <f t="shared" si="181"/>
        <v>0</v>
      </c>
      <c r="Q1441" s="31">
        <f t="shared" si="182"/>
        <v>0</v>
      </c>
      <c r="R1441" s="39">
        <f t="shared" si="183"/>
        <v>0</v>
      </c>
      <c r="S1441" s="33">
        <f t="shared" si="185"/>
        <v>295.35999999999984</v>
      </c>
      <c r="T1441" s="33">
        <f t="shared" si="185"/>
        <v>67.379999999999967</v>
      </c>
      <c r="U1441" s="33">
        <f t="shared" si="185"/>
        <v>145.69500000000005</v>
      </c>
      <c r="V1441" s="33">
        <f t="shared" si="185"/>
        <v>243.73499999999999</v>
      </c>
    </row>
    <row r="1442" spans="1:22" s="4" customFormat="1" ht="15" customHeight="1" x14ac:dyDescent="0.25">
      <c r="A1442" s="1"/>
      <c r="B1442" s="16"/>
      <c r="C1442" s="8"/>
      <c r="D1442" s="8"/>
      <c r="E1442" s="9"/>
      <c r="F1442" s="8"/>
      <c r="G1442" s="8"/>
      <c r="H1442" s="68"/>
      <c r="I1442" s="10"/>
      <c r="J1442" s="8"/>
      <c r="K1442" s="35"/>
      <c r="L1442" s="35"/>
      <c r="M1442" s="35"/>
      <c r="N1442" s="35"/>
      <c r="O1442" s="31">
        <f t="shared" si="180"/>
        <v>0</v>
      </c>
      <c r="P1442" s="31">
        <f t="shared" si="181"/>
        <v>0</v>
      </c>
      <c r="Q1442" s="31">
        <f t="shared" si="182"/>
        <v>0</v>
      </c>
      <c r="R1442" s="39">
        <f t="shared" si="183"/>
        <v>0</v>
      </c>
      <c r="S1442" s="33">
        <f t="shared" si="185"/>
        <v>295.35999999999984</v>
      </c>
      <c r="T1442" s="33">
        <f t="shared" si="185"/>
        <v>67.379999999999967</v>
      </c>
      <c r="U1442" s="33">
        <f t="shared" si="185"/>
        <v>145.69500000000005</v>
      </c>
      <c r="V1442" s="33">
        <f t="shared" si="185"/>
        <v>243.73499999999999</v>
      </c>
    </row>
    <row r="1443" spans="1:22" s="4" customFormat="1" ht="15" customHeight="1" x14ac:dyDescent="0.25">
      <c r="A1443" s="1"/>
      <c r="B1443" s="16"/>
      <c r="C1443" s="8"/>
      <c r="D1443" s="8"/>
      <c r="E1443" s="9"/>
      <c r="F1443" s="8"/>
      <c r="G1443" s="8"/>
      <c r="H1443" s="68"/>
      <c r="I1443" s="10"/>
      <c r="J1443" s="8"/>
      <c r="K1443" s="35"/>
      <c r="L1443" s="35"/>
      <c r="M1443" s="35"/>
      <c r="N1443" s="35"/>
      <c r="O1443" s="31">
        <f t="shared" si="180"/>
        <v>0</v>
      </c>
      <c r="P1443" s="31">
        <f t="shared" si="181"/>
        <v>0</v>
      </c>
      <c r="Q1443" s="31">
        <f t="shared" si="182"/>
        <v>0</v>
      </c>
      <c r="R1443" s="39">
        <f t="shared" si="183"/>
        <v>0</v>
      </c>
      <c r="S1443" s="33">
        <f t="shared" si="185"/>
        <v>295.35999999999984</v>
      </c>
      <c r="T1443" s="33">
        <f t="shared" si="185"/>
        <v>67.379999999999967</v>
      </c>
      <c r="U1443" s="33">
        <f t="shared" si="185"/>
        <v>145.69500000000005</v>
      </c>
      <c r="V1443" s="33">
        <f t="shared" si="185"/>
        <v>243.73499999999999</v>
      </c>
    </row>
    <row r="1444" spans="1:22" s="4" customFormat="1" ht="15" customHeight="1" x14ac:dyDescent="0.25">
      <c r="A1444" s="1"/>
      <c r="B1444" s="16"/>
      <c r="C1444" s="8"/>
      <c r="D1444" s="8"/>
      <c r="E1444" s="9"/>
      <c r="F1444" s="8"/>
      <c r="G1444" s="8"/>
      <c r="H1444" s="68"/>
      <c r="I1444" s="10"/>
      <c r="J1444" s="8"/>
      <c r="K1444" s="35"/>
      <c r="L1444" s="35"/>
      <c r="M1444" s="35"/>
      <c r="N1444" s="35"/>
      <c r="O1444" s="31">
        <f t="shared" si="180"/>
        <v>0</v>
      </c>
      <c r="P1444" s="31">
        <f t="shared" si="181"/>
        <v>0</v>
      </c>
      <c r="Q1444" s="31">
        <f t="shared" si="182"/>
        <v>0</v>
      </c>
      <c r="R1444" s="39">
        <f t="shared" si="183"/>
        <v>0</v>
      </c>
      <c r="S1444" s="33">
        <f t="shared" si="185"/>
        <v>295.35999999999984</v>
      </c>
      <c r="T1444" s="33">
        <f t="shared" si="185"/>
        <v>67.379999999999967</v>
      </c>
      <c r="U1444" s="33">
        <f t="shared" si="185"/>
        <v>145.69500000000005</v>
      </c>
      <c r="V1444" s="33">
        <f t="shared" si="185"/>
        <v>243.73499999999999</v>
      </c>
    </row>
    <row r="1445" spans="1:22" s="4" customFormat="1" ht="15" customHeight="1" x14ac:dyDescent="0.25">
      <c r="A1445" s="1"/>
      <c r="B1445" s="16"/>
      <c r="C1445" s="8"/>
      <c r="D1445" s="8"/>
      <c r="E1445" s="9"/>
      <c r="F1445" s="8"/>
      <c r="G1445" s="8"/>
      <c r="H1445" s="68"/>
      <c r="I1445" s="10"/>
      <c r="J1445" s="8"/>
      <c r="K1445" s="35"/>
      <c r="L1445" s="35"/>
      <c r="M1445" s="35"/>
      <c r="N1445" s="35"/>
      <c r="O1445" s="31">
        <f t="shared" si="180"/>
        <v>0</v>
      </c>
      <c r="P1445" s="31">
        <f t="shared" si="181"/>
        <v>0</v>
      </c>
      <c r="Q1445" s="31">
        <f t="shared" si="182"/>
        <v>0</v>
      </c>
      <c r="R1445" s="39">
        <f t="shared" si="183"/>
        <v>0</v>
      </c>
      <c r="S1445" s="33">
        <f t="shared" si="185"/>
        <v>295.35999999999984</v>
      </c>
      <c r="T1445" s="33">
        <f t="shared" si="185"/>
        <v>67.379999999999967</v>
      </c>
      <c r="U1445" s="33">
        <f t="shared" si="185"/>
        <v>145.69500000000005</v>
      </c>
      <c r="V1445" s="33">
        <f t="shared" si="185"/>
        <v>243.73499999999999</v>
      </c>
    </row>
    <row r="1446" spans="1:22" s="4" customFormat="1" ht="15" customHeight="1" x14ac:dyDescent="0.25">
      <c r="A1446" s="1"/>
      <c r="B1446" s="16"/>
      <c r="C1446" s="8"/>
      <c r="D1446" s="8"/>
      <c r="E1446" s="9"/>
      <c r="F1446" s="8"/>
      <c r="G1446" s="8"/>
      <c r="H1446" s="68"/>
      <c r="I1446" s="10"/>
      <c r="J1446" s="8"/>
      <c r="K1446" s="35"/>
      <c r="L1446" s="35"/>
      <c r="M1446" s="35"/>
      <c r="N1446" s="35"/>
      <c r="O1446" s="31">
        <f t="shared" si="180"/>
        <v>0</v>
      </c>
      <c r="P1446" s="31">
        <f t="shared" si="181"/>
        <v>0</v>
      </c>
      <c r="Q1446" s="31">
        <f t="shared" si="182"/>
        <v>0</v>
      </c>
      <c r="R1446" s="39">
        <f t="shared" si="183"/>
        <v>0</v>
      </c>
      <c r="S1446" s="33">
        <f t="shared" si="185"/>
        <v>295.35999999999984</v>
      </c>
      <c r="T1446" s="33">
        <f t="shared" si="185"/>
        <v>67.379999999999967</v>
      </c>
      <c r="U1446" s="33">
        <f t="shared" si="185"/>
        <v>145.69500000000005</v>
      </c>
      <c r="V1446" s="33">
        <f t="shared" si="185"/>
        <v>243.73499999999999</v>
      </c>
    </row>
    <row r="1447" spans="1:22" s="4" customFormat="1" ht="15" customHeight="1" x14ac:dyDescent="0.25">
      <c r="A1447" s="1"/>
      <c r="B1447" s="16"/>
      <c r="C1447" s="8"/>
      <c r="D1447" s="8"/>
      <c r="E1447" s="9"/>
      <c r="F1447" s="8"/>
      <c r="G1447" s="8"/>
      <c r="H1447" s="68"/>
      <c r="I1447" s="10"/>
      <c r="J1447" s="8"/>
      <c r="K1447" s="35"/>
      <c r="L1447" s="35"/>
      <c r="M1447" s="35"/>
      <c r="N1447" s="35"/>
      <c r="O1447" s="31">
        <f t="shared" si="180"/>
        <v>0</v>
      </c>
      <c r="P1447" s="31">
        <f t="shared" si="181"/>
        <v>0</v>
      </c>
      <c r="Q1447" s="31">
        <f t="shared" si="182"/>
        <v>0</v>
      </c>
      <c r="R1447" s="39">
        <f t="shared" si="183"/>
        <v>0</v>
      </c>
      <c r="S1447" s="33">
        <f t="shared" si="185"/>
        <v>295.35999999999984</v>
      </c>
      <c r="T1447" s="33">
        <f t="shared" si="185"/>
        <v>67.379999999999967</v>
      </c>
      <c r="U1447" s="33">
        <f t="shared" si="185"/>
        <v>145.69500000000005</v>
      </c>
      <c r="V1447" s="33">
        <f t="shared" si="185"/>
        <v>243.73499999999999</v>
      </c>
    </row>
    <row r="1448" spans="1:22" s="4" customFormat="1" ht="15" customHeight="1" x14ac:dyDescent="0.25">
      <c r="A1448" s="1"/>
      <c r="B1448" s="16"/>
      <c r="C1448" s="8"/>
      <c r="D1448" s="8"/>
      <c r="E1448" s="9"/>
      <c r="F1448" s="8"/>
      <c r="G1448" s="8"/>
      <c r="H1448" s="68"/>
      <c r="I1448" s="10"/>
      <c r="J1448" s="8"/>
      <c r="K1448" s="35"/>
      <c r="L1448" s="35"/>
      <c r="M1448" s="35"/>
      <c r="N1448" s="35"/>
      <c r="O1448" s="31">
        <f t="shared" si="180"/>
        <v>0</v>
      </c>
      <c r="P1448" s="31">
        <f t="shared" si="181"/>
        <v>0</v>
      </c>
      <c r="Q1448" s="31">
        <f t="shared" si="182"/>
        <v>0</v>
      </c>
      <c r="R1448" s="39">
        <f t="shared" si="183"/>
        <v>0</v>
      </c>
      <c r="S1448" s="33">
        <f t="shared" si="185"/>
        <v>295.35999999999984</v>
      </c>
      <c r="T1448" s="33">
        <f t="shared" si="185"/>
        <v>67.379999999999967</v>
      </c>
      <c r="U1448" s="33">
        <f t="shared" si="185"/>
        <v>145.69500000000005</v>
      </c>
      <c r="V1448" s="33">
        <f t="shared" si="185"/>
        <v>243.73499999999999</v>
      </c>
    </row>
    <row r="1449" spans="1:22" s="4" customFormat="1" ht="15" customHeight="1" x14ac:dyDescent="0.25">
      <c r="A1449" s="1"/>
      <c r="B1449" s="16"/>
      <c r="C1449" s="8"/>
      <c r="D1449" s="8"/>
      <c r="E1449" s="9"/>
      <c r="F1449" s="8"/>
      <c r="G1449" s="8"/>
      <c r="H1449" s="68"/>
      <c r="I1449" s="10"/>
      <c r="J1449" s="8"/>
      <c r="K1449" s="35"/>
      <c r="L1449" s="35"/>
      <c r="M1449" s="35"/>
      <c r="N1449" s="35"/>
      <c r="O1449" s="31">
        <f t="shared" si="180"/>
        <v>0</v>
      </c>
      <c r="P1449" s="31">
        <f t="shared" si="181"/>
        <v>0</v>
      </c>
      <c r="Q1449" s="31">
        <f t="shared" si="182"/>
        <v>0</v>
      </c>
      <c r="R1449" s="39">
        <f t="shared" si="183"/>
        <v>0</v>
      </c>
      <c r="S1449" s="33">
        <f t="shared" ref="S1449:V1464" si="186">O1449+S1448</f>
        <v>295.35999999999984</v>
      </c>
      <c r="T1449" s="33">
        <f t="shared" si="186"/>
        <v>67.379999999999967</v>
      </c>
      <c r="U1449" s="33">
        <f t="shared" si="186"/>
        <v>145.69500000000005</v>
      </c>
      <c r="V1449" s="33">
        <f t="shared" si="186"/>
        <v>243.73499999999999</v>
      </c>
    </row>
    <row r="1450" spans="1:22" s="4" customFormat="1" ht="15" customHeight="1" x14ac:dyDescent="0.25">
      <c r="A1450" s="1"/>
      <c r="B1450" s="16"/>
      <c r="C1450" s="8"/>
      <c r="D1450" s="8"/>
      <c r="E1450" s="9"/>
      <c r="F1450" s="8"/>
      <c r="G1450" s="8"/>
      <c r="H1450" s="68"/>
      <c r="I1450" s="10"/>
      <c r="J1450" s="8"/>
      <c r="K1450" s="35"/>
      <c r="L1450" s="35"/>
      <c r="M1450" s="35"/>
      <c r="N1450" s="35"/>
      <c r="O1450" s="31">
        <f t="shared" si="180"/>
        <v>0</v>
      </c>
      <c r="P1450" s="31">
        <f t="shared" si="181"/>
        <v>0</v>
      </c>
      <c r="Q1450" s="31">
        <f t="shared" si="182"/>
        <v>0</v>
      </c>
      <c r="R1450" s="39">
        <f t="shared" si="183"/>
        <v>0</v>
      </c>
      <c r="S1450" s="33">
        <f t="shared" si="186"/>
        <v>295.35999999999984</v>
      </c>
      <c r="T1450" s="33">
        <f t="shared" si="186"/>
        <v>67.379999999999967</v>
      </c>
      <c r="U1450" s="33">
        <f t="shared" si="186"/>
        <v>145.69500000000005</v>
      </c>
      <c r="V1450" s="33">
        <f t="shared" si="186"/>
        <v>243.73499999999999</v>
      </c>
    </row>
    <row r="1451" spans="1:22" s="4" customFormat="1" ht="15" customHeight="1" x14ac:dyDescent="0.25">
      <c r="A1451" s="1"/>
      <c r="B1451" s="16"/>
      <c r="C1451" s="8"/>
      <c r="D1451" s="8"/>
      <c r="E1451" s="9"/>
      <c r="F1451" s="8"/>
      <c r="G1451" s="8"/>
      <c r="H1451" s="68"/>
      <c r="I1451" s="10"/>
      <c r="J1451" s="8"/>
      <c r="K1451" s="35"/>
      <c r="L1451" s="35"/>
      <c r="M1451" s="35"/>
      <c r="N1451" s="35"/>
      <c r="O1451" s="31">
        <f t="shared" si="180"/>
        <v>0</v>
      </c>
      <c r="P1451" s="31">
        <f t="shared" si="181"/>
        <v>0</v>
      </c>
      <c r="Q1451" s="31">
        <f t="shared" si="182"/>
        <v>0</v>
      </c>
      <c r="R1451" s="39">
        <f t="shared" si="183"/>
        <v>0</v>
      </c>
      <c r="S1451" s="33">
        <f t="shared" si="186"/>
        <v>295.35999999999984</v>
      </c>
      <c r="T1451" s="33">
        <f t="shared" si="186"/>
        <v>67.379999999999967</v>
      </c>
      <c r="U1451" s="33">
        <f t="shared" si="186"/>
        <v>145.69500000000005</v>
      </c>
      <c r="V1451" s="33">
        <f t="shared" si="186"/>
        <v>243.73499999999999</v>
      </c>
    </row>
    <row r="1452" spans="1:22" s="4" customFormat="1" ht="15" customHeight="1" x14ac:dyDescent="0.25">
      <c r="A1452" s="1"/>
      <c r="B1452" s="16"/>
      <c r="C1452" s="8"/>
      <c r="D1452" s="8"/>
      <c r="E1452" s="9"/>
      <c r="F1452" s="8"/>
      <c r="G1452" s="8"/>
      <c r="H1452" s="68"/>
      <c r="I1452" s="10"/>
      <c r="J1452" s="8"/>
      <c r="K1452" s="35"/>
      <c r="L1452" s="35"/>
      <c r="M1452" s="35"/>
      <c r="N1452" s="35"/>
      <c r="O1452" s="31">
        <f t="shared" si="180"/>
        <v>0</v>
      </c>
      <c r="P1452" s="31">
        <f t="shared" si="181"/>
        <v>0</v>
      </c>
      <c r="Q1452" s="31">
        <f t="shared" si="182"/>
        <v>0</v>
      </c>
      <c r="R1452" s="39">
        <f t="shared" si="183"/>
        <v>0</v>
      </c>
      <c r="S1452" s="33">
        <f t="shared" si="186"/>
        <v>295.35999999999984</v>
      </c>
      <c r="T1452" s="33">
        <f t="shared" si="186"/>
        <v>67.379999999999967</v>
      </c>
      <c r="U1452" s="33">
        <f t="shared" si="186"/>
        <v>145.69500000000005</v>
      </c>
      <c r="V1452" s="33">
        <f t="shared" si="186"/>
        <v>243.73499999999999</v>
      </c>
    </row>
    <row r="1453" spans="1:22" s="4" customFormat="1" ht="15" customHeight="1" x14ac:dyDescent="0.25">
      <c r="A1453" s="1"/>
      <c r="B1453" s="16"/>
      <c r="C1453" s="8"/>
      <c r="D1453" s="8"/>
      <c r="E1453" s="9"/>
      <c r="F1453" s="8"/>
      <c r="G1453" s="8"/>
      <c r="H1453" s="68"/>
      <c r="I1453" s="10"/>
      <c r="J1453" s="8"/>
      <c r="K1453" s="35"/>
      <c r="L1453" s="35"/>
      <c r="M1453" s="35"/>
      <c r="N1453" s="35"/>
      <c r="O1453" s="31">
        <f t="shared" si="180"/>
        <v>0</v>
      </c>
      <c r="P1453" s="31">
        <f t="shared" si="181"/>
        <v>0</v>
      </c>
      <c r="Q1453" s="31">
        <f t="shared" si="182"/>
        <v>0</v>
      </c>
      <c r="R1453" s="39">
        <f t="shared" si="183"/>
        <v>0</v>
      </c>
      <c r="S1453" s="33">
        <f t="shared" si="186"/>
        <v>295.35999999999984</v>
      </c>
      <c r="T1453" s="33">
        <f t="shared" si="186"/>
        <v>67.379999999999967</v>
      </c>
      <c r="U1453" s="33">
        <f t="shared" si="186"/>
        <v>145.69500000000005</v>
      </c>
      <c r="V1453" s="33">
        <f t="shared" si="186"/>
        <v>243.73499999999999</v>
      </c>
    </row>
    <row r="1454" spans="1:22" s="4" customFormat="1" ht="15" customHeight="1" x14ac:dyDescent="0.25">
      <c r="A1454" s="1"/>
      <c r="B1454" s="16"/>
      <c r="C1454" s="8"/>
      <c r="D1454" s="8"/>
      <c r="E1454" s="9"/>
      <c r="F1454" s="8"/>
      <c r="G1454" s="8"/>
      <c r="H1454" s="68"/>
      <c r="I1454" s="10"/>
      <c r="J1454" s="8"/>
      <c r="K1454" s="35"/>
      <c r="L1454" s="35"/>
      <c r="M1454" s="35"/>
      <c r="N1454" s="35"/>
      <c r="O1454" s="31">
        <f t="shared" si="180"/>
        <v>0</v>
      </c>
      <c r="P1454" s="31">
        <f t="shared" si="181"/>
        <v>0</v>
      </c>
      <c r="Q1454" s="31">
        <f t="shared" si="182"/>
        <v>0</v>
      </c>
      <c r="R1454" s="39">
        <f t="shared" si="183"/>
        <v>0</v>
      </c>
      <c r="S1454" s="33">
        <f t="shared" si="186"/>
        <v>295.35999999999984</v>
      </c>
      <c r="T1454" s="33">
        <f t="shared" si="186"/>
        <v>67.379999999999967</v>
      </c>
      <c r="U1454" s="33">
        <f t="shared" si="186"/>
        <v>145.69500000000005</v>
      </c>
      <c r="V1454" s="33">
        <f t="shared" si="186"/>
        <v>243.73499999999999</v>
      </c>
    </row>
    <row r="1455" spans="1:22" s="4" customFormat="1" ht="15" customHeight="1" x14ac:dyDescent="0.25">
      <c r="A1455" s="1"/>
      <c r="B1455" s="16"/>
      <c r="C1455" s="8"/>
      <c r="D1455" s="8"/>
      <c r="E1455" s="9"/>
      <c r="F1455" s="8"/>
      <c r="G1455" s="8"/>
      <c r="H1455" s="68"/>
      <c r="I1455" s="10"/>
      <c r="J1455" s="8"/>
      <c r="K1455" s="35"/>
      <c r="L1455" s="35"/>
      <c r="M1455" s="35"/>
      <c r="N1455" s="35"/>
      <c r="O1455" s="31">
        <f t="shared" si="180"/>
        <v>0</v>
      </c>
      <c r="P1455" s="31">
        <f t="shared" si="181"/>
        <v>0</v>
      </c>
      <c r="Q1455" s="31">
        <f t="shared" si="182"/>
        <v>0</v>
      </c>
      <c r="R1455" s="39">
        <f t="shared" si="183"/>
        <v>0</v>
      </c>
      <c r="S1455" s="33">
        <f t="shared" si="186"/>
        <v>295.35999999999984</v>
      </c>
      <c r="T1455" s="33">
        <f t="shared" si="186"/>
        <v>67.379999999999967</v>
      </c>
      <c r="U1455" s="33">
        <f t="shared" si="186"/>
        <v>145.69500000000005</v>
      </c>
      <c r="V1455" s="33">
        <f t="shared" si="186"/>
        <v>243.73499999999999</v>
      </c>
    </row>
    <row r="1456" spans="1:22" s="4" customFormat="1" ht="15" customHeight="1" x14ac:dyDescent="0.25">
      <c r="A1456" s="1"/>
      <c r="B1456" s="16"/>
      <c r="C1456" s="8"/>
      <c r="D1456" s="8"/>
      <c r="E1456" s="9"/>
      <c r="F1456" s="8"/>
      <c r="G1456" s="8"/>
      <c r="H1456" s="68"/>
      <c r="I1456" s="10"/>
      <c r="J1456" s="8"/>
      <c r="K1456" s="35"/>
      <c r="L1456" s="35"/>
      <c r="M1456" s="35"/>
      <c r="N1456" s="35"/>
      <c r="O1456" s="31">
        <f t="shared" si="180"/>
        <v>0</v>
      </c>
      <c r="P1456" s="31">
        <f t="shared" si="181"/>
        <v>0</v>
      </c>
      <c r="Q1456" s="31">
        <f t="shared" si="182"/>
        <v>0</v>
      </c>
      <c r="R1456" s="39">
        <f t="shared" si="183"/>
        <v>0</v>
      </c>
      <c r="S1456" s="33">
        <f t="shared" si="186"/>
        <v>295.35999999999984</v>
      </c>
      <c r="T1456" s="33">
        <f t="shared" si="186"/>
        <v>67.379999999999967</v>
      </c>
      <c r="U1456" s="33">
        <f t="shared" si="186"/>
        <v>145.69500000000005</v>
      </c>
      <c r="V1456" s="33">
        <f t="shared" si="186"/>
        <v>243.73499999999999</v>
      </c>
    </row>
    <row r="1457" spans="1:22" s="4" customFormat="1" ht="15" customHeight="1" x14ac:dyDescent="0.25">
      <c r="A1457" s="1"/>
      <c r="B1457" s="16"/>
      <c r="C1457" s="8"/>
      <c r="D1457" s="8"/>
      <c r="E1457" s="9"/>
      <c r="F1457" s="8"/>
      <c r="G1457" s="8"/>
      <c r="H1457" s="68"/>
      <c r="I1457" s="10"/>
      <c r="J1457" s="8"/>
      <c r="K1457" s="35"/>
      <c r="L1457" s="35"/>
      <c r="M1457" s="35"/>
      <c r="N1457" s="35"/>
      <c r="O1457" s="31">
        <f t="shared" si="180"/>
        <v>0</v>
      </c>
      <c r="P1457" s="31">
        <f t="shared" si="181"/>
        <v>0</v>
      </c>
      <c r="Q1457" s="31">
        <f t="shared" si="182"/>
        <v>0</v>
      </c>
      <c r="R1457" s="39">
        <f t="shared" si="183"/>
        <v>0</v>
      </c>
      <c r="S1457" s="33">
        <f t="shared" si="186"/>
        <v>295.35999999999984</v>
      </c>
      <c r="T1457" s="33">
        <f t="shared" si="186"/>
        <v>67.379999999999967</v>
      </c>
      <c r="U1457" s="33">
        <f t="shared" si="186"/>
        <v>145.69500000000005</v>
      </c>
      <c r="V1457" s="33">
        <f t="shared" si="186"/>
        <v>243.73499999999999</v>
      </c>
    </row>
    <row r="1458" spans="1:22" s="4" customFormat="1" ht="15" customHeight="1" x14ac:dyDescent="0.25">
      <c r="A1458" s="1"/>
      <c r="B1458" s="16"/>
      <c r="C1458" s="8"/>
      <c r="D1458" s="8"/>
      <c r="E1458" s="9"/>
      <c r="F1458" s="8"/>
      <c r="G1458" s="8"/>
      <c r="H1458" s="68"/>
      <c r="I1458" s="10"/>
      <c r="J1458" s="8"/>
      <c r="K1458" s="35"/>
      <c r="L1458" s="35"/>
      <c r="M1458" s="35"/>
      <c r="N1458" s="35"/>
      <c r="O1458" s="31">
        <f t="shared" si="180"/>
        <v>0</v>
      </c>
      <c r="P1458" s="31">
        <f t="shared" si="181"/>
        <v>0</v>
      </c>
      <c r="Q1458" s="31">
        <f t="shared" si="182"/>
        <v>0</v>
      </c>
      <c r="R1458" s="39">
        <f t="shared" si="183"/>
        <v>0</v>
      </c>
      <c r="S1458" s="33">
        <f t="shared" si="186"/>
        <v>295.35999999999984</v>
      </c>
      <c r="T1458" s="33">
        <f t="shared" si="186"/>
        <v>67.379999999999967</v>
      </c>
      <c r="U1458" s="33">
        <f t="shared" si="186"/>
        <v>145.69500000000005</v>
      </c>
      <c r="V1458" s="33">
        <f t="shared" si="186"/>
        <v>243.73499999999999</v>
      </c>
    </row>
    <row r="1459" spans="1:22" s="4" customFormat="1" ht="15" customHeight="1" x14ac:dyDescent="0.25">
      <c r="A1459" s="1"/>
      <c r="B1459" s="16"/>
      <c r="C1459" s="8"/>
      <c r="D1459" s="8"/>
      <c r="E1459" s="9"/>
      <c r="F1459" s="8"/>
      <c r="G1459" s="8"/>
      <c r="H1459" s="68"/>
      <c r="I1459" s="10"/>
      <c r="J1459" s="8"/>
      <c r="K1459" s="35"/>
      <c r="L1459" s="35"/>
      <c r="M1459" s="35"/>
      <c r="N1459" s="35"/>
      <c r="O1459" s="31">
        <f t="shared" si="180"/>
        <v>0</v>
      </c>
      <c r="P1459" s="31">
        <f t="shared" si="181"/>
        <v>0</v>
      </c>
      <c r="Q1459" s="31">
        <f t="shared" si="182"/>
        <v>0</v>
      </c>
      <c r="R1459" s="39">
        <f t="shared" si="183"/>
        <v>0</v>
      </c>
      <c r="S1459" s="33">
        <f t="shared" si="186"/>
        <v>295.35999999999984</v>
      </c>
      <c r="T1459" s="33">
        <f t="shared" si="186"/>
        <v>67.379999999999967</v>
      </c>
      <c r="U1459" s="33">
        <f t="shared" si="186"/>
        <v>145.69500000000005</v>
      </c>
      <c r="V1459" s="33">
        <f t="shared" si="186"/>
        <v>243.73499999999999</v>
      </c>
    </row>
    <row r="1460" spans="1:22" s="4" customFormat="1" ht="15" customHeight="1" x14ac:dyDescent="0.25">
      <c r="A1460" s="1"/>
      <c r="B1460" s="16"/>
      <c r="C1460" s="8"/>
      <c r="D1460" s="8"/>
      <c r="E1460" s="9"/>
      <c r="F1460" s="8"/>
      <c r="G1460" s="8"/>
      <c r="H1460" s="68"/>
      <c r="I1460" s="10"/>
      <c r="J1460" s="8"/>
      <c r="K1460" s="35"/>
      <c r="L1460" s="35"/>
      <c r="M1460" s="35"/>
      <c r="N1460" s="35"/>
      <c r="O1460" s="31">
        <f t="shared" si="180"/>
        <v>0</v>
      </c>
      <c r="P1460" s="31">
        <f t="shared" si="181"/>
        <v>0</v>
      </c>
      <c r="Q1460" s="31">
        <f t="shared" si="182"/>
        <v>0</v>
      </c>
      <c r="R1460" s="39">
        <f t="shared" si="183"/>
        <v>0</v>
      </c>
      <c r="S1460" s="33">
        <f t="shared" si="186"/>
        <v>295.35999999999984</v>
      </c>
      <c r="T1460" s="33">
        <f t="shared" si="186"/>
        <v>67.379999999999967</v>
      </c>
      <c r="U1460" s="33">
        <f t="shared" si="186"/>
        <v>145.69500000000005</v>
      </c>
      <c r="V1460" s="33">
        <f t="shared" si="186"/>
        <v>243.73499999999999</v>
      </c>
    </row>
    <row r="1461" spans="1:22" s="4" customFormat="1" ht="15" customHeight="1" x14ac:dyDescent="0.25">
      <c r="A1461" s="1"/>
      <c r="B1461" s="16"/>
      <c r="C1461" s="8"/>
      <c r="D1461" s="8"/>
      <c r="E1461" s="9"/>
      <c r="F1461" s="8"/>
      <c r="G1461" s="8"/>
      <c r="H1461" s="68"/>
      <c r="I1461" s="10"/>
      <c r="J1461" s="8"/>
      <c r="K1461" s="35"/>
      <c r="L1461" s="35"/>
      <c r="M1461" s="35"/>
      <c r="N1461" s="35"/>
      <c r="O1461" s="31">
        <f t="shared" si="180"/>
        <v>0</v>
      </c>
      <c r="P1461" s="31">
        <f t="shared" si="181"/>
        <v>0</v>
      </c>
      <c r="Q1461" s="31">
        <f t="shared" si="182"/>
        <v>0</v>
      </c>
      <c r="R1461" s="39">
        <f t="shared" si="183"/>
        <v>0</v>
      </c>
      <c r="S1461" s="33">
        <f t="shared" si="186"/>
        <v>295.35999999999984</v>
      </c>
      <c r="T1461" s="33">
        <f t="shared" si="186"/>
        <v>67.379999999999967</v>
      </c>
      <c r="U1461" s="33">
        <f t="shared" si="186"/>
        <v>145.69500000000005</v>
      </c>
      <c r="V1461" s="33">
        <f t="shared" si="186"/>
        <v>243.73499999999999</v>
      </c>
    </row>
    <row r="1462" spans="1:22" s="4" customFormat="1" ht="15" customHeight="1" x14ac:dyDescent="0.25">
      <c r="A1462" s="1"/>
      <c r="B1462" s="16"/>
      <c r="C1462" s="8"/>
      <c r="D1462" s="8"/>
      <c r="E1462" s="9"/>
      <c r="F1462" s="8"/>
      <c r="G1462" s="8"/>
      <c r="H1462" s="68"/>
      <c r="I1462" s="10"/>
      <c r="J1462" s="8"/>
      <c r="K1462" s="35"/>
      <c r="L1462" s="35"/>
      <c r="M1462" s="35"/>
      <c r="N1462" s="35"/>
      <c r="O1462" s="31">
        <f t="shared" si="180"/>
        <v>0</v>
      </c>
      <c r="P1462" s="31">
        <f t="shared" si="181"/>
        <v>0</v>
      </c>
      <c r="Q1462" s="31">
        <f t="shared" si="182"/>
        <v>0</v>
      </c>
      <c r="R1462" s="39">
        <f t="shared" si="183"/>
        <v>0</v>
      </c>
      <c r="S1462" s="33">
        <f t="shared" si="186"/>
        <v>295.35999999999984</v>
      </c>
      <c r="T1462" s="33">
        <f t="shared" si="186"/>
        <v>67.379999999999967</v>
      </c>
      <c r="U1462" s="33">
        <f t="shared" si="186"/>
        <v>145.69500000000005</v>
      </c>
      <c r="V1462" s="33">
        <f t="shared" si="186"/>
        <v>243.73499999999999</v>
      </c>
    </row>
    <row r="1463" spans="1:22" s="4" customFormat="1" ht="15" customHeight="1" x14ac:dyDescent="0.25">
      <c r="A1463" s="1"/>
      <c r="B1463" s="16"/>
      <c r="C1463" s="8"/>
      <c r="D1463" s="8"/>
      <c r="E1463" s="9"/>
      <c r="F1463" s="8"/>
      <c r="G1463" s="8"/>
      <c r="H1463" s="68"/>
      <c r="I1463" s="10"/>
      <c r="J1463" s="8"/>
      <c r="K1463" s="35"/>
      <c r="L1463" s="35"/>
      <c r="M1463" s="35"/>
      <c r="N1463" s="35"/>
      <c r="O1463" s="31">
        <f t="shared" si="180"/>
        <v>0</v>
      </c>
      <c r="P1463" s="31">
        <f t="shared" si="181"/>
        <v>0</v>
      </c>
      <c r="Q1463" s="31">
        <f t="shared" si="182"/>
        <v>0</v>
      </c>
      <c r="R1463" s="39">
        <f t="shared" si="183"/>
        <v>0</v>
      </c>
      <c r="S1463" s="33">
        <f t="shared" si="186"/>
        <v>295.35999999999984</v>
      </c>
      <c r="T1463" s="33">
        <f t="shared" si="186"/>
        <v>67.379999999999967</v>
      </c>
      <c r="U1463" s="33">
        <f t="shared" si="186"/>
        <v>145.69500000000005</v>
      </c>
      <c r="V1463" s="33">
        <f t="shared" si="186"/>
        <v>243.73499999999999</v>
      </c>
    </row>
    <row r="1464" spans="1:22" s="4" customFormat="1" ht="15" customHeight="1" x14ac:dyDescent="0.25">
      <c r="A1464" s="1"/>
      <c r="B1464" s="16"/>
      <c r="C1464" s="8"/>
      <c r="D1464" s="8"/>
      <c r="E1464" s="9"/>
      <c r="F1464" s="8"/>
      <c r="G1464" s="8"/>
      <c r="H1464" s="68"/>
      <c r="I1464" s="10"/>
      <c r="J1464" s="8"/>
      <c r="K1464" s="35"/>
      <c r="L1464" s="35"/>
      <c r="M1464" s="35"/>
      <c r="N1464" s="35"/>
      <c r="O1464" s="31">
        <f t="shared" si="180"/>
        <v>0</v>
      </c>
      <c r="P1464" s="31">
        <f t="shared" si="181"/>
        <v>0</v>
      </c>
      <c r="Q1464" s="31">
        <f t="shared" si="182"/>
        <v>0</v>
      </c>
      <c r="R1464" s="39">
        <f t="shared" si="183"/>
        <v>0</v>
      </c>
      <c r="S1464" s="33">
        <f t="shared" si="186"/>
        <v>295.35999999999984</v>
      </c>
      <c r="T1464" s="33">
        <f t="shared" si="186"/>
        <v>67.379999999999967</v>
      </c>
      <c r="U1464" s="33">
        <f t="shared" si="186"/>
        <v>145.69500000000005</v>
      </c>
      <c r="V1464" s="33">
        <f t="shared" si="186"/>
        <v>243.73499999999999</v>
      </c>
    </row>
    <row r="1465" spans="1:22" s="4" customFormat="1" ht="15" customHeight="1" x14ac:dyDescent="0.25">
      <c r="A1465" s="1"/>
      <c r="B1465" s="16"/>
      <c r="C1465" s="8"/>
      <c r="D1465" s="8"/>
      <c r="E1465" s="9"/>
      <c r="F1465" s="8"/>
      <c r="G1465" s="8"/>
      <c r="H1465" s="68"/>
      <c r="I1465" s="10"/>
      <c r="J1465" s="8"/>
      <c r="K1465" s="35"/>
      <c r="L1465" s="35"/>
      <c r="M1465" s="35"/>
      <c r="N1465" s="35"/>
      <c r="O1465" s="31">
        <f t="shared" si="180"/>
        <v>0</v>
      </c>
      <c r="P1465" s="31">
        <f t="shared" si="181"/>
        <v>0</v>
      </c>
      <c r="Q1465" s="31">
        <f t="shared" si="182"/>
        <v>0</v>
      </c>
      <c r="R1465" s="39">
        <f t="shared" si="183"/>
        <v>0</v>
      </c>
      <c r="S1465" s="33">
        <f t="shared" ref="S1465:V1480" si="187">O1465+S1464</f>
        <v>295.35999999999984</v>
      </c>
      <c r="T1465" s="33">
        <f t="shared" si="187"/>
        <v>67.379999999999967</v>
      </c>
      <c r="U1465" s="33">
        <f t="shared" si="187"/>
        <v>145.69500000000005</v>
      </c>
      <c r="V1465" s="33">
        <f t="shared" si="187"/>
        <v>243.73499999999999</v>
      </c>
    </row>
    <row r="1466" spans="1:22" s="4" customFormat="1" ht="15" customHeight="1" x14ac:dyDescent="0.25">
      <c r="A1466" s="1"/>
      <c r="B1466" s="16"/>
      <c r="C1466" s="8"/>
      <c r="D1466" s="8"/>
      <c r="E1466" s="9"/>
      <c r="F1466" s="8"/>
      <c r="G1466" s="8"/>
      <c r="H1466" s="68"/>
      <c r="I1466" s="10"/>
      <c r="J1466" s="8"/>
      <c r="K1466" s="35"/>
      <c r="L1466" s="35"/>
      <c r="M1466" s="35"/>
      <c r="N1466" s="35"/>
      <c r="O1466" s="31">
        <f t="shared" si="180"/>
        <v>0</v>
      </c>
      <c r="P1466" s="31">
        <f t="shared" si="181"/>
        <v>0</v>
      </c>
      <c r="Q1466" s="31">
        <f t="shared" si="182"/>
        <v>0</v>
      </c>
      <c r="R1466" s="39">
        <f t="shared" si="183"/>
        <v>0</v>
      </c>
      <c r="S1466" s="33">
        <f t="shared" si="187"/>
        <v>295.35999999999984</v>
      </c>
      <c r="T1466" s="33">
        <f t="shared" si="187"/>
        <v>67.379999999999967</v>
      </c>
      <c r="U1466" s="33">
        <f t="shared" si="187"/>
        <v>145.69500000000005</v>
      </c>
      <c r="V1466" s="33">
        <f t="shared" si="187"/>
        <v>243.73499999999999</v>
      </c>
    </row>
    <row r="1467" spans="1:22" s="4" customFormat="1" ht="15" customHeight="1" x14ac:dyDescent="0.25">
      <c r="A1467" s="1"/>
      <c r="B1467" s="16"/>
      <c r="C1467" s="8"/>
      <c r="D1467" s="8"/>
      <c r="E1467" s="9"/>
      <c r="F1467" s="8"/>
      <c r="G1467" s="8"/>
      <c r="H1467" s="68"/>
      <c r="I1467" s="10"/>
      <c r="J1467" s="8"/>
      <c r="K1467" s="35"/>
      <c r="L1467" s="35"/>
      <c r="M1467" s="35"/>
      <c r="N1467" s="35"/>
      <c r="O1467" s="31">
        <f t="shared" si="180"/>
        <v>0</v>
      </c>
      <c r="P1467" s="31">
        <f t="shared" si="181"/>
        <v>0</v>
      </c>
      <c r="Q1467" s="31">
        <f t="shared" si="182"/>
        <v>0</v>
      </c>
      <c r="R1467" s="39">
        <f t="shared" si="183"/>
        <v>0</v>
      </c>
      <c r="S1467" s="33">
        <f t="shared" si="187"/>
        <v>295.35999999999984</v>
      </c>
      <c r="T1467" s="33">
        <f t="shared" si="187"/>
        <v>67.379999999999967</v>
      </c>
      <c r="U1467" s="33">
        <f t="shared" si="187"/>
        <v>145.69500000000005</v>
      </c>
      <c r="V1467" s="33">
        <f t="shared" si="187"/>
        <v>243.73499999999999</v>
      </c>
    </row>
    <row r="1468" spans="1:22" s="4" customFormat="1" ht="15" customHeight="1" x14ac:dyDescent="0.25">
      <c r="A1468" s="1"/>
      <c r="B1468" s="16"/>
      <c r="C1468" s="8"/>
      <c r="D1468" s="8"/>
      <c r="E1468" s="9"/>
      <c r="F1468" s="8"/>
      <c r="G1468" s="8"/>
      <c r="H1468" s="68"/>
      <c r="I1468" s="10"/>
      <c r="J1468" s="8"/>
      <c r="K1468" s="35"/>
      <c r="L1468" s="35"/>
      <c r="M1468" s="35"/>
      <c r="N1468" s="35"/>
      <c r="O1468" s="31">
        <f t="shared" si="180"/>
        <v>0</v>
      </c>
      <c r="P1468" s="31">
        <f t="shared" si="181"/>
        <v>0</v>
      </c>
      <c r="Q1468" s="31">
        <f t="shared" si="182"/>
        <v>0</v>
      </c>
      <c r="R1468" s="39">
        <f t="shared" si="183"/>
        <v>0</v>
      </c>
      <c r="S1468" s="33">
        <f t="shared" si="187"/>
        <v>295.35999999999984</v>
      </c>
      <c r="T1468" s="33">
        <f t="shared" si="187"/>
        <v>67.379999999999967</v>
      </c>
      <c r="U1468" s="33">
        <f t="shared" si="187"/>
        <v>145.69500000000005</v>
      </c>
      <c r="V1468" s="33">
        <f t="shared" si="187"/>
        <v>243.73499999999999</v>
      </c>
    </row>
    <row r="1469" spans="1:22" s="4" customFormat="1" ht="15" customHeight="1" x14ac:dyDescent="0.25">
      <c r="A1469" s="1"/>
      <c r="B1469" s="16"/>
      <c r="C1469" s="8"/>
      <c r="D1469" s="8"/>
      <c r="E1469" s="9"/>
      <c r="F1469" s="8"/>
      <c r="G1469" s="8"/>
      <c r="H1469" s="68"/>
      <c r="I1469" s="10"/>
      <c r="J1469" s="8"/>
      <c r="K1469" s="35"/>
      <c r="L1469" s="35"/>
      <c r="M1469" s="35"/>
      <c r="N1469" s="35"/>
      <c r="O1469" s="31">
        <f t="shared" si="180"/>
        <v>0</v>
      </c>
      <c r="P1469" s="31">
        <f t="shared" si="181"/>
        <v>0</v>
      </c>
      <c r="Q1469" s="31">
        <f t="shared" si="182"/>
        <v>0</v>
      </c>
      <c r="R1469" s="39">
        <f t="shared" si="183"/>
        <v>0</v>
      </c>
      <c r="S1469" s="33">
        <f t="shared" si="187"/>
        <v>295.35999999999984</v>
      </c>
      <c r="T1469" s="33">
        <f t="shared" si="187"/>
        <v>67.379999999999967</v>
      </c>
      <c r="U1469" s="33">
        <f t="shared" si="187"/>
        <v>145.69500000000005</v>
      </c>
      <c r="V1469" s="33">
        <f t="shared" si="187"/>
        <v>243.73499999999999</v>
      </c>
    </row>
    <row r="1470" spans="1:22" s="4" customFormat="1" ht="15" customHeight="1" x14ac:dyDescent="0.25">
      <c r="A1470" s="1"/>
      <c r="B1470" s="16"/>
      <c r="C1470" s="8"/>
      <c r="D1470" s="8"/>
      <c r="E1470" s="9"/>
      <c r="F1470" s="8"/>
      <c r="G1470" s="8"/>
      <c r="H1470" s="68"/>
      <c r="I1470" s="10"/>
      <c r="J1470" s="8"/>
      <c r="K1470" s="35"/>
      <c r="L1470" s="35"/>
      <c r="M1470" s="35"/>
      <c r="N1470" s="35"/>
      <c r="O1470" s="31">
        <f t="shared" si="180"/>
        <v>0</v>
      </c>
      <c r="P1470" s="31">
        <f t="shared" si="181"/>
        <v>0</v>
      </c>
      <c r="Q1470" s="31">
        <f t="shared" si="182"/>
        <v>0</v>
      </c>
      <c r="R1470" s="39">
        <f t="shared" si="183"/>
        <v>0</v>
      </c>
      <c r="S1470" s="33">
        <f t="shared" si="187"/>
        <v>295.35999999999984</v>
      </c>
      <c r="T1470" s="33">
        <f t="shared" si="187"/>
        <v>67.379999999999967</v>
      </c>
      <c r="U1470" s="33">
        <f t="shared" si="187"/>
        <v>145.69500000000005</v>
      </c>
      <c r="V1470" s="33">
        <f t="shared" si="187"/>
        <v>243.73499999999999</v>
      </c>
    </row>
    <row r="1471" spans="1:22" s="4" customFormat="1" ht="15" customHeight="1" x14ac:dyDescent="0.25">
      <c r="A1471" s="1"/>
      <c r="B1471" s="16"/>
      <c r="C1471" s="8"/>
      <c r="D1471" s="8"/>
      <c r="E1471" s="9"/>
      <c r="F1471" s="8"/>
      <c r="G1471" s="8"/>
      <c r="H1471" s="68"/>
      <c r="I1471" s="10"/>
      <c r="J1471" s="8"/>
      <c r="K1471" s="35"/>
      <c r="L1471" s="35"/>
      <c r="M1471" s="35"/>
      <c r="N1471" s="35"/>
      <c r="O1471" s="31">
        <f t="shared" si="180"/>
        <v>0</v>
      </c>
      <c r="P1471" s="31">
        <f t="shared" si="181"/>
        <v>0</v>
      </c>
      <c r="Q1471" s="31">
        <f t="shared" si="182"/>
        <v>0</v>
      </c>
      <c r="R1471" s="39">
        <f t="shared" si="183"/>
        <v>0</v>
      </c>
      <c r="S1471" s="33">
        <f t="shared" si="187"/>
        <v>295.35999999999984</v>
      </c>
      <c r="T1471" s="33">
        <f t="shared" si="187"/>
        <v>67.379999999999967</v>
      </c>
      <c r="U1471" s="33">
        <f t="shared" si="187"/>
        <v>145.69500000000005</v>
      </c>
      <c r="V1471" s="33">
        <f t="shared" si="187"/>
        <v>243.73499999999999</v>
      </c>
    </row>
    <row r="1472" spans="1:22" s="4" customFormat="1" ht="15" customHeight="1" x14ac:dyDescent="0.25">
      <c r="A1472" s="1"/>
      <c r="B1472" s="16"/>
      <c r="C1472" s="8"/>
      <c r="D1472" s="8"/>
      <c r="E1472" s="9"/>
      <c r="F1472" s="8"/>
      <c r="G1472" s="8"/>
      <c r="H1472" s="68"/>
      <c r="I1472" s="10"/>
      <c r="J1472" s="8"/>
      <c r="K1472" s="35"/>
      <c r="L1472" s="35"/>
      <c r="M1472" s="35"/>
      <c r="N1472" s="35"/>
      <c r="O1472" s="31">
        <f t="shared" si="180"/>
        <v>0</v>
      </c>
      <c r="P1472" s="31">
        <f t="shared" si="181"/>
        <v>0</v>
      </c>
      <c r="Q1472" s="31">
        <f t="shared" si="182"/>
        <v>0</v>
      </c>
      <c r="R1472" s="39">
        <f t="shared" si="183"/>
        <v>0</v>
      </c>
      <c r="S1472" s="33">
        <f t="shared" si="187"/>
        <v>295.35999999999984</v>
      </c>
      <c r="T1472" s="33">
        <f t="shared" si="187"/>
        <v>67.379999999999967</v>
      </c>
      <c r="U1472" s="33">
        <f t="shared" si="187"/>
        <v>145.69500000000005</v>
      </c>
      <c r="V1472" s="33">
        <f t="shared" si="187"/>
        <v>243.73499999999999</v>
      </c>
    </row>
    <row r="1473" spans="1:22" s="4" customFormat="1" ht="15" customHeight="1" x14ac:dyDescent="0.25">
      <c r="A1473" s="1"/>
      <c r="B1473" s="16"/>
      <c r="C1473" s="8"/>
      <c r="D1473" s="8"/>
      <c r="E1473" s="9"/>
      <c r="F1473" s="8"/>
      <c r="G1473" s="8"/>
      <c r="H1473" s="68"/>
      <c r="I1473" s="10"/>
      <c r="J1473" s="8"/>
      <c r="K1473" s="35"/>
      <c r="L1473" s="35"/>
      <c r="M1473" s="35"/>
      <c r="N1473" s="35"/>
      <c r="O1473" s="31">
        <f t="shared" si="180"/>
        <v>0</v>
      </c>
      <c r="P1473" s="31">
        <f t="shared" si="181"/>
        <v>0</v>
      </c>
      <c r="Q1473" s="31">
        <f t="shared" si="182"/>
        <v>0</v>
      </c>
      <c r="R1473" s="39">
        <f t="shared" si="183"/>
        <v>0</v>
      </c>
      <c r="S1473" s="33">
        <f t="shared" si="187"/>
        <v>295.35999999999984</v>
      </c>
      <c r="T1473" s="33">
        <f t="shared" si="187"/>
        <v>67.379999999999967</v>
      </c>
      <c r="U1473" s="33">
        <f t="shared" si="187"/>
        <v>145.69500000000005</v>
      </c>
      <c r="V1473" s="33">
        <f t="shared" si="187"/>
        <v>243.73499999999999</v>
      </c>
    </row>
    <row r="1474" spans="1:22" s="4" customFormat="1" ht="15" customHeight="1" x14ac:dyDescent="0.25">
      <c r="A1474" s="1"/>
      <c r="B1474" s="16"/>
      <c r="C1474" s="8"/>
      <c r="D1474" s="8"/>
      <c r="E1474" s="9"/>
      <c r="F1474" s="8"/>
      <c r="G1474" s="8"/>
      <c r="H1474" s="68"/>
      <c r="I1474" s="10"/>
      <c r="J1474" s="8"/>
      <c r="K1474" s="35"/>
      <c r="L1474" s="35"/>
      <c r="M1474" s="35"/>
      <c r="N1474" s="35"/>
      <c r="O1474" s="31">
        <f t="shared" si="180"/>
        <v>0</v>
      </c>
      <c r="P1474" s="31">
        <f t="shared" si="181"/>
        <v>0</v>
      </c>
      <c r="Q1474" s="31">
        <f t="shared" si="182"/>
        <v>0</v>
      </c>
      <c r="R1474" s="39">
        <f t="shared" si="183"/>
        <v>0</v>
      </c>
      <c r="S1474" s="33">
        <f t="shared" si="187"/>
        <v>295.35999999999984</v>
      </c>
      <c r="T1474" s="33">
        <f t="shared" si="187"/>
        <v>67.379999999999967</v>
      </c>
      <c r="U1474" s="33">
        <f t="shared" si="187"/>
        <v>145.69500000000005</v>
      </c>
      <c r="V1474" s="33">
        <f t="shared" si="187"/>
        <v>243.73499999999999</v>
      </c>
    </row>
    <row r="1475" spans="1:22" s="4" customFormat="1" ht="15" customHeight="1" x14ac:dyDescent="0.25">
      <c r="A1475" s="1"/>
      <c r="B1475" s="16"/>
      <c r="C1475" s="8"/>
      <c r="D1475" s="8"/>
      <c r="E1475" s="9"/>
      <c r="F1475" s="8"/>
      <c r="G1475" s="8"/>
      <c r="H1475" s="68"/>
      <c r="I1475" s="10"/>
      <c r="J1475" s="8"/>
      <c r="K1475" s="35"/>
      <c r="L1475" s="35"/>
      <c r="M1475" s="35"/>
      <c r="N1475" s="35"/>
      <c r="O1475" s="31">
        <f t="shared" si="180"/>
        <v>0</v>
      </c>
      <c r="P1475" s="31">
        <f t="shared" si="181"/>
        <v>0</v>
      </c>
      <c r="Q1475" s="31">
        <f t="shared" si="182"/>
        <v>0</v>
      </c>
      <c r="R1475" s="39">
        <f t="shared" si="183"/>
        <v>0</v>
      </c>
      <c r="S1475" s="33">
        <f t="shared" si="187"/>
        <v>295.35999999999984</v>
      </c>
      <c r="T1475" s="33">
        <f t="shared" si="187"/>
        <v>67.379999999999967</v>
      </c>
      <c r="U1475" s="33">
        <f t="shared" si="187"/>
        <v>145.69500000000005</v>
      </c>
      <c r="V1475" s="33">
        <f t="shared" si="187"/>
        <v>243.73499999999999</v>
      </c>
    </row>
    <row r="1476" spans="1:22" s="4" customFormat="1" ht="15" customHeight="1" x14ac:dyDescent="0.25">
      <c r="A1476" s="1"/>
      <c r="B1476" s="16"/>
      <c r="C1476" s="8"/>
      <c r="D1476" s="8"/>
      <c r="E1476" s="9"/>
      <c r="F1476" s="8"/>
      <c r="G1476" s="8"/>
      <c r="H1476" s="68"/>
      <c r="I1476" s="10"/>
      <c r="J1476" s="8"/>
      <c r="K1476" s="35"/>
      <c r="L1476" s="35"/>
      <c r="M1476" s="35"/>
      <c r="N1476" s="35"/>
      <c r="O1476" s="31">
        <f t="shared" si="180"/>
        <v>0</v>
      </c>
      <c r="P1476" s="31">
        <f t="shared" si="181"/>
        <v>0</v>
      </c>
      <c r="Q1476" s="31">
        <f t="shared" si="182"/>
        <v>0</v>
      </c>
      <c r="R1476" s="39">
        <f t="shared" si="183"/>
        <v>0</v>
      </c>
      <c r="S1476" s="33">
        <f t="shared" si="187"/>
        <v>295.35999999999984</v>
      </c>
      <c r="T1476" s="33">
        <f t="shared" si="187"/>
        <v>67.379999999999967</v>
      </c>
      <c r="U1476" s="33">
        <f t="shared" si="187"/>
        <v>145.69500000000005</v>
      </c>
      <c r="V1476" s="33">
        <f t="shared" si="187"/>
        <v>243.73499999999999</v>
      </c>
    </row>
    <row r="1477" spans="1:22" s="4" customFormat="1" ht="15" customHeight="1" x14ac:dyDescent="0.25">
      <c r="A1477" s="1"/>
      <c r="B1477" s="16"/>
      <c r="C1477" s="8"/>
      <c r="D1477" s="8"/>
      <c r="E1477" s="9"/>
      <c r="F1477" s="8"/>
      <c r="G1477" s="8"/>
      <c r="H1477" s="68"/>
      <c r="I1477" s="10"/>
      <c r="J1477" s="8"/>
      <c r="K1477" s="35"/>
      <c r="L1477" s="35"/>
      <c r="M1477" s="35"/>
      <c r="N1477" s="35"/>
      <c r="O1477" s="31">
        <f t="shared" si="180"/>
        <v>0</v>
      </c>
      <c r="P1477" s="31">
        <f t="shared" si="181"/>
        <v>0</v>
      </c>
      <c r="Q1477" s="31">
        <f t="shared" si="182"/>
        <v>0</v>
      </c>
      <c r="R1477" s="39">
        <f t="shared" si="183"/>
        <v>0</v>
      </c>
      <c r="S1477" s="33">
        <f t="shared" si="187"/>
        <v>295.35999999999984</v>
      </c>
      <c r="T1477" s="33">
        <f t="shared" si="187"/>
        <v>67.379999999999967</v>
      </c>
      <c r="U1477" s="33">
        <f t="shared" si="187"/>
        <v>145.69500000000005</v>
      </c>
      <c r="V1477" s="33">
        <f t="shared" si="187"/>
        <v>243.73499999999999</v>
      </c>
    </row>
    <row r="1478" spans="1:22" s="4" customFormat="1" ht="15" customHeight="1" x14ac:dyDescent="0.25">
      <c r="A1478" s="1"/>
      <c r="B1478" s="16"/>
      <c r="C1478" s="8"/>
      <c r="D1478" s="8"/>
      <c r="E1478" s="9"/>
      <c r="F1478" s="8"/>
      <c r="G1478" s="8"/>
      <c r="H1478" s="68"/>
      <c r="I1478" s="10"/>
      <c r="J1478" s="8"/>
      <c r="K1478" s="35"/>
      <c r="L1478" s="35"/>
      <c r="M1478" s="35"/>
      <c r="N1478" s="35"/>
      <c r="O1478" s="31">
        <f t="shared" si="180"/>
        <v>0</v>
      </c>
      <c r="P1478" s="31">
        <f t="shared" si="181"/>
        <v>0</v>
      </c>
      <c r="Q1478" s="31">
        <f t="shared" si="182"/>
        <v>0</v>
      </c>
      <c r="R1478" s="39">
        <f t="shared" si="183"/>
        <v>0</v>
      </c>
      <c r="S1478" s="33">
        <f t="shared" si="187"/>
        <v>295.35999999999984</v>
      </c>
      <c r="T1478" s="33">
        <f t="shared" si="187"/>
        <v>67.379999999999967</v>
      </c>
      <c r="U1478" s="33">
        <f t="shared" si="187"/>
        <v>145.69500000000005</v>
      </c>
      <c r="V1478" s="33">
        <f t="shared" si="187"/>
        <v>243.73499999999999</v>
      </c>
    </row>
    <row r="1479" spans="1:22" s="4" customFormat="1" ht="15" customHeight="1" x14ac:dyDescent="0.25">
      <c r="A1479" s="1"/>
      <c r="B1479" s="16"/>
      <c r="C1479" s="8"/>
      <c r="D1479" s="8"/>
      <c r="E1479" s="9"/>
      <c r="F1479" s="8"/>
      <c r="G1479" s="8"/>
      <c r="H1479" s="68"/>
      <c r="I1479" s="10"/>
      <c r="J1479" s="8"/>
      <c r="K1479" s="35"/>
      <c r="L1479" s="35"/>
      <c r="M1479" s="35"/>
      <c r="N1479" s="35"/>
      <c r="O1479" s="31">
        <f t="shared" si="180"/>
        <v>0</v>
      </c>
      <c r="P1479" s="31">
        <f t="shared" si="181"/>
        <v>0</v>
      </c>
      <c r="Q1479" s="31">
        <f t="shared" si="182"/>
        <v>0</v>
      </c>
      <c r="R1479" s="39">
        <f t="shared" si="183"/>
        <v>0</v>
      </c>
      <c r="S1479" s="33">
        <f t="shared" si="187"/>
        <v>295.35999999999984</v>
      </c>
      <c r="T1479" s="33">
        <f t="shared" si="187"/>
        <v>67.379999999999967</v>
      </c>
      <c r="U1479" s="33">
        <f t="shared" si="187"/>
        <v>145.69500000000005</v>
      </c>
      <c r="V1479" s="33">
        <f t="shared" si="187"/>
        <v>243.73499999999999</v>
      </c>
    </row>
    <row r="1480" spans="1:22" s="4" customFormat="1" ht="15" customHeight="1" x14ac:dyDescent="0.25">
      <c r="A1480" s="1"/>
      <c r="B1480" s="16"/>
      <c r="C1480" s="8"/>
      <c r="D1480" s="8"/>
      <c r="E1480" s="9"/>
      <c r="F1480" s="8"/>
      <c r="G1480" s="8"/>
      <c r="H1480" s="68"/>
      <c r="I1480" s="10"/>
      <c r="J1480" s="8"/>
      <c r="K1480" s="35"/>
      <c r="L1480" s="35"/>
      <c r="M1480" s="35"/>
      <c r="N1480" s="35"/>
      <c r="O1480" s="31">
        <f t="shared" si="180"/>
        <v>0</v>
      </c>
      <c r="P1480" s="31">
        <f t="shared" si="181"/>
        <v>0</v>
      </c>
      <c r="Q1480" s="31">
        <f t="shared" si="182"/>
        <v>0</v>
      </c>
      <c r="R1480" s="39">
        <f t="shared" si="183"/>
        <v>0</v>
      </c>
      <c r="S1480" s="33">
        <f t="shared" si="187"/>
        <v>295.35999999999984</v>
      </c>
      <c r="T1480" s="33">
        <f t="shared" si="187"/>
        <v>67.379999999999967</v>
      </c>
      <c r="U1480" s="33">
        <f t="shared" si="187"/>
        <v>145.69500000000005</v>
      </c>
      <c r="V1480" s="33">
        <f t="shared" si="187"/>
        <v>243.73499999999999</v>
      </c>
    </row>
    <row r="1481" spans="1:22" s="4" customFormat="1" ht="15" customHeight="1" x14ac:dyDescent="0.25">
      <c r="A1481" s="1"/>
      <c r="B1481" s="16"/>
      <c r="C1481" s="8"/>
      <c r="D1481" s="8"/>
      <c r="E1481" s="9"/>
      <c r="F1481" s="8"/>
      <c r="G1481" s="8"/>
      <c r="H1481" s="68"/>
      <c r="I1481" s="10"/>
      <c r="J1481" s="8"/>
      <c r="K1481" s="35"/>
      <c r="L1481" s="35"/>
      <c r="M1481" s="35"/>
      <c r="N1481" s="35"/>
      <c r="O1481" s="31">
        <f t="shared" ref="O1481:O1544" si="188">IF(J1481&lt;&gt;0,(IF(G1481="Win",IF(J1481="1st",(K1481*H1481)-H1481,IF(J1481="Ref.",0,(-1*H1481))),IF(OR(J1481="1st",J1481="2nd",J1481="3rd"),(K1481*H1481)-H1481,IF(J1481="Ref.",0,(-1*H1481))))),0)</f>
        <v>0</v>
      </c>
      <c r="P1481" s="31">
        <f t="shared" ref="P1481:P1544" si="189">IF(J1481&lt;&gt;0,(IF(G1481="Win",IF(J1481="1st",(L1481*H1481)-H1481,IF(J1481="Ref.",0,(-1*H1481))),IF(OR(J1481="1st",J1481="2nd",J1481="3rd"),(L1481*H1481)-H1481,IF(J1481="Ref.",0,(-1*H1481))))),0)</f>
        <v>0</v>
      </c>
      <c r="Q1481" s="31">
        <f t="shared" ref="Q1481:Q1544" si="190">IF(J1481&lt;&gt;0,(IF(G1481="Win",IF(J1481="1st",(M1481*H1481)-H1481,IF(J1481="Ref.",0,(-1*H1481))),IF(J1481&lt;&gt;0,R1481,0))),0)</f>
        <v>0</v>
      </c>
      <c r="R1481" s="39">
        <f t="shared" ref="R1481:R1544" si="191">IF(J1481&lt;&gt;0,(IF(G1481="Win",IF(J1481="1st",(N1481*H1481)-H1481,IF(J1481="Ref.",0,(-1*H1481))),IF(OR(J1481="1st",J1481="2nd",J1481="3rd"),(N1481*H1481)-H1481,IF(J1481="Ref.",0,(-1*H1481))))),0)</f>
        <v>0</v>
      </c>
      <c r="S1481" s="33">
        <f t="shared" ref="S1481:V1496" si="192">O1481+S1480</f>
        <v>295.35999999999984</v>
      </c>
      <c r="T1481" s="33">
        <f t="shared" si="192"/>
        <v>67.379999999999967</v>
      </c>
      <c r="U1481" s="33">
        <f t="shared" si="192"/>
        <v>145.69500000000005</v>
      </c>
      <c r="V1481" s="33">
        <f t="shared" si="192"/>
        <v>243.73499999999999</v>
      </c>
    </row>
    <row r="1482" spans="1:22" s="4" customFormat="1" ht="15" customHeight="1" x14ac:dyDescent="0.25">
      <c r="A1482" s="1"/>
      <c r="B1482" s="16"/>
      <c r="C1482" s="8"/>
      <c r="D1482" s="8"/>
      <c r="E1482" s="9"/>
      <c r="F1482" s="8"/>
      <c r="G1482" s="8"/>
      <c r="H1482" s="68"/>
      <c r="I1482" s="10"/>
      <c r="J1482" s="8"/>
      <c r="K1482" s="35"/>
      <c r="L1482" s="35"/>
      <c r="M1482" s="35"/>
      <c r="N1482" s="35"/>
      <c r="O1482" s="31">
        <f t="shared" si="188"/>
        <v>0</v>
      </c>
      <c r="P1482" s="31">
        <f t="shared" si="189"/>
        <v>0</v>
      </c>
      <c r="Q1482" s="31">
        <f t="shared" si="190"/>
        <v>0</v>
      </c>
      <c r="R1482" s="39">
        <f t="shared" si="191"/>
        <v>0</v>
      </c>
      <c r="S1482" s="33">
        <f t="shared" si="192"/>
        <v>295.35999999999984</v>
      </c>
      <c r="T1482" s="33">
        <f t="shared" si="192"/>
        <v>67.379999999999967</v>
      </c>
      <c r="U1482" s="33">
        <f t="shared" si="192"/>
        <v>145.69500000000005</v>
      </c>
      <c r="V1482" s="33">
        <f t="shared" si="192"/>
        <v>243.73499999999999</v>
      </c>
    </row>
    <row r="1483" spans="1:22" s="4" customFormat="1" ht="15" customHeight="1" x14ac:dyDescent="0.25">
      <c r="A1483" s="1"/>
      <c r="B1483" s="16"/>
      <c r="C1483" s="8"/>
      <c r="D1483" s="8"/>
      <c r="E1483" s="9"/>
      <c r="F1483" s="8"/>
      <c r="G1483" s="8"/>
      <c r="H1483" s="68"/>
      <c r="I1483" s="10"/>
      <c r="J1483" s="8"/>
      <c r="K1483" s="35"/>
      <c r="L1483" s="35"/>
      <c r="M1483" s="35"/>
      <c r="N1483" s="35"/>
      <c r="O1483" s="31">
        <f t="shared" si="188"/>
        <v>0</v>
      </c>
      <c r="P1483" s="31">
        <f t="shared" si="189"/>
        <v>0</v>
      </c>
      <c r="Q1483" s="31">
        <f t="shared" si="190"/>
        <v>0</v>
      </c>
      <c r="R1483" s="39">
        <f t="shared" si="191"/>
        <v>0</v>
      </c>
      <c r="S1483" s="33">
        <f t="shared" si="192"/>
        <v>295.35999999999984</v>
      </c>
      <c r="T1483" s="33">
        <f t="shared" si="192"/>
        <v>67.379999999999967</v>
      </c>
      <c r="U1483" s="33">
        <f t="shared" si="192"/>
        <v>145.69500000000005</v>
      </c>
      <c r="V1483" s="33">
        <f t="shared" si="192"/>
        <v>243.73499999999999</v>
      </c>
    </row>
    <row r="1484" spans="1:22" s="4" customFormat="1" ht="15" customHeight="1" x14ac:dyDescent="0.25">
      <c r="A1484" s="1"/>
      <c r="B1484" s="16"/>
      <c r="C1484" s="8"/>
      <c r="D1484" s="8"/>
      <c r="E1484" s="9"/>
      <c r="F1484" s="8"/>
      <c r="G1484" s="8"/>
      <c r="H1484" s="68"/>
      <c r="I1484" s="10"/>
      <c r="J1484" s="8"/>
      <c r="K1484" s="35"/>
      <c r="L1484" s="35"/>
      <c r="M1484" s="35"/>
      <c r="N1484" s="35"/>
      <c r="O1484" s="31">
        <f t="shared" si="188"/>
        <v>0</v>
      </c>
      <c r="P1484" s="31">
        <f t="shared" si="189"/>
        <v>0</v>
      </c>
      <c r="Q1484" s="31">
        <f t="shared" si="190"/>
        <v>0</v>
      </c>
      <c r="R1484" s="39">
        <f t="shared" si="191"/>
        <v>0</v>
      </c>
      <c r="S1484" s="33">
        <f t="shared" si="192"/>
        <v>295.35999999999984</v>
      </c>
      <c r="T1484" s="33">
        <f t="shared" si="192"/>
        <v>67.379999999999967</v>
      </c>
      <c r="U1484" s="33">
        <f t="shared" si="192"/>
        <v>145.69500000000005</v>
      </c>
      <c r="V1484" s="33">
        <f t="shared" si="192"/>
        <v>243.73499999999999</v>
      </c>
    </row>
    <row r="1485" spans="1:22" s="4" customFormat="1" ht="15" customHeight="1" x14ac:dyDescent="0.25">
      <c r="A1485" s="1"/>
      <c r="B1485" s="16"/>
      <c r="C1485" s="8"/>
      <c r="D1485" s="8"/>
      <c r="E1485" s="9"/>
      <c r="F1485" s="8"/>
      <c r="G1485" s="8"/>
      <c r="H1485" s="68"/>
      <c r="I1485" s="10"/>
      <c r="J1485" s="8"/>
      <c r="K1485" s="35"/>
      <c r="L1485" s="35"/>
      <c r="M1485" s="35"/>
      <c r="N1485" s="35"/>
      <c r="O1485" s="31">
        <f t="shared" si="188"/>
        <v>0</v>
      </c>
      <c r="P1485" s="31">
        <f t="shared" si="189"/>
        <v>0</v>
      </c>
      <c r="Q1485" s="31">
        <f t="shared" si="190"/>
        <v>0</v>
      </c>
      <c r="R1485" s="39">
        <f t="shared" si="191"/>
        <v>0</v>
      </c>
      <c r="S1485" s="33">
        <f t="shared" si="192"/>
        <v>295.35999999999984</v>
      </c>
      <c r="T1485" s="33">
        <f t="shared" si="192"/>
        <v>67.379999999999967</v>
      </c>
      <c r="U1485" s="33">
        <f t="shared" si="192"/>
        <v>145.69500000000005</v>
      </c>
      <c r="V1485" s="33">
        <f t="shared" si="192"/>
        <v>243.73499999999999</v>
      </c>
    </row>
    <row r="1486" spans="1:22" s="4" customFormat="1" ht="15" customHeight="1" x14ac:dyDescent="0.25">
      <c r="A1486" s="1"/>
      <c r="B1486" s="16"/>
      <c r="C1486" s="8"/>
      <c r="D1486" s="8"/>
      <c r="E1486" s="9"/>
      <c r="F1486" s="8"/>
      <c r="G1486" s="8"/>
      <c r="H1486" s="68"/>
      <c r="I1486" s="10"/>
      <c r="J1486" s="8"/>
      <c r="K1486" s="35"/>
      <c r="L1486" s="35"/>
      <c r="M1486" s="35"/>
      <c r="N1486" s="35"/>
      <c r="O1486" s="31">
        <f t="shared" si="188"/>
        <v>0</v>
      </c>
      <c r="P1486" s="31">
        <f t="shared" si="189"/>
        <v>0</v>
      </c>
      <c r="Q1486" s="31">
        <f t="shared" si="190"/>
        <v>0</v>
      </c>
      <c r="R1486" s="39">
        <f t="shared" si="191"/>
        <v>0</v>
      </c>
      <c r="S1486" s="33">
        <f t="shared" si="192"/>
        <v>295.35999999999984</v>
      </c>
      <c r="T1486" s="33">
        <f t="shared" si="192"/>
        <v>67.379999999999967</v>
      </c>
      <c r="U1486" s="33">
        <f t="shared" si="192"/>
        <v>145.69500000000005</v>
      </c>
      <c r="V1486" s="33">
        <f t="shared" si="192"/>
        <v>243.73499999999999</v>
      </c>
    </row>
    <row r="1487" spans="1:22" s="4" customFormat="1" ht="15" customHeight="1" x14ac:dyDescent="0.25">
      <c r="A1487" s="1"/>
      <c r="B1487" s="16"/>
      <c r="C1487" s="8"/>
      <c r="D1487" s="8"/>
      <c r="E1487" s="9"/>
      <c r="F1487" s="8"/>
      <c r="G1487" s="8"/>
      <c r="H1487" s="68"/>
      <c r="I1487" s="10"/>
      <c r="J1487" s="8"/>
      <c r="K1487" s="35"/>
      <c r="L1487" s="35"/>
      <c r="M1487" s="35"/>
      <c r="N1487" s="35"/>
      <c r="O1487" s="31">
        <f t="shared" si="188"/>
        <v>0</v>
      </c>
      <c r="P1487" s="31">
        <f t="shared" si="189"/>
        <v>0</v>
      </c>
      <c r="Q1487" s="31">
        <f t="shared" si="190"/>
        <v>0</v>
      </c>
      <c r="R1487" s="39">
        <f t="shared" si="191"/>
        <v>0</v>
      </c>
      <c r="S1487" s="33">
        <f t="shared" si="192"/>
        <v>295.35999999999984</v>
      </c>
      <c r="T1487" s="33">
        <f t="shared" si="192"/>
        <v>67.379999999999967</v>
      </c>
      <c r="U1487" s="33">
        <f t="shared" si="192"/>
        <v>145.69500000000005</v>
      </c>
      <c r="V1487" s="33">
        <f t="shared" si="192"/>
        <v>243.73499999999999</v>
      </c>
    </row>
    <row r="1488" spans="1:22" s="4" customFormat="1" ht="15" customHeight="1" x14ac:dyDescent="0.25">
      <c r="A1488" s="1"/>
      <c r="B1488" s="16"/>
      <c r="C1488" s="8"/>
      <c r="D1488" s="8"/>
      <c r="E1488" s="9"/>
      <c r="F1488" s="8"/>
      <c r="G1488" s="8"/>
      <c r="H1488" s="68"/>
      <c r="I1488" s="10"/>
      <c r="J1488" s="8"/>
      <c r="K1488" s="35"/>
      <c r="L1488" s="35"/>
      <c r="M1488" s="35"/>
      <c r="N1488" s="35"/>
      <c r="O1488" s="31">
        <f t="shared" si="188"/>
        <v>0</v>
      </c>
      <c r="P1488" s="31">
        <f t="shared" si="189"/>
        <v>0</v>
      </c>
      <c r="Q1488" s="31">
        <f t="shared" si="190"/>
        <v>0</v>
      </c>
      <c r="R1488" s="39">
        <f t="shared" si="191"/>
        <v>0</v>
      </c>
      <c r="S1488" s="33">
        <f t="shared" si="192"/>
        <v>295.35999999999984</v>
      </c>
      <c r="T1488" s="33">
        <f t="shared" si="192"/>
        <v>67.379999999999967</v>
      </c>
      <c r="U1488" s="33">
        <f t="shared" si="192"/>
        <v>145.69500000000005</v>
      </c>
      <c r="V1488" s="33">
        <f t="shared" si="192"/>
        <v>243.73499999999999</v>
      </c>
    </row>
    <row r="1489" spans="1:22" s="4" customFormat="1" ht="15" customHeight="1" x14ac:dyDescent="0.25">
      <c r="A1489" s="1"/>
      <c r="B1489" s="16"/>
      <c r="C1489" s="8"/>
      <c r="D1489" s="8"/>
      <c r="E1489" s="9"/>
      <c r="F1489" s="8"/>
      <c r="G1489" s="8"/>
      <c r="H1489" s="68"/>
      <c r="I1489" s="10"/>
      <c r="J1489" s="8"/>
      <c r="K1489" s="35"/>
      <c r="L1489" s="35"/>
      <c r="M1489" s="35"/>
      <c r="N1489" s="35"/>
      <c r="O1489" s="31">
        <f t="shared" si="188"/>
        <v>0</v>
      </c>
      <c r="P1489" s="31">
        <f t="shared" si="189"/>
        <v>0</v>
      </c>
      <c r="Q1489" s="31">
        <f t="shared" si="190"/>
        <v>0</v>
      </c>
      <c r="R1489" s="39">
        <f t="shared" si="191"/>
        <v>0</v>
      </c>
      <c r="S1489" s="33">
        <f t="shared" si="192"/>
        <v>295.35999999999984</v>
      </c>
      <c r="T1489" s="33">
        <f t="shared" si="192"/>
        <v>67.379999999999967</v>
      </c>
      <c r="U1489" s="33">
        <f t="shared" si="192"/>
        <v>145.69500000000005</v>
      </c>
      <c r="V1489" s="33">
        <f t="shared" si="192"/>
        <v>243.73499999999999</v>
      </c>
    </row>
    <row r="1490" spans="1:22" s="4" customFormat="1" ht="15" customHeight="1" x14ac:dyDescent="0.25">
      <c r="A1490" s="1"/>
      <c r="B1490" s="16"/>
      <c r="C1490" s="8"/>
      <c r="D1490" s="8"/>
      <c r="E1490" s="9"/>
      <c r="F1490" s="8"/>
      <c r="G1490" s="8"/>
      <c r="H1490" s="68"/>
      <c r="I1490" s="10"/>
      <c r="J1490" s="8"/>
      <c r="K1490" s="35"/>
      <c r="L1490" s="35"/>
      <c r="M1490" s="35"/>
      <c r="N1490" s="35"/>
      <c r="O1490" s="31">
        <f t="shared" si="188"/>
        <v>0</v>
      </c>
      <c r="P1490" s="31">
        <f t="shared" si="189"/>
        <v>0</v>
      </c>
      <c r="Q1490" s="31">
        <f t="shared" si="190"/>
        <v>0</v>
      </c>
      <c r="R1490" s="39">
        <f t="shared" si="191"/>
        <v>0</v>
      </c>
      <c r="S1490" s="33">
        <f t="shared" si="192"/>
        <v>295.35999999999984</v>
      </c>
      <c r="T1490" s="33">
        <f t="shared" si="192"/>
        <v>67.379999999999967</v>
      </c>
      <c r="U1490" s="33">
        <f t="shared" si="192"/>
        <v>145.69500000000005</v>
      </c>
      <c r="V1490" s="33">
        <f t="shared" si="192"/>
        <v>243.73499999999999</v>
      </c>
    </row>
    <row r="1491" spans="1:22" s="4" customFormat="1" ht="15" customHeight="1" x14ac:dyDescent="0.25">
      <c r="A1491" s="1"/>
      <c r="B1491" s="16"/>
      <c r="C1491" s="8"/>
      <c r="D1491" s="8"/>
      <c r="E1491" s="9"/>
      <c r="F1491" s="8"/>
      <c r="G1491" s="8"/>
      <c r="H1491" s="68"/>
      <c r="I1491" s="10"/>
      <c r="J1491" s="8"/>
      <c r="K1491" s="35"/>
      <c r="L1491" s="35"/>
      <c r="M1491" s="35"/>
      <c r="N1491" s="35"/>
      <c r="O1491" s="31">
        <f t="shared" si="188"/>
        <v>0</v>
      </c>
      <c r="P1491" s="31">
        <f t="shared" si="189"/>
        <v>0</v>
      </c>
      <c r="Q1491" s="31">
        <f t="shared" si="190"/>
        <v>0</v>
      </c>
      <c r="R1491" s="39">
        <f t="shared" si="191"/>
        <v>0</v>
      </c>
      <c r="S1491" s="33">
        <f t="shared" si="192"/>
        <v>295.35999999999984</v>
      </c>
      <c r="T1491" s="33">
        <f t="shared" si="192"/>
        <v>67.379999999999967</v>
      </c>
      <c r="U1491" s="33">
        <f t="shared" si="192"/>
        <v>145.69500000000005</v>
      </c>
      <c r="V1491" s="33">
        <f t="shared" si="192"/>
        <v>243.73499999999999</v>
      </c>
    </row>
    <row r="1492" spans="1:22" s="4" customFormat="1" ht="15" customHeight="1" x14ac:dyDescent="0.25">
      <c r="A1492" s="1"/>
      <c r="B1492" s="16"/>
      <c r="C1492" s="8"/>
      <c r="D1492" s="8"/>
      <c r="E1492" s="9"/>
      <c r="F1492" s="8"/>
      <c r="G1492" s="8"/>
      <c r="H1492" s="68"/>
      <c r="I1492" s="10"/>
      <c r="J1492" s="8"/>
      <c r="K1492" s="35"/>
      <c r="L1492" s="35"/>
      <c r="M1492" s="35"/>
      <c r="N1492" s="35"/>
      <c r="O1492" s="31">
        <f t="shared" si="188"/>
        <v>0</v>
      </c>
      <c r="P1492" s="31">
        <f t="shared" si="189"/>
        <v>0</v>
      </c>
      <c r="Q1492" s="31">
        <f t="shared" si="190"/>
        <v>0</v>
      </c>
      <c r="R1492" s="39">
        <f t="shared" si="191"/>
        <v>0</v>
      </c>
      <c r="S1492" s="33">
        <f t="shared" si="192"/>
        <v>295.35999999999984</v>
      </c>
      <c r="T1492" s="33">
        <f t="shared" si="192"/>
        <v>67.379999999999967</v>
      </c>
      <c r="U1492" s="33">
        <f t="shared" si="192"/>
        <v>145.69500000000005</v>
      </c>
      <c r="V1492" s="33">
        <f t="shared" si="192"/>
        <v>243.73499999999999</v>
      </c>
    </row>
    <row r="1493" spans="1:22" s="4" customFormat="1" ht="15" customHeight="1" x14ac:dyDescent="0.25">
      <c r="A1493" s="1"/>
      <c r="B1493" s="16"/>
      <c r="C1493" s="8"/>
      <c r="D1493" s="8"/>
      <c r="E1493" s="9"/>
      <c r="F1493" s="8"/>
      <c r="G1493" s="8"/>
      <c r="H1493" s="68"/>
      <c r="I1493" s="10"/>
      <c r="J1493" s="8"/>
      <c r="K1493" s="35"/>
      <c r="L1493" s="35"/>
      <c r="M1493" s="35"/>
      <c r="N1493" s="35"/>
      <c r="O1493" s="31">
        <f t="shared" si="188"/>
        <v>0</v>
      </c>
      <c r="P1493" s="31">
        <f t="shared" si="189"/>
        <v>0</v>
      </c>
      <c r="Q1493" s="31">
        <f t="shared" si="190"/>
        <v>0</v>
      </c>
      <c r="R1493" s="39">
        <f t="shared" si="191"/>
        <v>0</v>
      </c>
      <c r="S1493" s="33">
        <f t="shared" si="192"/>
        <v>295.35999999999984</v>
      </c>
      <c r="T1493" s="33">
        <f t="shared" si="192"/>
        <v>67.379999999999967</v>
      </c>
      <c r="U1493" s="33">
        <f t="shared" si="192"/>
        <v>145.69500000000005</v>
      </c>
      <c r="V1493" s="33">
        <f t="shared" si="192"/>
        <v>243.73499999999999</v>
      </c>
    </row>
    <row r="1494" spans="1:22" s="4" customFormat="1" ht="15" customHeight="1" x14ac:dyDescent="0.25">
      <c r="A1494" s="1"/>
      <c r="B1494" s="16"/>
      <c r="C1494" s="8"/>
      <c r="D1494" s="8"/>
      <c r="E1494" s="9"/>
      <c r="F1494" s="8"/>
      <c r="G1494" s="8"/>
      <c r="H1494" s="68"/>
      <c r="I1494" s="10"/>
      <c r="J1494" s="8"/>
      <c r="K1494" s="35"/>
      <c r="L1494" s="35"/>
      <c r="M1494" s="35"/>
      <c r="N1494" s="35"/>
      <c r="O1494" s="31">
        <f t="shared" si="188"/>
        <v>0</v>
      </c>
      <c r="P1494" s="31">
        <f t="shared" si="189"/>
        <v>0</v>
      </c>
      <c r="Q1494" s="31">
        <f t="shared" si="190"/>
        <v>0</v>
      </c>
      <c r="R1494" s="39">
        <f t="shared" si="191"/>
        <v>0</v>
      </c>
      <c r="S1494" s="33">
        <f t="shared" si="192"/>
        <v>295.35999999999984</v>
      </c>
      <c r="T1494" s="33">
        <f t="shared" si="192"/>
        <v>67.379999999999967</v>
      </c>
      <c r="U1494" s="33">
        <f t="shared" si="192"/>
        <v>145.69500000000005</v>
      </c>
      <c r="V1494" s="33">
        <f t="shared" si="192"/>
        <v>243.73499999999999</v>
      </c>
    </row>
    <row r="1495" spans="1:22" s="4" customFormat="1" ht="15" customHeight="1" x14ac:dyDescent="0.25">
      <c r="A1495" s="1"/>
      <c r="B1495" s="16"/>
      <c r="C1495" s="8"/>
      <c r="D1495" s="8"/>
      <c r="E1495" s="9"/>
      <c r="F1495" s="8"/>
      <c r="G1495" s="8"/>
      <c r="H1495" s="68"/>
      <c r="I1495" s="10"/>
      <c r="J1495" s="8"/>
      <c r="K1495" s="35"/>
      <c r="L1495" s="35"/>
      <c r="M1495" s="35"/>
      <c r="N1495" s="35"/>
      <c r="O1495" s="31">
        <f t="shared" si="188"/>
        <v>0</v>
      </c>
      <c r="P1495" s="31">
        <f t="shared" si="189"/>
        <v>0</v>
      </c>
      <c r="Q1495" s="31">
        <f t="shared" si="190"/>
        <v>0</v>
      </c>
      <c r="R1495" s="39">
        <f t="shared" si="191"/>
        <v>0</v>
      </c>
      <c r="S1495" s="33">
        <f t="shared" si="192"/>
        <v>295.35999999999984</v>
      </c>
      <c r="T1495" s="33">
        <f t="shared" si="192"/>
        <v>67.379999999999967</v>
      </c>
      <c r="U1495" s="33">
        <f t="shared" si="192"/>
        <v>145.69500000000005</v>
      </c>
      <c r="V1495" s="33">
        <f t="shared" si="192"/>
        <v>243.73499999999999</v>
      </c>
    </row>
    <row r="1496" spans="1:22" s="4" customFormat="1" ht="15" customHeight="1" x14ac:dyDescent="0.25">
      <c r="A1496" s="1"/>
      <c r="B1496" s="16"/>
      <c r="C1496" s="8"/>
      <c r="D1496" s="8"/>
      <c r="E1496" s="9"/>
      <c r="F1496" s="8"/>
      <c r="G1496" s="8"/>
      <c r="H1496" s="68"/>
      <c r="I1496" s="10"/>
      <c r="J1496" s="8"/>
      <c r="K1496" s="35"/>
      <c r="L1496" s="35"/>
      <c r="M1496" s="35"/>
      <c r="N1496" s="35"/>
      <c r="O1496" s="31">
        <f t="shared" si="188"/>
        <v>0</v>
      </c>
      <c r="P1496" s="31">
        <f t="shared" si="189"/>
        <v>0</v>
      </c>
      <c r="Q1496" s="31">
        <f t="shared" si="190"/>
        <v>0</v>
      </c>
      <c r="R1496" s="39">
        <f t="shared" si="191"/>
        <v>0</v>
      </c>
      <c r="S1496" s="33">
        <f t="shared" si="192"/>
        <v>295.35999999999984</v>
      </c>
      <c r="T1496" s="33">
        <f t="shared" si="192"/>
        <v>67.379999999999967</v>
      </c>
      <c r="U1496" s="33">
        <f t="shared" si="192"/>
        <v>145.69500000000005</v>
      </c>
      <c r="V1496" s="33">
        <f t="shared" si="192"/>
        <v>243.73499999999999</v>
      </c>
    </row>
    <row r="1497" spans="1:22" s="4" customFormat="1" ht="15" customHeight="1" x14ac:dyDescent="0.25">
      <c r="A1497" s="1"/>
      <c r="B1497" s="16"/>
      <c r="C1497" s="8"/>
      <c r="D1497" s="8"/>
      <c r="E1497" s="9"/>
      <c r="F1497" s="8"/>
      <c r="G1497" s="8"/>
      <c r="H1497" s="68"/>
      <c r="I1497" s="10"/>
      <c r="J1497" s="8"/>
      <c r="K1497" s="35"/>
      <c r="L1497" s="35"/>
      <c r="M1497" s="35"/>
      <c r="N1497" s="35"/>
      <c r="O1497" s="31">
        <f t="shared" si="188"/>
        <v>0</v>
      </c>
      <c r="P1497" s="31">
        <f t="shared" si="189"/>
        <v>0</v>
      </c>
      <c r="Q1497" s="31">
        <f t="shared" si="190"/>
        <v>0</v>
      </c>
      <c r="R1497" s="39">
        <f t="shared" si="191"/>
        <v>0</v>
      </c>
      <c r="S1497" s="33">
        <f t="shared" ref="S1497:V1512" si="193">O1497+S1496</f>
        <v>295.35999999999984</v>
      </c>
      <c r="T1497" s="33">
        <f t="shared" si="193"/>
        <v>67.379999999999967</v>
      </c>
      <c r="U1497" s="33">
        <f t="shared" si="193"/>
        <v>145.69500000000005</v>
      </c>
      <c r="V1497" s="33">
        <f t="shared" si="193"/>
        <v>243.73499999999999</v>
      </c>
    </row>
    <row r="1498" spans="1:22" s="4" customFormat="1" ht="15" customHeight="1" x14ac:dyDescent="0.25">
      <c r="A1498" s="1"/>
      <c r="B1498" s="16"/>
      <c r="C1498" s="8"/>
      <c r="D1498" s="8"/>
      <c r="E1498" s="9"/>
      <c r="F1498" s="8"/>
      <c r="G1498" s="8"/>
      <c r="H1498" s="68"/>
      <c r="I1498" s="10"/>
      <c r="J1498" s="8"/>
      <c r="K1498" s="35"/>
      <c r="L1498" s="35"/>
      <c r="M1498" s="35"/>
      <c r="N1498" s="35"/>
      <c r="O1498" s="31">
        <f t="shared" si="188"/>
        <v>0</v>
      </c>
      <c r="P1498" s="31">
        <f t="shared" si="189"/>
        <v>0</v>
      </c>
      <c r="Q1498" s="31">
        <f t="shared" si="190"/>
        <v>0</v>
      </c>
      <c r="R1498" s="39">
        <f t="shared" si="191"/>
        <v>0</v>
      </c>
      <c r="S1498" s="33">
        <f t="shared" si="193"/>
        <v>295.35999999999984</v>
      </c>
      <c r="T1498" s="33">
        <f t="shared" si="193"/>
        <v>67.379999999999967</v>
      </c>
      <c r="U1498" s="33">
        <f t="shared" si="193"/>
        <v>145.69500000000005</v>
      </c>
      <c r="V1498" s="33">
        <f t="shared" si="193"/>
        <v>243.73499999999999</v>
      </c>
    </row>
    <row r="1499" spans="1:22" s="4" customFormat="1" ht="15" customHeight="1" x14ac:dyDescent="0.25">
      <c r="A1499" s="1"/>
      <c r="B1499" s="16"/>
      <c r="C1499" s="8"/>
      <c r="D1499" s="8"/>
      <c r="E1499" s="9"/>
      <c r="F1499" s="8"/>
      <c r="G1499" s="8"/>
      <c r="H1499" s="68"/>
      <c r="I1499" s="10"/>
      <c r="J1499" s="8"/>
      <c r="K1499" s="35"/>
      <c r="L1499" s="35"/>
      <c r="M1499" s="35"/>
      <c r="N1499" s="35"/>
      <c r="O1499" s="31">
        <f t="shared" si="188"/>
        <v>0</v>
      </c>
      <c r="P1499" s="31">
        <f t="shared" si="189"/>
        <v>0</v>
      </c>
      <c r="Q1499" s="31">
        <f t="shared" si="190"/>
        <v>0</v>
      </c>
      <c r="R1499" s="39">
        <f t="shared" si="191"/>
        <v>0</v>
      </c>
      <c r="S1499" s="33">
        <f t="shared" si="193"/>
        <v>295.35999999999984</v>
      </c>
      <c r="T1499" s="33">
        <f t="shared" si="193"/>
        <v>67.379999999999967</v>
      </c>
      <c r="U1499" s="33">
        <f t="shared" si="193"/>
        <v>145.69500000000005</v>
      </c>
      <c r="V1499" s="33">
        <f t="shared" si="193"/>
        <v>243.73499999999999</v>
      </c>
    </row>
    <row r="1500" spans="1:22" s="4" customFormat="1" ht="15" customHeight="1" x14ac:dyDescent="0.25">
      <c r="A1500" s="1"/>
      <c r="B1500" s="16"/>
      <c r="C1500" s="8"/>
      <c r="D1500" s="8"/>
      <c r="E1500" s="9"/>
      <c r="F1500" s="8"/>
      <c r="G1500" s="8"/>
      <c r="H1500" s="68"/>
      <c r="I1500" s="10"/>
      <c r="J1500" s="8"/>
      <c r="K1500" s="35"/>
      <c r="L1500" s="35"/>
      <c r="M1500" s="35"/>
      <c r="N1500" s="35"/>
      <c r="O1500" s="31">
        <f t="shared" si="188"/>
        <v>0</v>
      </c>
      <c r="P1500" s="31">
        <f t="shared" si="189"/>
        <v>0</v>
      </c>
      <c r="Q1500" s="31">
        <f t="shared" si="190"/>
        <v>0</v>
      </c>
      <c r="R1500" s="39">
        <f t="shared" si="191"/>
        <v>0</v>
      </c>
      <c r="S1500" s="33">
        <f t="shared" si="193"/>
        <v>295.35999999999984</v>
      </c>
      <c r="T1500" s="33">
        <f t="shared" si="193"/>
        <v>67.379999999999967</v>
      </c>
      <c r="U1500" s="33">
        <f t="shared" si="193"/>
        <v>145.69500000000005</v>
      </c>
      <c r="V1500" s="33">
        <f t="shared" si="193"/>
        <v>243.73499999999999</v>
      </c>
    </row>
    <row r="1501" spans="1:22" s="4" customFormat="1" ht="15" customHeight="1" x14ac:dyDescent="0.25">
      <c r="A1501" s="1"/>
      <c r="B1501" s="16"/>
      <c r="C1501" s="8"/>
      <c r="D1501" s="8"/>
      <c r="E1501" s="9"/>
      <c r="F1501" s="8"/>
      <c r="G1501" s="8"/>
      <c r="H1501" s="68"/>
      <c r="I1501" s="10"/>
      <c r="J1501" s="8"/>
      <c r="K1501" s="35"/>
      <c r="L1501" s="35"/>
      <c r="M1501" s="35"/>
      <c r="N1501" s="35"/>
      <c r="O1501" s="31">
        <f t="shared" si="188"/>
        <v>0</v>
      </c>
      <c r="P1501" s="31">
        <f t="shared" si="189"/>
        <v>0</v>
      </c>
      <c r="Q1501" s="31">
        <f t="shared" si="190"/>
        <v>0</v>
      </c>
      <c r="R1501" s="39">
        <f t="shared" si="191"/>
        <v>0</v>
      </c>
      <c r="S1501" s="33">
        <f t="shared" si="193"/>
        <v>295.35999999999984</v>
      </c>
      <c r="T1501" s="33">
        <f t="shared" si="193"/>
        <v>67.379999999999967</v>
      </c>
      <c r="U1501" s="33">
        <f t="shared" si="193"/>
        <v>145.69500000000005</v>
      </c>
      <c r="V1501" s="33">
        <f t="shared" si="193"/>
        <v>243.73499999999999</v>
      </c>
    </row>
    <row r="1502" spans="1:22" s="4" customFormat="1" ht="15" customHeight="1" x14ac:dyDescent="0.25">
      <c r="A1502" s="1"/>
      <c r="B1502" s="16"/>
      <c r="C1502" s="8"/>
      <c r="D1502" s="8"/>
      <c r="E1502" s="9"/>
      <c r="F1502" s="8"/>
      <c r="G1502" s="8"/>
      <c r="H1502" s="68"/>
      <c r="I1502" s="10"/>
      <c r="J1502" s="8"/>
      <c r="K1502" s="35"/>
      <c r="L1502" s="35"/>
      <c r="M1502" s="35"/>
      <c r="N1502" s="35"/>
      <c r="O1502" s="31">
        <f t="shared" si="188"/>
        <v>0</v>
      </c>
      <c r="P1502" s="31">
        <f t="shared" si="189"/>
        <v>0</v>
      </c>
      <c r="Q1502" s="31">
        <f t="shared" si="190"/>
        <v>0</v>
      </c>
      <c r="R1502" s="39">
        <f t="shared" si="191"/>
        <v>0</v>
      </c>
      <c r="S1502" s="33">
        <f t="shared" si="193"/>
        <v>295.35999999999984</v>
      </c>
      <c r="T1502" s="33">
        <f t="shared" si="193"/>
        <v>67.379999999999967</v>
      </c>
      <c r="U1502" s="33">
        <f t="shared" si="193"/>
        <v>145.69500000000005</v>
      </c>
      <c r="V1502" s="33">
        <f t="shared" si="193"/>
        <v>243.73499999999999</v>
      </c>
    </row>
    <row r="1503" spans="1:22" s="4" customFormat="1" ht="15" customHeight="1" x14ac:dyDescent="0.25">
      <c r="A1503" s="1"/>
      <c r="B1503" s="16"/>
      <c r="C1503" s="8"/>
      <c r="D1503" s="8"/>
      <c r="E1503" s="9"/>
      <c r="F1503" s="8"/>
      <c r="G1503" s="8"/>
      <c r="H1503" s="68"/>
      <c r="I1503" s="10"/>
      <c r="J1503" s="8"/>
      <c r="K1503" s="35"/>
      <c r="L1503" s="35"/>
      <c r="M1503" s="35"/>
      <c r="N1503" s="35"/>
      <c r="O1503" s="31">
        <f t="shared" si="188"/>
        <v>0</v>
      </c>
      <c r="P1503" s="31">
        <f t="shared" si="189"/>
        <v>0</v>
      </c>
      <c r="Q1503" s="31">
        <f t="shared" si="190"/>
        <v>0</v>
      </c>
      <c r="R1503" s="39">
        <f t="shared" si="191"/>
        <v>0</v>
      </c>
      <c r="S1503" s="33">
        <f t="shared" si="193"/>
        <v>295.35999999999984</v>
      </c>
      <c r="T1503" s="33">
        <f t="shared" si="193"/>
        <v>67.379999999999967</v>
      </c>
      <c r="U1503" s="33">
        <f t="shared" si="193"/>
        <v>145.69500000000005</v>
      </c>
      <c r="V1503" s="33">
        <f t="shared" si="193"/>
        <v>243.73499999999999</v>
      </c>
    </row>
    <row r="1504" spans="1:22" s="4" customFormat="1" ht="15" customHeight="1" x14ac:dyDescent="0.25">
      <c r="A1504" s="1"/>
      <c r="B1504" s="16"/>
      <c r="C1504" s="8"/>
      <c r="D1504" s="8"/>
      <c r="E1504" s="9"/>
      <c r="F1504" s="8"/>
      <c r="G1504" s="8"/>
      <c r="H1504" s="68"/>
      <c r="I1504" s="10"/>
      <c r="J1504" s="8"/>
      <c r="K1504" s="35"/>
      <c r="L1504" s="35"/>
      <c r="M1504" s="35"/>
      <c r="N1504" s="35"/>
      <c r="O1504" s="31">
        <f t="shared" si="188"/>
        <v>0</v>
      </c>
      <c r="P1504" s="31">
        <f t="shared" si="189"/>
        <v>0</v>
      </c>
      <c r="Q1504" s="31">
        <f t="shared" si="190"/>
        <v>0</v>
      </c>
      <c r="R1504" s="39">
        <f t="shared" si="191"/>
        <v>0</v>
      </c>
      <c r="S1504" s="33">
        <f t="shared" si="193"/>
        <v>295.35999999999984</v>
      </c>
      <c r="T1504" s="33">
        <f t="shared" si="193"/>
        <v>67.379999999999967</v>
      </c>
      <c r="U1504" s="33">
        <f t="shared" si="193"/>
        <v>145.69500000000005</v>
      </c>
      <c r="V1504" s="33">
        <f t="shared" si="193"/>
        <v>243.73499999999999</v>
      </c>
    </row>
    <row r="1505" spans="1:22" s="4" customFormat="1" ht="15" customHeight="1" x14ac:dyDescent="0.25">
      <c r="A1505" s="1"/>
      <c r="B1505" s="16"/>
      <c r="C1505" s="8"/>
      <c r="D1505" s="8"/>
      <c r="E1505" s="9"/>
      <c r="F1505" s="8"/>
      <c r="G1505" s="8"/>
      <c r="H1505" s="68"/>
      <c r="I1505" s="10"/>
      <c r="J1505" s="8"/>
      <c r="K1505" s="35"/>
      <c r="L1505" s="35"/>
      <c r="M1505" s="35"/>
      <c r="N1505" s="35"/>
      <c r="O1505" s="31">
        <f t="shared" si="188"/>
        <v>0</v>
      </c>
      <c r="P1505" s="31">
        <f t="shared" si="189"/>
        <v>0</v>
      </c>
      <c r="Q1505" s="31">
        <f t="shared" si="190"/>
        <v>0</v>
      </c>
      <c r="R1505" s="39">
        <f t="shared" si="191"/>
        <v>0</v>
      </c>
      <c r="S1505" s="33">
        <f t="shared" si="193"/>
        <v>295.35999999999984</v>
      </c>
      <c r="T1505" s="33">
        <f t="shared" si="193"/>
        <v>67.379999999999967</v>
      </c>
      <c r="U1505" s="33">
        <f t="shared" si="193"/>
        <v>145.69500000000005</v>
      </c>
      <c r="V1505" s="33">
        <f t="shared" si="193"/>
        <v>243.73499999999999</v>
      </c>
    </row>
    <row r="1506" spans="1:22" s="4" customFormat="1" ht="15" customHeight="1" x14ac:dyDescent="0.25">
      <c r="A1506" s="1"/>
      <c r="B1506" s="16"/>
      <c r="C1506" s="8"/>
      <c r="D1506" s="8"/>
      <c r="E1506" s="9"/>
      <c r="F1506" s="8"/>
      <c r="G1506" s="8"/>
      <c r="H1506" s="68"/>
      <c r="I1506" s="10"/>
      <c r="J1506" s="8"/>
      <c r="K1506" s="35"/>
      <c r="L1506" s="35"/>
      <c r="M1506" s="35"/>
      <c r="N1506" s="35"/>
      <c r="O1506" s="31">
        <f t="shared" si="188"/>
        <v>0</v>
      </c>
      <c r="P1506" s="31">
        <f t="shared" si="189"/>
        <v>0</v>
      </c>
      <c r="Q1506" s="31">
        <f t="shared" si="190"/>
        <v>0</v>
      </c>
      <c r="R1506" s="39">
        <f t="shared" si="191"/>
        <v>0</v>
      </c>
      <c r="S1506" s="33">
        <f t="shared" si="193"/>
        <v>295.35999999999984</v>
      </c>
      <c r="T1506" s="33">
        <f t="shared" si="193"/>
        <v>67.379999999999967</v>
      </c>
      <c r="U1506" s="33">
        <f t="shared" si="193"/>
        <v>145.69500000000005</v>
      </c>
      <c r="V1506" s="33">
        <f t="shared" si="193"/>
        <v>243.73499999999999</v>
      </c>
    </row>
    <row r="1507" spans="1:22" s="4" customFormat="1" ht="15" customHeight="1" x14ac:dyDescent="0.25">
      <c r="A1507" s="1"/>
      <c r="B1507" s="16"/>
      <c r="C1507" s="8"/>
      <c r="D1507" s="8"/>
      <c r="E1507" s="9"/>
      <c r="F1507" s="8"/>
      <c r="G1507" s="8"/>
      <c r="H1507" s="68"/>
      <c r="I1507" s="10"/>
      <c r="J1507" s="8"/>
      <c r="K1507" s="35"/>
      <c r="L1507" s="35"/>
      <c r="M1507" s="35"/>
      <c r="N1507" s="35"/>
      <c r="O1507" s="31">
        <f t="shared" si="188"/>
        <v>0</v>
      </c>
      <c r="P1507" s="31">
        <f t="shared" si="189"/>
        <v>0</v>
      </c>
      <c r="Q1507" s="31">
        <f t="shared" si="190"/>
        <v>0</v>
      </c>
      <c r="R1507" s="39">
        <f t="shared" si="191"/>
        <v>0</v>
      </c>
      <c r="S1507" s="33">
        <f t="shared" si="193"/>
        <v>295.35999999999984</v>
      </c>
      <c r="T1507" s="33">
        <f t="shared" si="193"/>
        <v>67.379999999999967</v>
      </c>
      <c r="U1507" s="33">
        <f t="shared" si="193"/>
        <v>145.69500000000005</v>
      </c>
      <c r="V1507" s="33">
        <f t="shared" si="193"/>
        <v>243.73499999999999</v>
      </c>
    </row>
    <row r="1508" spans="1:22" s="4" customFormat="1" ht="15" customHeight="1" x14ac:dyDescent="0.25">
      <c r="A1508" s="1"/>
      <c r="B1508" s="16"/>
      <c r="C1508" s="8"/>
      <c r="D1508" s="8"/>
      <c r="E1508" s="9"/>
      <c r="F1508" s="8"/>
      <c r="G1508" s="8"/>
      <c r="H1508" s="68"/>
      <c r="I1508" s="10"/>
      <c r="J1508" s="8"/>
      <c r="K1508" s="35"/>
      <c r="L1508" s="35"/>
      <c r="M1508" s="35"/>
      <c r="N1508" s="35"/>
      <c r="O1508" s="31">
        <f t="shared" si="188"/>
        <v>0</v>
      </c>
      <c r="P1508" s="31">
        <f t="shared" si="189"/>
        <v>0</v>
      </c>
      <c r="Q1508" s="31">
        <f t="shared" si="190"/>
        <v>0</v>
      </c>
      <c r="R1508" s="39">
        <f t="shared" si="191"/>
        <v>0</v>
      </c>
      <c r="S1508" s="33">
        <f t="shared" si="193"/>
        <v>295.35999999999984</v>
      </c>
      <c r="T1508" s="33">
        <f t="shared" si="193"/>
        <v>67.379999999999967</v>
      </c>
      <c r="U1508" s="33">
        <f t="shared" si="193"/>
        <v>145.69500000000005</v>
      </c>
      <c r="V1508" s="33">
        <f t="shared" si="193"/>
        <v>243.73499999999999</v>
      </c>
    </row>
    <row r="1509" spans="1:22" s="4" customFormat="1" ht="15" customHeight="1" x14ac:dyDescent="0.25">
      <c r="A1509" s="1"/>
      <c r="B1509" s="16"/>
      <c r="C1509" s="8"/>
      <c r="D1509" s="8"/>
      <c r="E1509" s="9"/>
      <c r="F1509" s="8"/>
      <c r="G1509" s="8"/>
      <c r="H1509" s="68"/>
      <c r="I1509" s="10"/>
      <c r="J1509" s="8"/>
      <c r="K1509" s="35"/>
      <c r="L1509" s="35"/>
      <c r="M1509" s="35"/>
      <c r="N1509" s="35"/>
      <c r="O1509" s="31">
        <f t="shared" si="188"/>
        <v>0</v>
      </c>
      <c r="P1509" s="31">
        <f t="shared" si="189"/>
        <v>0</v>
      </c>
      <c r="Q1509" s="31">
        <f t="shared" si="190"/>
        <v>0</v>
      </c>
      <c r="R1509" s="39">
        <f t="shared" si="191"/>
        <v>0</v>
      </c>
      <c r="S1509" s="33">
        <f t="shared" si="193"/>
        <v>295.35999999999984</v>
      </c>
      <c r="T1509" s="33">
        <f t="shared" si="193"/>
        <v>67.379999999999967</v>
      </c>
      <c r="U1509" s="33">
        <f t="shared" si="193"/>
        <v>145.69500000000005</v>
      </c>
      <c r="V1509" s="33">
        <f t="shared" si="193"/>
        <v>243.73499999999999</v>
      </c>
    </row>
    <row r="1510" spans="1:22" s="4" customFormat="1" ht="15" customHeight="1" x14ac:dyDescent="0.25">
      <c r="A1510" s="1"/>
      <c r="B1510" s="16"/>
      <c r="C1510" s="8"/>
      <c r="D1510" s="8"/>
      <c r="E1510" s="9"/>
      <c r="F1510" s="8"/>
      <c r="G1510" s="8"/>
      <c r="H1510" s="68"/>
      <c r="I1510" s="10"/>
      <c r="J1510" s="8"/>
      <c r="K1510" s="35"/>
      <c r="L1510" s="35"/>
      <c r="M1510" s="35"/>
      <c r="N1510" s="35"/>
      <c r="O1510" s="31">
        <f t="shared" si="188"/>
        <v>0</v>
      </c>
      <c r="P1510" s="31">
        <f t="shared" si="189"/>
        <v>0</v>
      </c>
      <c r="Q1510" s="31">
        <f t="shared" si="190"/>
        <v>0</v>
      </c>
      <c r="R1510" s="39">
        <f t="shared" si="191"/>
        <v>0</v>
      </c>
      <c r="S1510" s="33">
        <f t="shared" si="193"/>
        <v>295.35999999999984</v>
      </c>
      <c r="T1510" s="33">
        <f t="shared" si="193"/>
        <v>67.379999999999967</v>
      </c>
      <c r="U1510" s="33">
        <f t="shared" si="193"/>
        <v>145.69500000000005</v>
      </c>
      <c r="V1510" s="33">
        <f t="shared" si="193"/>
        <v>243.73499999999999</v>
      </c>
    </row>
    <row r="1511" spans="1:22" s="4" customFormat="1" ht="15" customHeight="1" x14ac:dyDescent="0.25">
      <c r="A1511" s="1"/>
      <c r="B1511" s="16"/>
      <c r="C1511" s="8"/>
      <c r="D1511" s="8"/>
      <c r="E1511" s="9"/>
      <c r="F1511" s="8"/>
      <c r="G1511" s="8"/>
      <c r="H1511" s="68"/>
      <c r="I1511" s="10"/>
      <c r="J1511" s="8"/>
      <c r="K1511" s="35"/>
      <c r="L1511" s="35"/>
      <c r="M1511" s="35"/>
      <c r="N1511" s="35"/>
      <c r="O1511" s="31">
        <f t="shared" si="188"/>
        <v>0</v>
      </c>
      <c r="P1511" s="31">
        <f t="shared" si="189"/>
        <v>0</v>
      </c>
      <c r="Q1511" s="31">
        <f t="shared" si="190"/>
        <v>0</v>
      </c>
      <c r="R1511" s="39">
        <f t="shared" si="191"/>
        <v>0</v>
      </c>
      <c r="S1511" s="33">
        <f t="shared" si="193"/>
        <v>295.35999999999984</v>
      </c>
      <c r="T1511" s="33">
        <f t="shared" si="193"/>
        <v>67.379999999999967</v>
      </c>
      <c r="U1511" s="33">
        <f t="shared" si="193"/>
        <v>145.69500000000005</v>
      </c>
      <c r="V1511" s="33">
        <f t="shared" si="193"/>
        <v>243.73499999999999</v>
      </c>
    </row>
    <row r="1512" spans="1:22" s="4" customFormat="1" ht="15" customHeight="1" x14ac:dyDescent="0.25">
      <c r="A1512" s="1"/>
      <c r="B1512" s="16"/>
      <c r="C1512" s="8"/>
      <c r="D1512" s="8"/>
      <c r="E1512" s="9"/>
      <c r="F1512" s="8"/>
      <c r="G1512" s="8"/>
      <c r="H1512" s="68"/>
      <c r="I1512" s="10"/>
      <c r="J1512" s="8"/>
      <c r="K1512" s="35"/>
      <c r="L1512" s="35"/>
      <c r="M1512" s="35"/>
      <c r="N1512" s="35"/>
      <c r="O1512" s="31">
        <f t="shared" si="188"/>
        <v>0</v>
      </c>
      <c r="P1512" s="31">
        <f t="shared" si="189"/>
        <v>0</v>
      </c>
      <c r="Q1512" s="31">
        <f t="shared" si="190"/>
        <v>0</v>
      </c>
      <c r="R1512" s="39">
        <f t="shared" si="191"/>
        <v>0</v>
      </c>
      <c r="S1512" s="33">
        <f t="shared" si="193"/>
        <v>295.35999999999984</v>
      </c>
      <c r="T1512" s="33">
        <f t="shared" si="193"/>
        <v>67.379999999999967</v>
      </c>
      <c r="U1512" s="33">
        <f t="shared" si="193"/>
        <v>145.69500000000005</v>
      </c>
      <c r="V1512" s="33">
        <f t="shared" si="193"/>
        <v>243.73499999999999</v>
      </c>
    </row>
    <row r="1513" spans="1:22" s="4" customFormat="1" ht="15" customHeight="1" x14ac:dyDescent="0.25">
      <c r="A1513" s="1"/>
      <c r="B1513" s="16"/>
      <c r="C1513" s="8"/>
      <c r="D1513" s="8"/>
      <c r="E1513" s="9"/>
      <c r="F1513" s="8"/>
      <c r="G1513" s="8"/>
      <c r="H1513" s="68"/>
      <c r="I1513" s="10"/>
      <c r="J1513" s="8"/>
      <c r="K1513" s="35"/>
      <c r="L1513" s="35"/>
      <c r="M1513" s="35"/>
      <c r="N1513" s="35"/>
      <c r="O1513" s="31">
        <f t="shared" si="188"/>
        <v>0</v>
      </c>
      <c r="P1513" s="31">
        <f t="shared" si="189"/>
        <v>0</v>
      </c>
      <c r="Q1513" s="31">
        <f t="shared" si="190"/>
        <v>0</v>
      </c>
      <c r="R1513" s="39">
        <f t="shared" si="191"/>
        <v>0</v>
      </c>
      <c r="S1513" s="33">
        <f t="shared" ref="S1513:V1528" si="194">O1513+S1512</f>
        <v>295.35999999999984</v>
      </c>
      <c r="T1513" s="33">
        <f t="shared" si="194"/>
        <v>67.379999999999967</v>
      </c>
      <c r="U1513" s="33">
        <f t="shared" si="194"/>
        <v>145.69500000000005</v>
      </c>
      <c r="V1513" s="33">
        <f t="shared" si="194"/>
        <v>243.73499999999999</v>
      </c>
    </row>
    <row r="1514" spans="1:22" s="4" customFormat="1" ht="15" customHeight="1" x14ac:dyDescent="0.25">
      <c r="A1514" s="1"/>
      <c r="B1514" s="16"/>
      <c r="C1514" s="8"/>
      <c r="D1514" s="8"/>
      <c r="E1514" s="9"/>
      <c r="F1514" s="8"/>
      <c r="G1514" s="8"/>
      <c r="H1514" s="68"/>
      <c r="I1514" s="10"/>
      <c r="J1514" s="8"/>
      <c r="K1514" s="35"/>
      <c r="L1514" s="35"/>
      <c r="M1514" s="35"/>
      <c r="N1514" s="35"/>
      <c r="O1514" s="31">
        <f t="shared" si="188"/>
        <v>0</v>
      </c>
      <c r="P1514" s="31">
        <f t="shared" si="189"/>
        <v>0</v>
      </c>
      <c r="Q1514" s="31">
        <f t="shared" si="190"/>
        <v>0</v>
      </c>
      <c r="R1514" s="39">
        <f t="shared" si="191"/>
        <v>0</v>
      </c>
      <c r="S1514" s="33">
        <f t="shared" si="194"/>
        <v>295.35999999999984</v>
      </c>
      <c r="T1514" s="33">
        <f t="shared" si="194"/>
        <v>67.379999999999967</v>
      </c>
      <c r="U1514" s="33">
        <f t="shared" si="194"/>
        <v>145.69500000000005</v>
      </c>
      <c r="V1514" s="33">
        <f t="shared" si="194"/>
        <v>243.73499999999999</v>
      </c>
    </row>
    <row r="1515" spans="1:22" s="4" customFormat="1" ht="15" customHeight="1" x14ac:dyDescent="0.25">
      <c r="A1515" s="1"/>
      <c r="B1515" s="16"/>
      <c r="C1515" s="8"/>
      <c r="D1515" s="8"/>
      <c r="E1515" s="9"/>
      <c r="F1515" s="8"/>
      <c r="G1515" s="8"/>
      <c r="H1515" s="68"/>
      <c r="I1515" s="10"/>
      <c r="J1515" s="8"/>
      <c r="K1515" s="35"/>
      <c r="L1515" s="35"/>
      <c r="M1515" s="35"/>
      <c r="N1515" s="35"/>
      <c r="O1515" s="31">
        <f t="shared" si="188"/>
        <v>0</v>
      </c>
      <c r="P1515" s="31">
        <f t="shared" si="189"/>
        <v>0</v>
      </c>
      <c r="Q1515" s="31">
        <f t="shared" si="190"/>
        <v>0</v>
      </c>
      <c r="R1515" s="39">
        <f t="shared" si="191"/>
        <v>0</v>
      </c>
      <c r="S1515" s="33">
        <f t="shared" si="194"/>
        <v>295.35999999999984</v>
      </c>
      <c r="T1515" s="33">
        <f t="shared" si="194"/>
        <v>67.379999999999967</v>
      </c>
      <c r="U1515" s="33">
        <f t="shared" si="194"/>
        <v>145.69500000000005</v>
      </c>
      <c r="V1515" s="33">
        <f t="shared" si="194"/>
        <v>243.73499999999999</v>
      </c>
    </row>
    <row r="1516" spans="1:22" s="4" customFormat="1" ht="15" customHeight="1" x14ac:dyDescent="0.25">
      <c r="A1516" s="1"/>
      <c r="B1516" s="16"/>
      <c r="C1516" s="8"/>
      <c r="D1516" s="8"/>
      <c r="E1516" s="9"/>
      <c r="F1516" s="8"/>
      <c r="G1516" s="8"/>
      <c r="H1516" s="68"/>
      <c r="I1516" s="10"/>
      <c r="J1516" s="8"/>
      <c r="K1516" s="35"/>
      <c r="L1516" s="35"/>
      <c r="M1516" s="35"/>
      <c r="N1516" s="35"/>
      <c r="O1516" s="31">
        <f t="shared" si="188"/>
        <v>0</v>
      </c>
      <c r="P1516" s="31">
        <f t="shared" si="189"/>
        <v>0</v>
      </c>
      <c r="Q1516" s="31">
        <f t="shared" si="190"/>
        <v>0</v>
      </c>
      <c r="R1516" s="39">
        <f t="shared" si="191"/>
        <v>0</v>
      </c>
      <c r="S1516" s="33">
        <f t="shared" si="194"/>
        <v>295.35999999999984</v>
      </c>
      <c r="T1516" s="33">
        <f t="shared" si="194"/>
        <v>67.379999999999967</v>
      </c>
      <c r="U1516" s="33">
        <f t="shared" si="194"/>
        <v>145.69500000000005</v>
      </c>
      <c r="V1516" s="33">
        <f t="shared" si="194"/>
        <v>243.73499999999999</v>
      </c>
    </row>
    <row r="1517" spans="1:22" s="4" customFormat="1" ht="15" customHeight="1" x14ac:dyDescent="0.25">
      <c r="A1517" s="1"/>
      <c r="B1517" s="16"/>
      <c r="C1517" s="8"/>
      <c r="D1517" s="8"/>
      <c r="E1517" s="9"/>
      <c r="F1517" s="8"/>
      <c r="G1517" s="8"/>
      <c r="H1517" s="68"/>
      <c r="I1517" s="10"/>
      <c r="J1517" s="8"/>
      <c r="K1517" s="35"/>
      <c r="L1517" s="35"/>
      <c r="M1517" s="35"/>
      <c r="N1517" s="35"/>
      <c r="O1517" s="31">
        <f t="shared" si="188"/>
        <v>0</v>
      </c>
      <c r="P1517" s="31">
        <f t="shared" si="189"/>
        <v>0</v>
      </c>
      <c r="Q1517" s="31">
        <f t="shared" si="190"/>
        <v>0</v>
      </c>
      <c r="R1517" s="39">
        <f t="shared" si="191"/>
        <v>0</v>
      </c>
      <c r="S1517" s="33">
        <f t="shared" si="194"/>
        <v>295.35999999999984</v>
      </c>
      <c r="T1517" s="33">
        <f t="shared" si="194"/>
        <v>67.379999999999967</v>
      </c>
      <c r="U1517" s="33">
        <f t="shared" si="194"/>
        <v>145.69500000000005</v>
      </c>
      <c r="V1517" s="33">
        <f t="shared" si="194"/>
        <v>243.73499999999999</v>
      </c>
    </row>
    <row r="1518" spans="1:22" s="4" customFormat="1" ht="15" customHeight="1" x14ac:dyDescent="0.25">
      <c r="A1518" s="1"/>
      <c r="B1518" s="16"/>
      <c r="C1518" s="8"/>
      <c r="D1518" s="8"/>
      <c r="E1518" s="9"/>
      <c r="F1518" s="8"/>
      <c r="G1518" s="8"/>
      <c r="H1518" s="68"/>
      <c r="I1518" s="10"/>
      <c r="J1518" s="8"/>
      <c r="K1518" s="35"/>
      <c r="L1518" s="35"/>
      <c r="M1518" s="35"/>
      <c r="N1518" s="35"/>
      <c r="O1518" s="31">
        <f t="shared" si="188"/>
        <v>0</v>
      </c>
      <c r="P1518" s="31">
        <f t="shared" si="189"/>
        <v>0</v>
      </c>
      <c r="Q1518" s="31">
        <f t="shared" si="190"/>
        <v>0</v>
      </c>
      <c r="R1518" s="39">
        <f t="shared" si="191"/>
        <v>0</v>
      </c>
      <c r="S1518" s="33">
        <f t="shared" si="194"/>
        <v>295.35999999999984</v>
      </c>
      <c r="T1518" s="33">
        <f t="shared" si="194"/>
        <v>67.379999999999967</v>
      </c>
      <c r="U1518" s="33">
        <f t="shared" si="194"/>
        <v>145.69500000000005</v>
      </c>
      <c r="V1518" s="33">
        <f t="shared" si="194"/>
        <v>243.73499999999999</v>
      </c>
    </row>
    <row r="1519" spans="1:22" s="4" customFormat="1" ht="15" customHeight="1" x14ac:dyDescent="0.25">
      <c r="A1519" s="1"/>
      <c r="B1519" s="16"/>
      <c r="C1519" s="8"/>
      <c r="D1519" s="8"/>
      <c r="E1519" s="9"/>
      <c r="F1519" s="8"/>
      <c r="G1519" s="8"/>
      <c r="H1519" s="68"/>
      <c r="I1519" s="10"/>
      <c r="J1519" s="8"/>
      <c r="K1519" s="35"/>
      <c r="L1519" s="35"/>
      <c r="M1519" s="35"/>
      <c r="N1519" s="35"/>
      <c r="O1519" s="31">
        <f t="shared" si="188"/>
        <v>0</v>
      </c>
      <c r="P1519" s="31">
        <f t="shared" si="189"/>
        <v>0</v>
      </c>
      <c r="Q1519" s="31">
        <f t="shared" si="190"/>
        <v>0</v>
      </c>
      <c r="R1519" s="39">
        <f t="shared" si="191"/>
        <v>0</v>
      </c>
      <c r="S1519" s="33">
        <f t="shared" si="194"/>
        <v>295.35999999999984</v>
      </c>
      <c r="T1519" s="33">
        <f t="shared" si="194"/>
        <v>67.379999999999967</v>
      </c>
      <c r="U1519" s="33">
        <f t="shared" si="194"/>
        <v>145.69500000000005</v>
      </c>
      <c r="V1519" s="33">
        <f t="shared" si="194"/>
        <v>243.73499999999999</v>
      </c>
    </row>
    <row r="1520" spans="1:22" s="4" customFormat="1" ht="15" customHeight="1" x14ac:dyDescent="0.25">
      <c r="A1520" s="1"/>
      <c r="B1520" s="16"/>
      <c r="C1520" s="8"/>
      <c r="D1520" s="8"/>
      <c r="E1520" s="9"/>
      <c r="F1520" s="8"/>
      <c r="G1520" s="8"/>
      <c r="H1520" s="68"/>
      <c r="I1520" s="10"/>
      <c r="J1520" s="8"/>
      <c r="K1520" s="35"/>
      <c r="L1520" s="35"/>
      <c r="M1520" s="35"/>
      <c r="N1520" s="35"/>
      <c r="O1520" s="31">
        <f t="shared" si="188"/>
        <v>0</v>
      </c>
      <c r="P1520" s="31">
        <f t="shared" si="189"/>
        <v>0</v>
      </c>
      <c r="Q1520" s="31">
        <f t="shared" si="190"/>
        <v>0</v>
      </c>
      <c r="R1520" s="39">
        <f t="shared" si="191"/>
        <v>0</v>
      </c>
      <c r="S1520" s="33">
        <f t="shared" si="194"/>
        <v>295.35999999999984</v>
      </c>
      <c r="T1520" s="33">
        <f t="shared" si="194"/>
        <v>67.379999999999967</v>
      </c>
      <c r="U1520" s="33">
        <f t="shared" si="194"/>
        <v>145.69500000000005</v>
      </c>
      <c r="V1520" s="33">
        <f t="shared" si="194"/>
        <v>243.73499999999999</v>
      </c>
    </row>
    <row r="1521" spans="1:22" s="4" customFormat="1" ht="15" customHeight="1" x14ac:dyDescent="0.25">
      <c r="A1521" s="1"/>
      <c r="B1521" s="16"/>
      <c r="C1521" s="8"/>
      <c r="D1521" s="8"/>
      <c r="E1521" s="9"/>
      <c r="F1521" s="8"/>
      <c r="G1521" s="8"/>
      <c r="H1521" s="68"/>
      <c r="I1521" s="10"/>
      <c r="J1521" s="8"/>
      <c r="K1521" s="35"/>
      <c r="L1521" s="35"/>
      <c r="M1521" s="35"/>
      <c r="N1521" s="35"/>
      <c r="O1521" s="31">
        <f t="shared" si="188"/>
        <v>0</v>
      </c>
      <c r="P1521" s="31">
        <f t="shared" si="189"/>
        <v>0</v>
      </c>
      <c r="Q1521" s="31">
        <f t="shared" si="190"/>
        <v>0</v>
      </c>
      <c r="R1521" s="39">
        <f t="shared" si="191"/>
        <v>0</v>
      </c>
      <c r="S1521" s="33">
        <f t="shared" si="194"/>
        <v>295.35999999999984</v>
      </c>
      <c r="T1521" s="33">
        <f t="shared" si="194"/>
        <v>67.379999999999967</v>
      </c>
      <c r="U1521" s="33">
        <f t="shared" si="194"/>
        <v>145.69500000000005</v>
      </c>
      <c r="V1521" s="33">
        <f t="shared" si="194"/>
        <v>243.73499999999999</v>
      </c>
    </row>
    <row r="1522" spans="1:22" s="4" customFormat="1" ht="15" customHeight="1" x14ac:dyDescent="0.25">
      <c r="A1522" s="1"/>
      <c r="B1522" s="16"/>
      <c r="C1522" s="8"/>
      <c r="D1522" s="8"/>
      <c r="E1522" s="9"/>
      <c r="F1522" s="8"/>
      <c r="G1522" s="8"/>
      <c r="H1522" s="68"/>
      <c r="I1522" s="10"/>
      <c r="J1522" s="8"/>
      <c r="K1522" s="35"/>
      <c r="L1522" s="35"/>
      <c r="M1522" s="35"/>
      <c r="N1522" s="35"/>
      <c r="O1522" s="31">
        <f t="shared" si="188"/>
        <v>0</v>
      </c>
      <c r="P1522" s="31">
        <f t="shared" si="189"/>
        <v>0</v>
      </c>
      <c r="Q1522" s="31">
        <f t="shared" si="190"/>
        <v>0</v>
      </c>
      <c r="R1522" s="39">
        <f t="shared" si="191"/>
        <v>0</v>
      </c>
      <c r="S1522" s="33">
        <f t="shared" si="194"/>
        <v>295.35999999999984</v>
      </c>
      <c r="T1522" s="33">
        <f t="shared" si="194"/>
        <v>67.379999999999967</v>
      </c>
      <c r="U1522" s="33">
        <f t="shared" si="194"/>
        <v>145.69500000000005</v>
      </c>
      <c r="V1522" s="33">
        <f t="shared" si="194"/>
        <v>243.73499999999999</v>
      </c>
    </row>
    <row r="1523" spans="1:22" s="4" customFormat="1" ht="15" customHeight="1" x14ac:dyDescent="0.25">
      <c r="A1523" s="1"/>
      <c r="B1523" s="16"/>
      <c r="C1523" s="8"/>
      <c r="D1523" s="8"/>
      <c r="E1523" s="9"/>
      <c r="F1523" s="8"/>
      <c r="G1523" s="8"/>
      <c r="H1523" s="68"/>
      <c r="I1523" s="10"/>
      <c r="J1523" s="8"/>
      <c r="K1523" s="35"/>
      <c r="L1523" s="35"/>
      <c r="M1523" s="35"/>
      <c r="N1523" s="35"/>
      <c r="O1523" s="31">
        <f t="shared" si="188"/>
        <v>0</v>
      </c>
      <c r="P1523" s="31">
        <f t="shared" si="189"/>
        <v>0</v>
      </c>
      <c r="Q1523" s="31">
        <f t="shared" si="190"/>
        <v>0</v>
      </c>
      <c r="R1523" s="39">
        <f t="shared" si="191"/>
        <v>0</v>
      </c>
      <c r="S1523" s="33">
        <f t="shared" si="194"/>
        <v>295.35999999999984</v>
      </c>
      <c r="T1523" s="33">
        <f t="shared" si="194"/>
        <v>67.379999999999967</v>
      </c>
      <c r="U1523" s="33">
        <f t="shared" si="194"/>
        <v>145.69500000000005</v>
      </c>
      <c r="V1523" s="33">
        <f t="shared" si="194"/>
        <v>243.73499999999999</v>
      </c>
    </row>
    <row r="1524" spans="1:22" s="4" customFormat="1" ht="15" customHeight="1" x14ac:dyDescent="0.25">
      <c r="A1524" s="1"/>
      <c r="B1524" s="16"/>
      <c r="C1524" s="8"/>
      <c r="D1524" s="8"/>
      <c r="E1524" s="9"/>
      <c r="F1524" s="8"/>
      <c r="G1524" s="8"/>
      <c r="H1524" s="68"/>
      <c r="I1524" s="10"/>
      <c r="J1524" s="8"/>
      <c r="K1524" s="35"/>
      <c r="L1524" s="35"/>
      <c r="M1524" s="35"/>
      <c r="N1524" s="35"/>
      <c r="O1524" s="31">
        <f t="shared" si="188"/>
        <v>0</v>
      </c>
      <c r="P1524" s="31">
        <f t="shared" si="189"/>
        <v>0</v>
      </c>
      <c r="Q1524" s="31">
        <f t="shared" si="190"/>
        <v>0</v>
      </c>
      <c r="R1524" s="39">
        <f t="shared" si="191"/>
        <v>0</v>
      </c>
      <c r="S1524" s="33">
        <f t="shared" si="194"/>
        <v>295.35999999999984</v>
      </c>
      <c r="T1524" s="33">
        <f t="shared" si="194"/>
        <v>67.379999999999967</v>
      </c>
      <c r="U1524" s="33">
        <f t="shared" si="194"/>
        <v>145.69500000000005</v>
      </c>
      <c r="V1524" s="33">
        <f t="shared" si="194"/>
        <v>243.73499999999999</v>
      </c>
    </row>
    <row r="1525" spans="1:22" s="4" customFormat="1" ht="15" customHeight="1" x14ac:dyDescent="0.25">
      <c r="A1525" s="1"/>
      <c r="B1525" s="16"/>
      <c r="C1525" s="8"/>
      <c r="D1525" s="8"/>
      <c r="E1525" s="9"/>
      <c r="F1525" s="8"/>
      <c r="G1525" s="8"/>
      <c r="H1525" s="68"/>
      <c r="I1525" s="10"/>
      <c r="J1525" s="8"/>
      <c r="K1525" s="35"/>
      <c r="L1525" s="35"/>
      <c r="M1525" s="35"/>
      <c r="N1525" s="35"/>
      <c r="O1525" s="31">
        <f t="shared" si="188"/>
        <v>0</v>
      </c>
      <c r="P1525" s="31">
        <f t="shared" si="189"/>
        <v>0</v>
      </c>
      <c r="Q1525" s="31">
        <f t="shared" si="190"/>
        <v>0</v>
      </c>
      <c r="R1525" s="39">
        <f t="shared" si="191"/>
        <v>0</v>
      </c>
      <c r="S1525" s="33">
        <f t="shared" si="194"/>
        <v>295.35999999999984</v>
      </c>
      <c r="T1525" s="33">
        <f t="shared" si="194"/>
        <v>67.379999999999967</v>
      </c>
      <c r="U1525" s="33">
        <f t="shared" si="194"/>
        <v>145.69500000000005</v>
      </c>
      <c r="V1525" s="33">
        <f t="shared" si="194"/>
        <v>243.73499999999999</v>
      </c>
    </row>
    <row r="1526" spans="1:22" s="4" customFormat="1" ht="15" customHeight="1" x14ac:dyDescent="0.25">
      <c r="A1526" s="1"/>
      <c r="B1526" s="16"/>
      <c r="C1526" s="8"/>
      <c r="D1526" s="8"/>
      <c r="E1526" s="9"/>
      <c r="F1526" s="8"/>
      <c r="G1526" s="8"/>
      <c r="H1526" s="68"/>
      <c r="I1526" s="10"/>
      <c r="J1526" s="8"/>
      <c r="K1526" s="35"/>
      <c r="L1526" s="35"/>
      <c r="M1526" s="35"/>
      <c r="N1526" s="35"/>
      <c r="O1526" s="31">
        <f t="shared" si="188"/>
        <v>0</v>
      </c>
      <c r="P1526" s="31">
        <f t="shared" si="189"/>
        <v>0</v>
      </c>
      <c r="Q1526" s="31">
        <f t="shared" si="190"/>
        <v>0</v>
      </c>
      <c r="R1526" s="39">
        <f t="shared" si="191"/>
        <v>0</v>
      </c>
      <c r="S1526" s="33">
        <f t="shared" si="194"/>
        <v>295.35999999999984</v>
      </c>
      <c r="T1526" s="33">
        <f t="shared" si="194"/>
        <v>67.379999999999967</v>
      </c>
      <c r="U1526" s="33">
        <f t="shared" si="194"/>
        <v>145.69500000000005</v>
      </c>
      <c r="V1526" s="33">
        <f t="shared" si="194"/>
        <v>243.73499999999999</v>
      </c>
    </row>
    <row r="1527" spans="1:22" s="4" customFormat="1" ht="15" customHeight="1" x14ac:dyDescent="0.25">
      <c r="A1527" s="1"/>
      <c r="B1527" s="16"/>
      <c r="C1527" s="8"/>
      <c r="D1527" s="8"/>
      <c r="E1527" s="9"/>
      <c r="F1527" s="8"/>
      <c r="G1527" s="8"/>
      <c r="H1527" s="68"/>
      <c r="I1527" s="10"/>
      <c r="J1527" s="8"/>
      <c r="K1527" s="35"/>
      <c r="L1527" s="35"/>
      <c r="M1527" s="35"/>
      <c r="N1527" s="35"/>
      <c r="O1527" s="31">
        <f t="shared" si="188"/>
        <v>0</v>
      </c>
      <c r="P1527" s="31">
        <f t="shared" si="189"/>
        <v>0</v>
      </c>
      <c r="Q1527" s="31">
        <f t="shared" si="190"/>
        <v>0</v>
      </c>
      <c r="R1527" s="39">
        <f t="shared" si="191"/>
        <v>0</v>
      </c>
      <c r="S1527" s="33">
        <f t="shared" si="194"/>
        <v>295.35999999999984</v>
      </c>
      <c r="T1527" s="33">
        <f t="shared" si="194"/>
        <v>67.379999999999967</v>
      </c>
      <c r="U1527" s="33">
        <f t="shared" si="194"/>
        <v>145.69500000000005</v>
      </c>
      <c r="V1527" s="33">
        <f t="shared" si="194"/>
        <v>243.73499999999999</v>
      </c>
    </row>
    <row r="1528" spans="1:22" s="4" customFormat="1" ht="15" customHeight="1" x14ac:dyDescent="0.25">
      <c r="A1528" s="1"/>
      <c r="B1528" s="16"/>
      <c r="C1528" s="8"/>
      <c r="D1528" s="8"/>
      <c r="E1528" s="9"/>
      <c r="F1528" s="8"/>
      <c r="G1528" s="8"/>
      <c r="H1528" s="68"/>
      <c r="I1528" s="10"/>
      <c r="J1528" s="8"/>
      <c r="K1528" s="35"/>
      <c r="L1528" s="35"/>
      <c r="M1528" s="35"/>
      <c r="N1528" s="35"/>
      <c r="O1528" s="31">
        <f t="shared" si="188"/>
        <v>0</v>
      </c>
      <c r="P1528" s="31">
        <f t="shared" si="189"/>
        <v>0</v>
      </c>
      <c r="Q1528" s="31">
        <f t="shared" si="190"/>
        <v>0</v>
      </c>
      <c r="R1528" s="39">
        <f t="shared" si="191"/>
        <v>0</v>
      </c>
      <c r="S1528" s="33">
        <f t="shared" si="194"/>
        <v>295.35999999999984</v>
      </c>
      <c r="T1528" s="33">
        <f t="shared" si="194"/>
        <v>67.379999999999967</v>
      </c>
      <c r="U1528" s="33">
        <f t="shared" si="194"/>
        <v>145.69500000000005</v>
      </c>
      <c r="V1528" s="33">
        <f t="shared" si="194"/>
        <v>243.73499999999999</v>
      </c>
    </row>
    <row r="1529" spans="1:22" s="4" customFormat="1" ht="15" customHeight="1" x14ac:dyDescent="0.25">
      <c r="A1529" s="1"/>
      <c r="B1529" s="16"/>
      <c r="C1529" s="8"/>
      <c r="D1529" s="8"/>
      <c r="E1529" s="9"/>
      <c r="F1529" s="8"/>
      <c r="G1529" s="8"/>
      <c r="H1529" s="68"/>
      <c r="I1529" s="10"/>
      <c r="J1529" s="8"/>
      <c r="K1529" s="35"/>
      <c r="L1529" s="35"/>
      <c r="M1529" s="35"/>
      <c r="N1529" s="35"/>
      <c r="O1529" s="31">
        <f t="shared" si="188"/>
        <v>0</v>
      </c>
      <c r="P1529" s="31">
        <f t="shared" si="189"/>
        <v>0</v>
      </c>
      <c r="Q1529" s="31">
        <f t="shared" si="190"/>
        <v>0</v>
      </c>
      <c r="R1529" s="39">
        <f t="shared" si="191"/>
        <v>0</v>
      </c>
      <c r="S1529" s="33">
        <f t="shared" ref="S1529:V1544" si="195">O1529+S1528</f>
        <v>295.35999999999984</v>
      </c>
      <c r="T1529" s="33">
        <f t="shared" si="195"/>
        <v>67.379999999999967</v>
      </c>
      <c r="U1529" s="33">
        <f t="shared" si="195"/>
        <v>145.69500000000005</v>
      </c>
      <c r="V1529" s="33">
        <f t="shared" si="195"/>
        <v>243.73499999999999</v>
      </c>
    </row>
    <row r="1530" spans="1:22" s="4" customFormat="1" ht="15" customHeight="1" x14ac:dyDescent="0.25">
      <c r="A1530" s="1"/>
      <c r="B1530" s="16"/>
      <c r="C1530" s="8"/>
      <c r="D1530" s="8"/>
      <c r="E1530" s="9"/>
      <c r="F1530" s="8"/>
      <c r="G1530" s="8"/>
      <c r="H1530" s="68"/>
      <c r="I1530" s="10"/>
      <c r="J1530" s="8"/>
      <c r="K1530" s="35"/>
      <c r="L1530" s="35"/>
      <c r="M1530" s="35"/>
      <c r="N1530" s="35"/>
      <c r="O1530" s="31">
        <f t="shared" si="188"/>
        <v>0</v>
      </c>
      <c r="P1530" s="31">
        <f t="shared" si="189"/>
        <v>0</v>
      </c>
      <c r="Q1530" s="31">
        <f t="shared" si="190"/>
        <v>0</v>
      </c>
      <c r="R1530" s="39">
        <f t="shared" si="191"/>
        <v>0</v>
      </c>
      <c r="S1530" s="33">
        <f t="shared" si="195"/>
        <v>295.35999999999984</v>
      </c>
      <c r="T1530" s="33">
        <f t="shared" si="195"/>
        <v>67.379999999999967</v>
      </c>
      <c r="U1530" s="33">
        <f t="shared" si="195"/>
        <v>145.69500000000005</v>
      </c>
      <c r="V1530" s="33">
        <f t="shared" si="195"/>
        <v>243.73499999999999</v>
      </c>
    </row>
    <row r="1531" spans="1:22" s="4" customFormat="1" ht="15" customHeight="1" x14ac:dyDescent="0.25">
      <c r="A1531" s="1"/>
      <c r="B1531" s="16"/>
      <c r="C1531" s="8"/>
      <c r="D1531" s="8"/>
      <c r="E1531" s="9"/>
      <c r="F1531" s="8"/>
      <c r="G1531" s="8"/>
      <c r="H1531" s="68"/>
      <c r="I1531" s="10"/>
      <c r="J1531" s="8"/>
      <c r="K1531" s="35"/>
      <c r="L1531" s="35"/>
      <c r="M1531" s="35"/>
      <c r="N1531" s="35"/>
      <c r="O1531" s="31">
        <f t="shared" si="188"/>
        <v>0</v>
      </c>
      <c r="P1531" s="31">
        <f t="shared" si="189"/>
        <v>0</v>
      </c>
      <c r="Q1531" s="31">
        <f t="shared" si="190"/>
        <v>0</v>
      </c>
      <c r="R1531" s="39">
        <f t="shared" si="191"/>
        <v>0</v>
      </c>
      <c r="S1531" s="33">
        <f t="shared" si="195"/>
        <v>295.35999999999984</v>
      </c>
      <c r="T1531" s="33">
        <f t="shared" si="195"/>
        <v>67.379999999999967</v>
      </c>
      <c r="U1531" s="33">
        <f t="shared" si="195"/>
        <v>145.69500000000005</v>
      </c>
      <c r="V1531" s="33">
        <f t="shared" si="195"/>
        <v>243.73499999999999</v>
      </c>
    </row>
    <row r="1532" spans="1:22" s="4" customFormat="1" ht="15" customHeight="1" x14ac:dyDescent="0.25">
      <c r="A1532" s="1"/>
      <c r="B1532" s="16"/>
      <c r="C1532" s="8"/>
      <c r="D1532" s="8"/>
      <c r="E1532" s="9"/>
      <c r="F1532" s="8"/>
      <c r="G1532" s="8"/>
      <c r="H1532" s="68"/>
      <c r="I1532" s="10"/>
      <c r="J1532" s="8"/>
      <c r="K1532" s="35"/>
      <c r="L1532" s="35"/>
      <c r="M1532" s="35"/>
      <c r="N1532" s="35"/>
      <c r="O1532" s="31">
        <f t="shared" si="188"/>
        <v>0</v>
      </c>
      <c r="P1532" s="31">
        <f t="shared" si="189"/>
        <v>0</v>
      </c>
      <c r="Q1532" s="31">
        <f t="shared" si="190"/>
        <v>0</v>
      </c>
      <c r="R1532" s="39">
        <f t="shared" si="191"/>
        <v>0</v>
      </c>
      <c r="S1532" s="33">
        <f t="shared" si="195"/>
        <v>295.35999999999984</v>
      </c>
      <c r="T1532" s="33">
        <f t="shared" si="195"/>
        <v>67.379999999999967</v>
      </c>
      <c r="U1532" s="33">
        <f t="shared" si="195"/>
        <v>145.69500000000005</v>
      </c>
      <c r="V1532" s="33">
        <f t="shared" si="195"/>
        <v>243.73499999999999</v>
      </c>
    </row>
    <row r="1533" spans="1:22" s="4" customFormat="1" ht="15" customHeight="1" x14ac:dyDescent="0.25">
      <c r="A1533" s="1"/>
      <c r="B1533" s="16"/>
      <c r="C1533" s="8"/>
      <c r="D1533" s="8"/>
      <c r="E1533" s="9"/>
      <c r="F1533" s="8"/>
      <c r="G1533" s="8"/>
      <c r="H1533" s="68"/>
      <c r="I1533" s="10"/>
      <c r="J1533" s="8"/>
      <c r="K1533" s="35"/>
      <c r="L1533" s="35"/>
      <c r="M1533" s="35"/>
      <c r="N1533" s="35"/>
      <c r="O1533" s="31">
        <f t="shared" si="188"/>
        <v>0</v>
      </c>
      <c r="P1533" s="31">
        <f t="shared" si="189"/>
        <v>0</v>
      </c>
      <c r="Q1533" s="31">
        <f t="shared" si="190"/>
        <v>0</v>
      </c>
      <c r="R1533" s="39">
        <f t="shared" si="191"/>
        <v>0</v>
      </c>
      <c r="S1533" s="33">
        <f t="shared" si="195"/>
        <v>295.35999999999984</v>
      </c>
      <c r="T1533" s="33">
        <f t="shared" si="195"/>
        <v>67.379999999999967</v>
      </c>
      <c r="U1533" s="33">
        <f t="shared" si="195"/>
        <v>145.69500000000005</v>
      </c>
      <c r="V1533" s="33">
        <f t="shared" si="195"/>
        <v>243.73499999999999</v>
      </c>
    </row>
    <row r="1534" spans="1:22" s="4" customFormat="1" ht="15" customHeight="1" x14ac:dyDescent="0.25">
      <c r="A1534" s="1"/>
      <c r="B1534" s="16"/>
      <c r="C1534" s="8"/>
      <c r="D1534" s="8"/>
      <c r="E1534" s="9"/>
      <c r="F1534" s="8"/>
      <c r="G1534" s="8"/>
      <c r="H1534" s="68"/>
      <c r="I1534" s="10"/>
      <c r="J1534" s="8"/>
      <c r="K1534" s="35"/>
      <c r="L1534" s="35"/>
      <c r="M1534" s="35"/>
      <c r="N1534" s="35"/>
      <c r="O1534" s="31">
        <f t="shared" si="188"/>
        <v>0</v>
      </c>
      <c r="P1534" s="31">
        <f t="shared" si="189"/>
        <v>0</v>
      </c>
      <c r="Q1534" s="31">
        <f t="shared" si="190"/>
        <v>0</v>
      </c>
      <c r="R1534" s="39">
        <f t="shared" si="191"/>
        <v>0</v>
      </c>
      <c r="S1534" s="33">
        <f t="shared" si="195"/>
        <v>295.35999999999984</v>
      </c>
      <c r="T1534" s="33">
        <f t="shared" si="195"/>
        <v>67.379999999999967</v>
      </c>
      <c r="U1534" s="33">
        <f t="shared" si="195"/>
        <v>145.69500000000005</v>
      </c>
      <c r="V1534" s="33">
        <f t="shared" si="195"/>
        <v>243.73499999999999</v>
      </c>
    </row>
    <row r="1535" spans="1:22" s="4" customFormat="1" ht="15" customHeight="1" x14ac:dyDescent="0.25">
      <c r="A1535" s="1"/>
      <c r="B1535" s="16"/>
      <c r="C1535" s="8"/>
      <c r="D1535" s="8"/>
      <c r="E1535" s="9"/>
      <c r="F1535" s="8"/>
      <c r="G1535" s="8"/>
      <c r="H1535" s="68"/>
      <c r="I1535" s="10"/>
      <c r="J1535" s="8"/>
      <c r="K1535" s="35"/>
      <c r="L1535" s="35"/>
      <c r="M1535" s="35"/>
      <c r="N1535" s="35"/>
      <c r="O1535" s="31">
        <f t="shared" si="188"/>
        <v>0</v>
      </c>
      <c r="P1535" s="31">
        <f t="shared" si="189"/>
        <v>0</v>
      </c>
      <c r="Q1535" s="31">
        <f t="shared" si="190"/>
        <v>0</v>
      </c>
      <c r="R1535" s="39">
        <f t="shared" si="191"/>
        <v>0</v>
      </c>
      <c r="S1535" s="33">
        <f t="shared" si="195"/>
        <v>295.35999999999984</v>
      </c>
      <c r="T1535" s="33">
        <f t="shared" si="195"/>
        <v>67.379999999999967</v>
      </c>
      <c r="U1535" s="33">
        <f t="shared" si="195"/>
        <v>145.69500000000005</v>
      </c>
      <c r="V1535" s="33">
        <f t="shared" si="195"/>
        <v>243.73499999999999</v>
      </c>
    </row>
    <row r="1536" spans="1:22" s="4" customFormat="1" ht="15" customHeight="1" x14ac:dyDescent="0.25">
      <c r="A1536" s="1"/>
      <c r="B1536" s="16"/>
      <c r="C1536" s="8"/>
      <c r="D1536" s="8"/>
      <c r="E1536" s="9"/>
      <c r="F1536" s="8"/>
      <c r="G1536" s="8"/>
      <c r="H1536" s="68"/>
      <c r="I1536" s="10"/>
      <c r="J1536" s="8"/>
      <c r="K1536" s="35"/>
      <c r="L1536" s="35"/>
      <c r="M1536" s="35"/>
      <c r="N1536" s="35"/>
      <c r="O1536" s="31">
        <f t="shared" si="188"/>
        <v>0</v>
      </c>
      <c r="P1536" s="31">
        <f t="shared" si="189"/>
        <v>0</v>
      </c>
      <c r="Q1536" s="31">
        <f t="shared" si="190"/>
        <v>0</v>
      </c>
      <c r="R1536" s="39">
        <f t="shared" si="191"/>
        <v>0</v>
      </c>
      <c r="S1536" s="33">
        <f t="shared" si="195"/>
        <v>295.35999999999984</v>
      </c>
      <c r="T1536" s="33">
        <f t="shared" si="195"/>
        <v>67.379999999999967</v>
      </c>
      <c r="U1536" s="33">
        <f t="shared" si="195"/>
        <v>145.69500000000005</v>
      </c>
      <c r="V1536" s="33">
        <f t="shared" si="195"/>
        <v>243.73499999999999</v>
      </c>
    </row>
    <row r="1537" spans="1:22" s="4" customFormat="1" ht="15" customHeight="1" x14ac:dyDescent="0.25">
      <c r="A1537" s="1"/>
      <c r="B1537" s="16"/>
      <c r="C1537" s="8"/>
      <c r="D1537" s="8"/>
      <c r="E1537" s="9"/>
      <c r="F1537" s="8"/>
      <c r="G1537" s="8"/>
      <c r="H1537" s="68"/>
      <c r="I1537" s="10"/>
      <c r="J1537" s="8"/>
      <c r="K1537" s="35"/>
      <c r="L1537" s="35"/>
      <c r="M1537" s="35"/>
      <c r="N1537" s="35"/>
      <c r="O1537" s="31">
        <f t="shared" si="188"/>
        <v>0</v>
      </c>
      <c r="P1537" s="31">
        <f t="shared" si="189"/>
        <v>0</v>
      </c>
      <c r="Q1537" s="31">
        <f t="shared" si="190"/>
        <v>0</v>
      </c>
      <c r="R1537" s="39">
        <f t="shared" si="191"/>
        <v>0</v>
      </c>
      <c r="S1537" s="33">
        <f t="shared" si="195"/>
        <v>295.35999999999984</v>
      </c>
      <c r="T1537" s="33">
        <f t="shared" si="195"/>
        <v>67.379999999999967</v>
      </c>
      <c r="U1537" s="33">
        <f t="shared" si="195"/>
        <v>145.69500000000005</v>
      </c>
      <c r="V1537" s="33">
        <f t="shared" si="195"/>
        <v>243.73499999999999</v>
      </c>
    </row>
    <row r="1538" spans="1:22" s="4" customFormat="1" ht="15" customHeight="1" x14ac:dyDescent="0.25">
      <c r="A1538" s="1"/>
      <c r="B1538" s="16"/>
      <c r="C1538" s="8"/>
      <c r="D1538" s="8"/>
      <c r="E1538" s="9"/>
      <c r="F1538" s="8"/>
      <c r="G1538" s="8"/>
      <c r="H1538" s="68"/>
      <c r="I1538" s="10"/>
      <c r="J1538" s="8"/>
      <c r="K1538" s="35"/>
      <c r="L1538" s="35"/>
      <c r="M1538" s="35"/>
      <c r="N1538" s="35"/>
      <c r="O1538" s="31">
        <f t="shared" si="188"/>
        <v>0</v>
      </c>
      <c r="P1538" s="31">
        <f t="shared" si="189"/>
        <v>0</v>
      </c>
      <c r="Q1538" s="31">
        <f t="shared" si="190"/>
        <v>0</v>
      </c>
      <c r="R1538" s="39">
        <f t="shared" si="191"/>
        <v>0</v>
      </c>
      <c r="S1538" s="33">
        <f t="shared" si="195"/>
        <v>295.35999999999984</v>
      </c>
      <c r="T1538" s="33">
        <f t="shared" si="195"/>
        <v>67.379999999999967</v>
      </c>
      <c r="U1538" s="33">
        <f t="shared" si="195"/>
        <v>145.69500000000005</v>
      </c>
      <c r="V1538" s="33">
        <f t="shared" si="195"/>
        <v>243.73499999999999</v>
      </c>
    </row>
    <row r="1539" spans="1:22" s="4" customFormat="1" ht="15" customHeight="1" x14ac:dyDescent="0.25">
      <c r="A1539" s="1"/>
      <c r="B1539" s="16"/>
      <c r="C1539" s="8"/>
      <c r="D1539" s="8"/>
      <c r="E1539" s="9"/>
      <c r="F1539" s="8"/>
      <c r="G1539" s="8"/>
      <c r="H1539" s="68"/>
      <c r="I1539" s="10"/>
      <c r="J1539" s="8"/>
      <c r="K1539" s="35"/>
      <c r="L1539" s="35"/>
      <c r="M1539" s="35"/>
      <c r="N1539" s="35"/>
      <c r="O1539" s="31">
        <f t="shared" si="188"/>
        <v>0</v>
      </c>
      <c r="P1539" s="31">
        <f t="shared" si="189"/>
        <v>0</v>
      </c>
      <c r="Q1539" s="31">
        <f t="shared" si="190"/>
        <v>0</v>
      </c>
      <c r="R1539" s="39">
        <f t="shared" si="191"/>
        <v>0</v>
      </c>
      <c r="S1539" s="33">
        <f t="shared" si="195"/>
        <v>295.35999999999984</v>
      </c>
      <c r="T1539" s="33">
        <f t="shared" si="195"/>
        <v>67.379999999999967</v>
      </c>
      <c r="U1539" s="33">
        <f t="shared" si="195"/>
        <v>145.69500000000005</v>
      </c>
      <c r="V1539" s="33">
        <f t="shared" si="195"/>
        <v>243.73499999999999</v>
      </c>
    </row>
    <row r="1540" spans="1:22" s="4" customFormat="1" ht="15" customHeight="1" x14ac:dyDescent="0.25">
      <c r="A1540" s="1"/>
      <c r="B1540" s="16"/>
      <c r="C1540" s="8"/>
      <c r="D1540" s="8"/>
      <c r="E1540" s="47"/>
      <c r="F1540" s="8"/>
      <c r="G1540" s="8"/>
      <c r="H1540" s="68"/>
      <c r="I1540" s="10"/>
      <c r="J1540" s="8"/>
      <c r="K1540" s="35"/>
      <c r="L1540" s="35"/>
      <c r="M1540" s="35"/>
      <c r="N1540" s="35"/>
      <c r="O1540" s="31">
        <f t="shared" si="188"/>
        <v>0</v>
      </c>
      <c r="P1540" s="31">
        <f t="shared" si="189"/>
        <v>0</v>
      </c>
      <c r="Q1540" s="31">
        <f t="shared" si="190"/>
        <v>0</v>
      </c>
      <c r="R1540" s="39">
        <f t="shared" si="191"/>
        <v>0</v>
      </c>
      <c r="S1540" s="33">
        <f t="shared" si="195"/>
        <v>295.35999999999984</v>
      </c>
      <c r="T1540" s="33">
        <f t="shared" si="195"/>
        <v>67.379999999999967</v>
      </c>
      <c r="U1540" s="33">
        <f t="shared" si="195"/>
        <v>145.69500000000005</v>
      </c>
      <c r="V1540" s="33">
        <f t="shared" si="195"/>
        <v>243.73499999999999</v>
      </c>
    </row>
    <row r="1541" spans="1:22" s="4" customFormat="1" ht="15" customHeight="1" x14ac:dyDescent="0.25">
      <c r="A1541" s="1"/>
      <c r="B1541" s="16"/>
      <c r="C1541" s="8"/>
      <c r="D1541" s="8"/>
      <c r="E1541" s="9"/>
      <c r="F1541" s="8"/>
      <c r="G1541" s="8"/>
      <c r="H1541" s="68"/>
      <c r="I1541" s="10"/>
      <c r="J1541" s="8"/>
      <c r="K1541" s="35"/>
      <c r="L1541" s="35"/>
      <c r="M1541" s="35"/>
      <c r="N1541" s="35"/>
      <c r="O1541" s="31">
        <f t="shared" si="188"/>
        <v>0</v>
      </c>
      <c r="P1541" s="31">
        <f t="shared" si="189"/>
        <v>0</v>
      </c>
      <c r="Q1541" s="31">
        <f t="shared" si="190"/>
        <v>0</v>
      </c>
      <c r="R1541" s="39">
        <f t="shared" si="191"/>
        <v>0</v>
      </c>
      <c r="S1541" s="33">
        <f t="shared" si="195"/>
        <v>295.35999999999984</v>
      </c>
      <c r="T1541" s="33">
        <f t="shared" si="195"/>
        <v>67.379999999999967</v>
      </c>
      <c r="U1541" s="33">
        <f t="shared" si="195"/>
        <v>145.69500000000005</v>
      </c>
      <c r="V1541" s="33">
        <f t="shared" si="195"/>
        <v>243.73499999999999</v>
      </c>
    </row>
    <row r="1542" spans="1:22" s="4" customFormat="1" ht="15" customHeight="1" x14ac:dyDescent="0.25">
      <c r="A1542" s="1"/>
      <c r="B1542" s="16"/>
      <c r="C1542" s="8"/>
      <c r="D1542" s="8"/>
      <c r="E1542" s="9"/>
      <c r="F1542" s="8"/>
      <c r="G1542" s="8"/>
      <c r="H1542" s="68"/>
      <c r="I1542" s="10"/>
      <c r="J1542" s="8"/>
      <c r="K1542" s="35"/>
      <c r="L1542" s="35"/>
      <c r="M1542" s="35"/>
      <c r="N1542" s="35"/>
      <c r="O1542" s="31">
        <f t="shared" si="188"/>
        <v>0</v>
      </c>
      <c r="P1542" s="31">
        <f t="shared" si="189"/>
        <v>0</v>
      </c>
      <c r="Q1542" s="31">
        <f t="shared" si="190"/>
        <v>0</v>
      </c>
      <c r="R1542" s="39">
        <f t="shared" si="191"/>
        <v>0</v>
      </c>
      <c r="S1542" s="33">
        <f t="shared" si="195"/>
        <v>295.35999999999984</v>
      </c>
      <c r="T1542" s="33">
        <f t="shared" si="195"/>
        <v>67.379999999999967</v>
      </c>
      <c r="U1542" s="33">
        <f t="shared" si="195"/>
        <v>145.69500000000005</v>
      </c>
      <c r="V1542" s="33">
        <f t="shared" si="195"/>
        <v>243.73499999999999</v>
      </c>
    </row>
    <row r="1543" spans="1:22" s="4" customFormat="1" ht="15" customHeight="1" x14ac:dyDescent="0.25">
      <c r="A1543" s="1"/>
      <c r="B1543" s="16"/>
      <c r="C1543" s="8"/>
      <c r="D1543" s="8"/>
      <c r="E1543" s="9"/>
      <c r="F1543" s="8"/>
      <c r="G1543" s="8"/>
      <c r="H1543" s="68"/>
      <c r="I1543" s="10"/>
      <c r="J1543" s="8"/>
      <c r="K1543" s="35"/>
      <c r="L1543" s="35"/>
      <c r="M1543" s="35"/>
      <c r="N1543" s="35"/>
      <c r="O1543" s="31">
        <f t="shared" si="188"/>
        <v>0</v>
      </c>
      <c r="P1543" s="31">
        <f t="shared" si="189"/>
        <v>0</v>
      </c>
      <c r="Q1543" s="31">
        <f t="shared" si="190"/>
        <v>0</v>
      </c>
      <c r="R1543" s="39">
        <f t="shared" si="191"/>
        <v>0</v>
      </c>
      <c r="S1543" s="33">
        <f t="shared" si="195"/>
        <v>295.35999999999984</v>
      </c>
      <c r="T1543" s="33">
        <f t="shared" si="195"/>
        <v>67.379999999999967</v>
      </c>
      <c r="U1543" s="33">
        <f t="shared" si="195"/>
        <v>145.69500000000005</v>
      </c>
      <c r="V1543" s="33">
        <f t="shared" si="195"/>
        <v>243.73499999999999</v>
      </c>
    </row>
    <row r="1544" spans="1:22" s="4" customFormat="1" ht="15" customHeight="1" x14ac:dyDescent="0.25">
      <c r="A1544" s="1"/>
      <c r="B1544" s="16"/>
      <c r="C1544" s="8"/>
      <c r="D1544" s="8"/>
      <c r="E1544" s="9"/>
      <c r="F1544" s="8"/>
      <c r="G1544" s="8"/>
      <c r="H1544" s="68"/>
      <c r="I1544" s="10"/>
      <c r="J1544" s="8"/>
      <c r="K1544" s="35"/>
      <c r="L1544" s="35"/>
      <c r="M1544" s="35"/>
      <c r="N1544" s="35"/>
      <c r="O1544" s="31">
        <f t="shared" si="188"/>
        <v>0</v>
      </c>
      <c r="P1544" s="31">
        <f t="shared" si="189"/>
        <v>0</v>
      </c>
      <c r="Q1544" s="31">
        <f t="shared" si="190"/>
        <v>0</v>
      </c>
      <c r="R1544" s="39">
        <f t="shared" si="191"/>
        <v>0</v>
      </c>
      <c r="S1544" s="33">
        <f t="shared" si="195"/>
        <v>295.35999999999984</v>
      </c>
      <c r="T1544" s="33">
        <f t="shared" si="195"/>
        <v>67.379999999999967</v>
      </c>
      <c r="U1544" s="33">
        <f t="shared" si="195"/>
        <v>145.69500000000005</v>
      </c>
      <c r="V1544" s="33">
        <f t="shared" si="195"/>
        <v>243.73499999999999</v>
      </c>
    </row>
    <row r="1545" spans="1:22" s="4" customFormat="1" ht="15" customHeight="1" x14ac:dyDescent="0.25">
      <c r="A1545" s="1"/>
      <c r="B1545" s="16"/>
      <c r="C1545" s="8"/>
      <c r="D1545" s="8"/>
      <c r="E1545" s="9"/>
      <c r="F1545" s="8"/>
      <c r="G1545" s="8"/>
      <c r="H1545" s="68"/>
      <c r="I1545" s="10"/>
      <c r="J1545" s="8"/>
      <c r="K1545" s="35"/>
      <c r="L1545" s="35"/>
      <c r="M1545" s="35"/>
      <c r="N1545" s="35"/>
      <c r="O1545" s="31">
        <f t="shared" ref="O1545:O1608" si="196">IF(J1545&lt;&gt;0,(IF(G1545="Win",IF(J1545="1st",(K1545*H1545)-H1545,IF(J1545="Ref.",0,(-1*H1545))),IF(OR(J1545="1st",J1545="2nd",J1545="3rd"),(K1545*H1545)-H1545,IF(J1545="Ref.",0,(-1*H1545))))),0)</f>
        <v>0</v>
      </c>
      <c r="P1545" s="31">
        <f t="shared" ref="P1545:P1608" si="197">IF(J1545&lt;&gt;0,(IF(G1545="Win",IF(J1545="1st",(L1545*H1545)-H1545,IF(J1545="Ref.",0,(-1*H1545))),IF(OR(J1545="1st",J1545="2nd",J1545="3rd"),(L1545*H1545)-H1545,IF(J1545="Ref.",0,(-1*H1545))))),0)</f>
        <v>0</v>
      </c>
      <c r="Q1545" s="31">
        <f t="shared" ref="Q1545:Q1608" si="198">IF(J1545&lt;&gt;0,(IF(G1545="Win",IF(J1545="1st",(M1545*H1545)-H1545,IF(J1545="Ref.",0,(-1*H1545))),IF(J1545&lt;&gt;0,R1545,0))),0)</f>
        <v>0</v>
      </c>
      <c r="R1545" s="39">
        <f t="shared" ref="R1545:R1608" si="199">IF(J1545&lt;&gt;0,(IF(G1545="Win",IF(J1545="1st",(N1545*H1545)-H1545,IF(J1545="Ref.",0,(-1*H1545))),IF(OR(J1545="1st",J1545="2nd",J1545="3rd"),(N1545*H1545)-H1545,IF(J1545="Ref.",0,(-1*H1545))))),0)</f>
        <v>0</v>
      </c>
      <c r="S1545" s="33">
        <f t="shared" ref="S1545:V1560" si="200">O1545+S1544</f>
        <v>295.35999999999984</v>
      </c>
      <c r="T1545" s="33">
        <f t="shared" si="200"/>
        <v>67.379999999999967</v>
      </c>
      <c r="U1545" s="33">
        <f t="shared" si="200"/>
        <v>145.69500000000005</v>
      </c>
      <c r="V1545" s="33">
        <f t="shared" si="200"/>
        <v>243.73499999999999</v>
      </c>
    </row>
    <row r="1546" spans="1:22" s="4" customFormat="1" ht="15" customHeight="1" x14ac:dyDescent="0.25">
      <c r="A1546" s="1"/>
      <c r="B1546" s="16"/>
      <c r="C1546" s="8"/>
      <c r="D1546" s="8"/>
      <c r="E1546" s="9"/>
      <c r="F1546" s="8"/>
      <c r="G1546" s="8"/>
      <c r="H1546" s="68"/>
      <c r="I1546" s="10"/>
      <c r="J1546" s="8"/>
      <c r="K1546" s="35"/>
      <c r="L1546" s="35"/>
      <c r="M1546" s="35"/>
      <c r="N1546" s="35"/>
      <c r="O1546" s="31">
        <f t="shared" si="196"/>
        <v>0</v>
      </c>
      <c r="P1546" s="31">
        <f t="shared" si="197"/>
        <v>0</v>
      </c>
      <c r="Q1546" s="31">
        <f t="shared" si="198"/>
        <v>0</v>
      </c>
      <c r="R1546" s="39">
        <f t="shared" si="199"/>
        <v>0</v>
      </c>
      <c r="S1546" s="33">
        <f t="shared" si="200"/>
        <v>295.35999999999984</v>
      </c>
      <c r="T1546" s="33">
        <f t="shared" si="200"/>
        <v>67.379999999999967</v>
      </c>
      <c r="U1546" s="33">
        <f t="shared" si="200"/>
        <v>145.69500000000005</v>
      </c>
      <c r="V1546" s="33">
        <f t="shared" si="200"/>
        <v>243.73499999999999</v>
      </c>
    </row>
    <row r="1547" spans="1:22" s="4" customFormat="1" ht="15" customHeight="1" x14ac:dyDescent="0.25">
      <c r="A1547" s="1"/>
      <c r="B1547" s="16"/>
      <c r="C1547" s="8"/>
      <c r="D1547" s="8"/>
      <c r="E1547" s="9"/>
      <c r="F1547" s="8"/>
      <c r="G1547" s="8"/>
      <c r="H1547" s="68"/>
      <c r="I1547" s="10"/>
      <c r="J1547" s="8"/>
      <c r="K1547" s="35"/>
      <c r="L1547" s="35"/>
      <c r="M1547" s="35"/>
      <c r="N1547" s="35"/>
      <c r="O1547" s="31">
        <f t="shared" si="196"/>
        <v>0</v>
      </c>
      <c r="P1547" s="31">
        <f t="shared" si="197"/>
        <v>0</v>
      </c>
      <c r="Q1547" s="31">
        <f t="shared" si="198"/>
        <v>0</v>
      </c>
      <c r="R1547" s="39">
        <f t="shared" si="199"/>
        <v>0</v>
      </c>
      <c r="S1547" s="33">
        <f t="shared" si="200"/>
        <v>295.35999999999984</v>
      </c>
      <c r="T1547" s="33">
        <f t="shared" si="200"/>
        <v>67.379999999999967</v>
      </c>
      <c r="U1547" s="33">
        <f t="shared" si="200"/>
        <v>145.69500000000005</v>
      </c>
      <c r="V1547" s="33">
        <f t="shared" si="200"/>
        <v>243.73499999999999</v>
      </c>
    </row>
    <row r="1548" spans="1:22" s="4" customFormat="1" ht="15" customHeight="1" x14ac:dyDescent="0.25">
      <c r="A1548" s="1"/>
      <c r="B1548" s="16"/>
      <c r="C1548" s="8"/>
      <c r="D1548" s="8"/>
      <c r="E1548" s="9"/>
      <c r="F1548" s="8"/>
      <c r="G1548" s="8"/>
      <c r="H1548" s="68"/>
      <c r="I1548" s="10"/>
      <c r="J1548" s="8"/>
      <c r="K1548" s="35"/>
      <c r="L1548" s="35"/>
      <c r="M1548" s="35"/>
      <c r="N1548" s="35"/>
      <c r="O1548" s="31">
        <f t="shared" si="196"/>
        <v>0</v>
      </c>
      <c r="P1548" s="31">
        <f t="shared" si="197"/>
        <v>0</v>
      </c>
      <c r="Q1548" s="31">
        <f t="shared" si="198"/>
        <v>0</v>
      </c>
      <c r="R1548" s="39">
        <f t="shared" si="199"/>
        <v>0</v>
      </c>
      <c r="S1548" s="33">
        <f t="shared" si="200"/>
        <v>295.35999999999984</v>
      </c>
      <c r="T1548" s="33">
        <f t="shared" si="200"/>
        <v>67.379999999999967</v>
      </c>
      <c r="U1548" s="33">
        <f t="shared" si="200"/>
        <v>145.69500000000005</v>
      </c>
      <c r="V1548" s="33">
        <f t="shared" si="200"/>
        <v>243.73499999999999</v>
      </c>
    </row>
    <row r="1549" spans="1:22" s="4" customFormat="1" ht="15" customHeight="1" x14ac:dyDescent="0.25">
      <c r="A1549" s="1"/>
      <c r="B1549" s="16"/>
      <c r="C1549" s="8"/>
      <c r="D1549" s="8"/>
      <c r="E1549" s="9"/>
      <c r="F1549" s="8"/>
      <c r="G1549" s="8"/>
      <c r="H1549" s="68"/>
      <c r="I1549" s="10"/>
      <c r="J1549" s="8"/>
      <c r="K1549" s="35"/>
      <c r="L1549" s="35"/>
      <c r="M1549" s="35"/>
      <c r="N1549" s="35"/>
      <c r="O1549" s="31">
        <f t="shared" si="196"/>
        <v>0</v>
      </c>
      <c r="P1549" s="31">
        <f t="shared" si="197"/>
        <v>0</v>
      </c>
      <c r="Q1549" s="31">
        <f t="shared" si="198"/>
        <v>0</v>
      </c>
      <c r="R1549" s="39">
        <f t="shared" si="199"/>
        <v>0</v>
      </c>
      <c r="S1549" s="33">
        <f t="shared" si="200"/>
        <v>295.35999999999984</v>
      </c>
      <c r="T1549" s="33">
        <f t="shared" si="200"/>
        <v>67.379999999999967</v>
      </c>
      <c r="U1549" s="33">
        <f t="shared" si="200"/>
        <v>145.69500000000005</v>
      </c>
      <c r="V1549" s="33">
        <f t="shared" si="200"/>
        <v>243.73499999999999</v>
      </c>
    </row>
    <row r="1550" spans="1:22" s="4" customFormat="1" ht="15" customHeight="1" x14ac:dyDescent="0.25">
      <c r="A1550" s="1"/>
      <c r="B1550" s="16"/>
      <c r="C1550" s="8"/>
      <c r="D1550" s="8"/>
      <c r="E1550" s="9"/>
      <c r="F1550" s="8"/>
      <c r="G1550" s="8"/>
      <c r="H1550" s="68"/>
      <c r="I1550" s="10"/>
      <c r="J1550" s="8"/>
      <c r="K1550" s="35"/>
      <c r="L1550" s="35"/>
      <c r="M1550" s="35"/>
      <c r="N1550" s="35"/>
      <c r="O1550" s="31">
        <f t="shared" si="196"/>
        <v>0</v>
      </c>
      <c r="P1550" s="31">
        <f t="shared" si="197"/>
        <v>0</v>
      </c>
      <c r="Q1550" s="31">
        <f t="shared" si="198"/>
        <v>0</v>
      </c>
      <c r="R1550" s="39">
        <f t="shared" si="199"/>
        <v>0</v>
      </c>
      <c r="S1550" s="33">
        <f t="shared" si="200"/>
        <v>295.35999999999984</v>
      </c>
      <c r="T1550" s="33">
        <f t="shared" si="200"/>
        <v>67.379999999999967</v>
      </c>
      <c r="U1550" s="33">
        <f t="shared" si="200"/>
        <v>145.69500000000005</v>
      </c>
      <c r="V1550" s="33">
        <f t="shared" si="200"/>
        <v>243.73499999999999</v>
      </c>
    </row>
    <row r="1551" spans="1:22" s="4" customFormat="1" ht="15" customHeight="1" x14ac:dyDescent="0.25">
      <c r="A1551" s="1"/>
      <c r="B1551" s="16"/>
      <c r="C1551" s="8"/>
      <c r="D1551" s="8"/>
      <c r="E1551" s="9"/>
      <c r="F1551" s="8"/>
      <c r="G1551" s="8"/>
      <c r="H1551" s="68"/>
      <c r="I1551" s="10"/>
      <c r="J1551" s="8"/>
      <c r="K1551" s="35"/>
      <c r="L1551" s="35"/>
      <c r="M1551" s="35"/>
      <c r="N1551" s="35"/>
      <c r="O1551" s="31">
        <f t="shared" si="196"/>
        <v>0</v>
      </c>
      <c r="P1551" s="31">
        <f t="shared" si="197"/>
        <v>0</v>
      </c>
      <c r="Q1551" s="31">
        <f t="shared" si="198"/>
        <v>0</v>
      </c>
      <c r="R1551" s="39">
        <f t="shared" si="199"/>
        <v>0</v>
      </c>
      <c r="S1551" s="33">
        <f t="shared" si="200"/>
        <v>295.35999999999984</v>
      </c>
      <c r="T1551" s="33">
        <f t="shared" si="200"/>
        <v>67.379999999999967</v>
      </c>
      <c r="U1551" s="33">
        <f t="shared" si="200"/>
        <v>145.69500000000005</v>
      </c>
      <c r="V1551" s="33">
        <f t="shared" si="200"/>
        <v>243.73499999999999</v>
      </c>
    </row>
    <row r="1552" spans="1:22" s="4" customFormat="1" ht="15" customHeight="1" x14ac:dyDescent="0.25">
      <c r="A1552" s="1"/>
      <c r="B1552" s="16"/>
      <c r="C1552" s="8"/>
      <c r="D1552" s="8"/>
      <c r="E1552" s="9"/>
      <c r="F1552" s="8"/>
      <c r="G1552" s="8"/>
      <c r="H1552" s="68"/>
      <c r="I1552" s="10"/>
      <c r="J1552" s="8"/>
      <c r="K1552" s="35"/>
      <c r="L1552" s="35"/>
      <c r="M1552" s="35"/>
      <c r="N1552" s="35"/>
      <c r="O1552" s="31">
        <f t="shared" si="196"/>
        <v>0</v>
      </c>
      <c r="P1552" s="31">
        <f t="shared" si="197"/>
        <v>0</v>
      </c>
      <c r="Q1552" s="31">
        <f t="shared" si="198"/>
        <v>0</v>
      </c>
      <c r="R1552" s="39">
        <f t="shared" si="199"/>
        <v>0</v>
      </c>
      <c r="S1552" s="33">
        <f t="shared" si="200"/>
        <v>295.35999999999984</v>
      </c>
      <c r="T1552" s="33">
        <f t="shared" si="200"/>
        <v>67.379999999999967</v>
      </c>
      <c r="U1552" s="33">
        <f t="shared" si="200"/>
        <v>145.69500000000005</v>
      </c>
      <c r="V1552" s="33">
        <f t="shared" si="200"/>
        <v>243.73499999999999</v>
      </c>
    </row>
    <row r="1553" spans="1:22" s="4" customFormat="1" ht="15" customHeight="1" x14ac:dyDescent="0.25">
      <c r="A1553" s="1"/>
      <c r="B1553" s="16"/>
      <c r="C1553" s="8"/>
      <c r="D1553" s="8"/>
      <c r="E1553" s="9"/>
      <c r="F1553" s="8"/>
      <c r="G1553" s="8"/>
      <c r="H1553" s="68"/>
      <c r="I1553" s="10"/>
      <c r="J1553" s="8"/>
      <c r="K1553" s="35"/>
      <c r="L1553" s="35"/>
      <c r="M1553" s="35"/>
      <c r="N1553" s="35"/>
      <c r="O1553" s="31">
        <f t="shared" si="196"/>
        <v>0</v>
      </c>
      <c r="P1553" s="31">
        <f t="shared" si="197"/>
        <v>0</v>
      </c>
      <c r="Q1553" s="31">
        <f t="shared" si="198"/>
        <v>0</v>
      </c>
      <c r="R1553" s="39">
        <f t="shared" si="199"/>
        <v>0</v>
      </c>
      <c r="S1553" s="33">
        <f t="shared" si="200"/>
        <v>295.35999999999984</v>
      </c>
      <c r="T1553" s="33">
        <f t="shared" si="200"/>
        <v>67.379999999999967</v>
      </c>
      <c r="U1553" s="33">
        <f t="shared" si="200"/>
        <v>145.69500000000005</v>
      </c>
      <c r="V1553" s="33">
        <f t="shared" si="200"/>
        <v>243.73499999999999</v>
      </c>
    </row>
    <row r="1554" spans="1:22" s="4" customFormat="1" ht="15" customHeight="1" x14ac:dyDescent="0.25">
      <c r="A1554" s="1"/>
      <c r="B1554" s="16"/>
      <c r="C1554" s="8"/>
      <c r="D1554" s="8"/>
      <c r="E1554" s="9"/>
      <c r="F1554" s="8"/>
      <c r="G1554" s="8"/>
      <c r="H1554" s="68"/>
      <c r="I1554" s="10"/>
      <c r="J1554" s="8"/>
      <c r="K1554" s="35"/>
      <c r="L1554" s="35"/>
      <c r="M1554" s="35"/>
      <c r="N1554" s="35"/>
      <c r="O1554" s="31">
        <f t="shared" si="196"/>
        <v>0</v>
      </c>
      <c r="P1554" s="31">
        <f t="shared" si="197"/>
        <v>0</v>
      </c>
      <c r="Q1554" s="31">
        <f t="shared" si="198"/>
        <v>0</v>
      </c>
      <c r="R1554" s="39">
        <f t="shared" si="199"/>
        <v>0</v>
      </c>
      <c r="S1554" s="33">
        <f t="shared" si="200"/>
        <v>295.35999999999984</v>
      </c>
      <c r="T1554" s="33">
        <f t="shared" si="200"/>
        <v>67.379999999999967</v>
      </c>
      <c r="U1554" s="33">
        <f t="shared" si="200"/>
        <v>145.69500000000005</v>
      </c>
      <c r="V1554" s="33">
        <f t="shared" si="200"/>
        <v>243.73499999999999</v>
      </c>
    </row>
    <row r="1555" spans="1:22" s="4" customFormat="1" ht="15" customHeight="1" x14ac:dyDescent="0.25">
      <c r="A1555" s="1"/>
      <c r="B1555" s="16"/>
      <c r="C1555" s="8"/>
      <c r="D1555" s="8"/>
      <c r="E1555" s="9"/>
      <c r="F1555" s="8"/>
      <c r="G1555" s="8"/>
      <c r="H1555" s="68"/>
      <c r="I1555" s="10"/>
      <c r="J1555" s="8"/>
      <c r="K1555" s="35"/>
      <c r="L1555" s="35"/>
      <c r="M1555" s="35"/>
      <c r="N1555" s="35"/>
      <c r="O1555" s="31">
        <f t="shared" si="196"/>
        <v>0</v>
      </c>
      <c r="P1555" s="31">
        <f t="shared" si="197"/>
        <v>0</v>
      </c>
      <c r="Q1555" s="31">
        <f t="shared" si="198"/>
        <v>0</v>
      </c>
      <c r="R1555" s="39">
        <f t="shared" si="199"/>
        <v>0</v>
      </c>
      <c r="S1555" s="33">
        <f t="shared" si="200"/>
        <v>295.35999999999984</v>
      </c>
      <c r="T1555" s="33">
        <f t="shared" si="200"/>
        <v>67.379999999999967</v>
      </c>
      <c r="U1555" s="33">
        <f t="shared" si="200"/>
        <v>145.69500000000005</v>
      </c>
      <c r="V1555" s="33">
        <f t="shared" si="200"/>
        <v>243.73499999999999</v>
      </c>
    </row>
    <row r="1556" spans="1:22" s="4" customFormat="1" ht="15" customHeight="1" x14ac:dyDescent="0.25">
      <c r="A1556" s="1"/>
      <c r="B1556" s="16"/>
      <c r="C1556" s="8"/>
      <c r="D1556" s="8"/>
      <c r="E1556" s="9"/>
      <c r="F1556" s="8"/>
      <c r="G1556" s="8"/>
      <c r="H1556" s="68"/>
      <c r="I1556" s="10"/>
      <c r="J1556" s="8"/>
      <c r="K1556" s="35"/>
      <c r="L1556" s="35"/>
      <c r="M1556" s="35"/>
      <c r="N1556" s="35"/>
      <c r="O1556" s="31">
        <f t="shared" si="196"/>
        <v>0</v>
      </c>
      <c r="P1556" s="31">
        <f t="shared" si="197"/>
        <v>0</v>
      </c>
      <c r="Q1556" s="31">
        <f t="shared" si="198"/>
        <v>0</v>
      </c>
      <c r="R1556" s="39">
        <f t="shared" si="199"/>
        <v>0</v>
      </c>
      <c r="S1556" s="33">
        <f t="shared" si="200"/>
        <v>295.35999999999984</v>
      </c>
      <c r="T1556" s="33">
        <f t="shared" si="200"/>
        <v>67.379999999999967</v>
      </c>
      <c r="U1556" s="33">
        <f t="shared" si="200"/>
        <v>145.69500000000005</v>
      </c>
      <c r="V1556" s="33">
        <f t="shared" si="200"/>
        <v>243.73499999999999</v>
      </c>
    </row>
    <row r="1557" spans="1:22" s="4" customFormat="1" ht="15" customHeight="1" x14ac:dyDescent="0.25">
      <c r="A1557" s="1"/>
      <c r="B1557" s="16"/>
      <c r="C1557" s="8"/>
      <c r="D1557" s="8"/>
      <c r="E1557" s="9"/>
      <c r="F1557" s="8"/>
      <c r="G1557" s="8"/>
      <c r="H1557" s="68"/>
      <c r="I1557" s="10"/>
      <c r="J1557" s="8"/>
      <c r="K1557" s="35"/>
      <c r="L1557" s="35"/>
      <c r="M1557" s="35"/>
      <c r="N1557" s="35"/>
      <c r="O1557" s="31">
        <f t="shared" si="196"/>
        <v>0</v>
      </c>
      <c r="P1557" s="31">
        <f t="shared" si="197"/>
        <v>0</v>
      </c>
      <c r="Q1557" s="31">
        <f t="shared" si="198"/>
        <v>0</v>
      </c>
      <c r="R1557" s="39">
        <f t="shared" si="199"/>
        <v>0</v>
      </c>
      <c r="S1557" s="33">
        <f t="shared" si="200"/>
        <v>295.35999999999984</v>
      </c>
      <c r="T1557" s="33">
        <f t="shared" si="200"/>
        <v>67.379999999999967</v>
      </c>
      <c r="U1557" s="33">
        <f t="shared" si="200"/>
        <v>145.69500000000005</v>
      </c>
      <c r="V1557" s="33">
        <f t="shared" si="200"/>
        <v>243.73499999999999</v>
      </c>
    </row>
    <row r="1558" spans="1:22" s="4" customFormat="1" ht="15" customHeight="1" x14ac:dyDescent="0.25">
      <c r="A1558" s="1"/>
      <c r="B1558" s="16"/>
      <c r="C1558" s="8"/>
      <c r="D1558" s="8"/>
      <c r="E1558" s="9"/>
      <c r="F1558" s="8"/>
      <c r="G1558" s="8"/>
      <c r="H1558" s="68"/>
      <c r="I1558" s="10"/>
      <c r="J1558" s="8"/>
      <c r="K1558" s="35"/>
      <c r="L1558" s="35"/>
      <c r="M1558" s="35"/>
      <c r="N1558" s="35"/>
      <c r="O1558" s="31">
        <f t="shared" si="196"/>
        <v>0</v>
      </c>
      <c r="P1558" s="31">
        <f t="shared" si="197"/>
        <v>0</v>
      </c>
      <c r="Q1558" s="31">
        <f t="shared" si="198"/>
        <v>0</v>
      </c>
      <c r="R1558" s="39">
        <f t="shared" si="199"/>
        <v>0</v>
      </c>
      <c r="S1558" s="33">
        <f t="shared" si="200"/>
        <v>295.35999999999984</v>
      </c>
      <c r="T1558" s="33">
        <f t="shared" si="200"/>
        <v>67.379999999999967</v>
      </c>
      <c r="U1558" s="33">
        <f t="shared" si="200"/>
        <v>145.69500000000005</v>
      </c>
      <c r="V1558" s="33">
        <f t="shared" si="200"/>
        <v>243.73499999999999</v>
      </c>
    </row>
    <row r="1559" spans="1:22" s="4" customFormat="1" ht="15" customHeight="1" x14ac:dyDescent="0.25">
      <c r="A1559" s="1"/>
      <c r="B1559" s="16"/>
      <c r="C1559" s="8"/>
      <c r="D1559" s="8"/>
      <c r="E1559" s="9"/>
      <c r="F1559" s="8"/>
      <c r="G1559" s="8"/>
      <c r="H1559" s="68"/>
      <c r="I1559" s="10"/>
      <c r="J1559" s="8"/>
      <c r="K1559" s="35"/>
      <c r="L1559" s="35"/>
      <c r="M1559" s="35"/>
      <c r="N1559" s="35"/>
      <c r="O1559" s="31">
        <f t="shared" si="196"/>
        <v>0</v>
      </c>
      <c r="P1559" s="31">
        <f t="shared" si="197"/>
        <v>0</v>
      </c>
      <c r="Q1559" s="31">
        <f t="shared" si="198"/>
        <v>0</v>
      </c>
      <c r="R1559" s="39">
        <f t="shared" si="199"/>
        <v>0</v>
      </c>
      <c r="S1559" s="33">
        <f t="shared" si="200"/>
        <v>295.35999999999984</v>
      </c>
      <c r="T1559" s="33">
        <f t="shared" si="200"/>
        <v>67.379999999999967</v>
      </c>
      <c r="U1559" s="33">
        <f t="shared" si="200"/>
        <v>145.69500000000005</v>
      </c>
      <c r="V1559" s="33">
        <f t="shared" si="200"/>
        <v>243.73499999999999</v>
      </c>
    </row>
    <row r="1560" spans="1:22" s="4" customFormat="1" ht="15" customHeight="1" x14ac:dyDescent="0.25">
      <c r="A1560" s="1"/>
      <c r="B1560" s="16"/>
      <c r="C1560" s="8"/>
      <c r="D1560" s="8"/>
      <c r="E1560" s="9"/>
      <c r="F1560" s="8"/>
      <c r="G1560" s="8"/>
      <c r="H1560" s="68"/>
      <c r="I1560" s="10"/>
      <c r="J1560" s="8"/>
      <c r="K1560" s="35"/>
      <c r="L1560" s="35"/>
      <c r="M1560" s="35"/>
      <c r="N1560" s="35"/>
      <c r="O1560" s="31">
        <f t="shared" si="196"/>
        <v>0</v>
      </c>
      <c r="P1560" s="31">
        <f t="shared" si="197"/>
        <v>0</v>
      </c>
      <c r="Q1560" s="31">
        <f t="shared" si="198"/>
        <v>0</v>
      </c>
      <c r="R1560" s="39">
        <f t="shared" si="199"/>
        <v>0</v>
      </c>
      <c r="S1560" s="33">
        <f t="shared" si="200"/>
        <v>295.35999999999984</v>
      </c>
      <c r="T1560" s="33">
        <f t="shared" si="200"/>
        <v>67.379999999999967</v>
      </c>
      <c r="U1560" s="33">
        <f t="shared" si="200"/>
        <v>145.69500000000005</v>
      </c>
      <c r="V1560" s="33">
        <f t="shared" si="200"/>
        <v>243.73499999999999</v>
      </c>
    </row>
    <row r="1561" spans="1:22" s="4" customFormat="1" ht="15" customHeight="1" x14ac:dyDescent="0.25">
      <c r="A1561" s="1"/>
      <c r="B1561" s="16"/>
      <c r="C1561" s="8"/>
      <c r="D1561" s="8"/>
      <c r="E1561" s="9"/>
      <c r="F1561" s="8"/>
      <c r="G1561" s="8"/>
      <c r="H1561" s="68"/>
      <c r="I1561" s="10"/>
      <c r="J1561" s="8"/>
      <c r="K1561" s="35"/>
      <c r="L1561" s="35"/>
      <c r="M1561" s="35"/>
      <c r="N1561" s="35"/>
      <c r="O1561" s="31">
        <f t="shared" si="196"/>
        <v>0</v>
      </c>
      <c r="P1561" s="31">
        <f t="shared" si="197"/>
        <v>0</v>
      </c>
      <c r="Q1561" s="31">
        <f t="shared" si="198"/>
        <v>0</v>
      </c>
      <c r="R1561" s="39">
        <f t="shared" si="199"/>
        <v>0</v>
      </c>
      <c r="S1561" s="33">
        <f t="shared" ref="S1561:V1576" si="201">O1561+S1560</f>
        <v>295.35999999999984</v>
      </c>
      <c r="T1561" s="33">
        <f t="shared" si="201"/>
        <v>67.379999999999967</v>
      </c>
      <c r="U1561" s="33">
        <f t="shared" si="201"/>
        <v>145.69500000000005</v>
      </c>
      <c r="V1561" s="33">
        <f t="shared" si="201"/>
        <v>243.73499999999999</v>
      </c>
    </row>
    <row r="1562" spans="1:22" s="4" customFormat="1" ht="15" customHeight="1" x14ac:dyDescent="0.25">
      <c r="A1562" s="1"/>
      <c r="B1562" s="16"/>
      <c r="C1562" s="8"/>
      <c r="D1562" s="8"/>
      <c r="E1562" s="9"/>
      <c r="F1562" s="8"/>
      <c r="G1562" s="8"/>
      <c r="H1562" s="68"/>
      <c r="I1562" s="10"/>
      <c r="J1562" s="8"/>
      <c r="K1562" s="35"/>
      <c r="L1562" s="35"/>
      <c r="M1562" s="35"/>
      <c r="N1562" s="35"/>
      <c r="O1562" s="31">
        <f t="shared" si="196"/>
        <v>0</v>
      </c>
      <c r="P1562" s="31">
        <f t="shared" si="197"/>
        <v>0</v>
      </c>
      <c r="Q1562" s="31">
        <f t="shared" si="198"/>
        <v>0</v>
      </c>
      <c r="R1562" s="39">
        <f t="shared" si="199"/>
        <v>0</v>
      </c>
      <c r="S1562" s="33">
        <f t="shared" si="201"/>
        <v>295.35999999999984</v>
      </c>
      <c r="T1562" s="33">
        <f t="shared" si="201"/>
        <v>67.379999999999967</v>
      </c>
      <c r="U1562" s="33">
        <f t="shared" si="201"/>
        <v>145.69500000000005</v>
      </c>
      <c r="V1562" s="33">
        <f t="shared" si="201"/>
        <v>243.73499999999999</v>
      </c>
    </row>
    <row r="1563" spans="1:22" s="4" customFormat="1" ht="15" customHeight="1" x14ac:dyDescent="0.25">
      <c r="A1563" s="1"/>
      <c r="B1563" s="16"/>
      <c r="C1563" s="8"/>
      <c r="D1563" s="8"/>
      <c r="E1563" s="9"/>
      <c r="F1563" s="8"/>
      <c r="G1563" s="8"/>
      <c r="H1563" s="68"/>
      <c r="I1563" s="10"/>
      <c r="J1563" s="8"/>
      <c r="K1563" s="35"/>
      <c r="L1563" s="35"/>
      <c r="M1563" s="35"/>
      <c r="N1563" s="35"/>
      <c r="O1563" s="31">
        <f t="shared" si="196"/>
        <v>0</v>
      </c>
      <c r="P1563" s="31">
        <f t="shared" si="197"/>
        <v>0</v>
      </c>
      <c r="Q1563" s="31">
        <f t="shared" si="198"/>
        <v>0</v>
      </c>
      <c r="R1563" s="39">
        <f t="shared" si="199"/>
        <v>0</v>
      </c>
      <c r="S1563" s="33">
        <f t="shared" si="201"/>
        <v>295.35999999999984</v>
      </c>
      <c r="T1563" s="33">
        <f t="shared" si="201"/>
        <v>67.379999999999967</v>
      </c>
      <c r="U1563" s="33">
        <f t="shared" si="201"/>
        <v>145.69500000000005</v>
      </c>
      <c r="V1563" s="33">
        <f t="shared" si="201"/>
        <v>243.73499999999999</v>
      </c>
    </row>
    <row r="1564" spans="1:22" s="4" customFormat="1" ht="15" customHeight="1" x14ac:dyDescent="0.25">
      <c r="A1564" s="1"/>
      <c r="B1564" s="16"/>
      <c r="C1564" s="8"/>
      <c r="D1564" s="8"/>
      <c r="E1564" s="9"/>
      <c r="F1564" s="8"/>
      <c r="G1564" s="8"/>
      <c r="H1564" s="68"/>
      <c r="I1564" s="10"/>
      <c r="J1564" s="8"/>
      <c r="K1564" s="35"/>
      <c r="L1564" s="35"/>
      <c r="M1564" s="35"/>
      <c r="N1564" s="35"/>
      <c r="O1564" s="31">
        <f t="shared" si="196"/>
        <v>0</v>
      </c>
      <c r="P1564" s="31">
        <f t="shared" si="197"/>
        <v>0</v>
      </c>
      <c r="Q1564" s="31">
        <f t="shared" si="198"/>
        <v>0</v>
      </c>
      <c r="R1564" s="39">
        <f t="shared" si="199"/>
        <v>0</v>
      </c>
      <c r="S1564" s="33">
        <f t="shared" si="201"/>
        <v>295.35999999999984</v>
      </c>
      <c r="T1564" s="33">
        <f t="shared" si="201"/>
        <v>67.379999999999967</v>
      </c>
      <c r="U1564" s="33">
        <f t="shared" si="201"/>
        <v>145.69500000000005</v>
      </c>
      <c r="V1564" s="33">
        <f t="shared" si="201"/>
        <v>243.73499999999999</v>
      </c>
    </row>
    <row r="1565" spans="1:22" s="4" customFormat="1" ht="15" customHeight="1" x14ac:dyDescent="0.25">
      <c r="A1565" s="1"/>
      <c r="B1565" s="16"/>
      <c r="C1565" s="8"/>
      <c r="D1565" s="8"/>
      <c r="E1565" s="9"/>
      <c r="F1565" s="8"/>
      <c r="G1565" s="8"/>
      <c r="H1565" s="68"/>
      <c r="I1565" s="10"/>
      <c r="J1565" s="8"/>
      <c r="K1565" s="35"/>
      <c r="L1565" s="35"/>
      <c r="M1565" s="35"/>
      <c r="N1565" s="35"/>
      <c r="O1565" s="31">
        <f t="shared" si="196"/>
        <v>0</v>
      </c>
      <c r="P1565" s="31">
        <f t="shared" si="197"/>
        <v>0</v>
      </c>
      <c r="Q1565" s="31">
        <f t="shared" si="198"/>
        <v>0</v>
      </c>
      <c r="R1565" s="39">
        <f t="shared" si="199"/>
        <v>0</v>
      </c>
      <c r="S1565" s="33">
        <f t="shared" si="201"/>
        <v>295.35999999999984</v>
      </c>
      <c r="T1565" s="33">
        <f t="shared" si="201"/>
        <v>67.379999999999967</v>
      </c>
      <c r="U1565" s="33">
        <f t="shared" si="201"/>
        <v>145.69500000000005</v>
      </c>
      <c r="V1565" s="33">
        <f t="shared" si="201"/>
        <v>243.73499999999999</v>
      </c>
    </row>
    <row r="1566" spans="1:22" s="4" customFormat="1" ht="15" customHeight="1" x14ac:dyDescent="0.25">
      <c r="A1566" s="1"/>
      <c r="B1566" s="16"/>
      <c r="C1566" s="8"/>
      <c r="D1566" s="8"/>
      <c r="E1566" s="9"/>
      <c r="F1566" s="8"/>
      <c r="G1566" s="8"/>
      <c r="H1566" s="68"/>
      <c r="I1566" s="10"/>
      <c r="J1566" s="8"/>
      <c r="K1566" s="35"/>
      <c r="L1566" s="35"/>
      <c r="M1566" s="35"/>
      <c r="N1566" s="35"/>
      <c r="O1566" s="31">
        <f t="shared" si="196"/>
        <v>0</v>
      </c>
      <c r="P1566" s="31">
        <f t="shared" si="197"/>
        <v>0</v>
      </c>
      <c r="Q1566" s="31">
        <f t="shared" si="198"/>
        <v>0</v>
      </c>
      <c r="R1566" s="39">
        <f t="shared" si="199"/>
        <v>0</v>
      </c>
      <c r="S1566" s="33">
        <f t="shared" si="201"/>
        <v>295.35999999999984</v>
      </c>
      <c r="T1566" s="33">
        <f t="shared" si="201"/>
        <v>67.379999999999967</v>
      </c>
      <c r="U1566" s="33">
        <f t="shared" si="201"/>
        <v>145.69500000000005</v>
      </c>
      <c r="V1566" s="33">
        <f t="shared" si="201"/>
        <v>243.73499999999999</v>
      </c>
    </row>
    <row r="1567" spans="1:22" s="4" customFormat="1" ht="15" customHeight="1" x14ac:dyDescent="0.25">
      <c r="A1567" s="1"/>
      <c r="B1567" s="16"/>
      <c r="C1567" s="8"/>
      <c r="D1567" s="8"/>
      <c r="E1567" s="9"/>
      <c r="F1567" s="8"/>
      <c r="G1567" s="8"/>
      <c r="H1567" s="68"/>
      <c r="I1567" s="10"/>
      <c r="J1567" s="8"/>
      <c r="K1567" s="35"/>
      <c r="L1567" s="35"/>
      <c r="M1567" s="35"/>
      <c r="N1567" s="35"/>
      <c r="O1567" s="31">
        <f t="shared" si="196"/>
        <v>0</v>
      </c>
      <c r="P1567" s="31">
        <f t="shared" si="197"/>
        <v>0</v>
      </c>
      <c r="Q1567" s="31">
        <f t="shared" si="198"/>
        <v>0</v>
      </c>
      <c r="R1567" s="39">
        <f t="shared" si="199"/>
        <v>0</v>
      </c>
      <c r="S1567" s="33">
        <f t="shared" si="201"/>
        <v>295.35999999999984</v>
      </c>
      <c r="T1567" s="33">
        <f t="shared" si="201"/>
        <v>67.379999999999967</v>
      </c>
      <c r="U1567" s="33">
        <f t="shared" si="201"/>
        <v>145.69500000000005</v>
      </c>
      <c r="V1567" s="33">
        <f t="shared" si="201"/>
        <v>243.73499999999999</v>
      </c>
    </row>
    <row r="1568" spans="1:22" s="4" customFormat="1" ht="15" customHeight="1" x14ac:dyDescent="0.25">
      <c r="A1568" s="1"/>
      <c r="B1568" s="16"/>
      <c r="C1568" s="8"/>
      <c r="D1568" s="8"/>
      <c r="E1568" s="9"/>
      <c r="F1568" s="8"/>
      <c r="G1568" s="8"/>
      <c r="H1568" s="68"/>
      <c r="I1568" s="10"/>
      <c r="J1568" s="8"/>
      <c r="K1568" s="35"/>
      <c r="L1568" s="35"/>
      <c r="M1568" s="35"/>
      <c r="N1568" s="35"/>
      <c r="O1568" s="31">
        <f t="shared" si="196"/>
        <v>0</v>
      </c>
      <c r="P1568" s="31">
        <f t="shared" si="197"/>
        <v>0</v>
      </c>
      <c r="Q1568" s="31">
        <f t="shared" si="198"/>
        <v>0</v>
      </c>
      <c r="R1568" s="39">
        <f t="shared" si="199"/>
        <v>0</v>
      </c>
      <c r="S1568" s="33">
        <f t="shared" si="201"/>
        <v>295.35999999999984</v>
      </c>
      <c r="T1568" s="33">
        <f t="shared" si="201"/>
        <v>67.379999999999967</v>
      </c>
      <c r="U1568" s="33">
        <f t="shared" si="201"/>
        <v>145.69500000000005</v>
      </c>
      <c r="V1568" s="33">
        <f t="shared" si="201"/>
        <v>243.73499999999999</v>
      </c>
    </row>
    <row r="1569" spans="1:22" s="4" customFormat="1" ht="15" customHeight="1" x14ac:dyDescent="0.25">
      <c r="A1569" s="1"/>
      <c r="B1569" s="16"/>
      <c r="C1569" s="8"/>
      <c r="D1569" s="8"/>
      <c r="E1569" s="9"/>
      <c r="F1569" s="8"/>
      <c r="G1569" s="8"/>
      <c r="H1569" s="68"/>
      <c r="I1569" s="10"/>
      <c r="J1569" s="8"/>
      <c r="K1569" s="35"/>
      <c r="L1569" s="35"/>
      <c r="M1569" s="35"/>
      <c r="N1569" s="35"/>
      <c r="O1569" s="31">
        <f t="shared" si="196"/>
        <v>0</v>
      </c>
      <c r="P1569" s="31">
        <f t="shared" si="197"/>
        <v>0</v>
      </c>
      <c r="Q1569" s="31">
        <f t="shared" si="198"/>
        <v>0</v>
      </c>
      <c r="R1569" s="39">
        <f t="shared" si="199"/>
        <v>0</v>
      </c>
      <c r="S1569" s="33">
        <f t="shared" si="201"/>
        <v>295.35999999999984</v>
      </c>
      <c r="T1569" s="33">
        <f t="shared" si="201"/>
        <v>67.379999999999967</v>
      </c>
      <c r="U1569" s="33">
        <f t="shared" si="201"/>
        <v>145.69500000000005</v>
      </c>
      <c r="V1569" s="33">
        <f t="shared" si="201"/>
        <v>243.73499999999999</v>
      </c>
    </row>
    <row r="1570" spans="1:22" s="4" customFormat="1" ht="15" customHeight="1" x14ac:dyDescent="0.25">
      <c r="A1570" s="1"/>
      <c r="B1570" s="16"/>
      <c r="C1570" s="8"/>
      <c r="D1570" s="8"/>
      <c r="E1570" s="9"/>
      <c r="F1570" s="8"/>
      <c r="G1570" s="8"/>
      <c r="H1570" s="68"/>
      <c r="I1570" s="10"/>
      <c r="J1570" s="8"/>
      <c r="K1570" s="35"/>
      <c r="L1570" s="35"/>
      <c r="M1570" s="35"/>
      <c r="N1570" s="35"/>
      <c r="O1570" s="31">
        <f t="shared" si="196"/>
        <v>0</v>
      </c>
      <c r="P1570" s="31">
        <f t="shared" si="197"/>
        <v>0</v>
      </c>
      <c r="Q1570" s="31">
        <f t="shared" si="198"/>
        <v>0</v>
      </c>
      <c r="R1570" s="39">
        <f t="shared" si="199"/>
        <v>0</v>
      </c>
      <c r="S1570" s="33">
        <f t="shared" si="201"/>
        <v>295.35999999999984</v>
      </c>
      <c r="T1570" s="33">
        <f t="shared" si="201"/>
        <v>67.379999999999967</v>
      </c>
      <c r="U1570" s="33">
        <f t="shared" si="201"/>
        <v>145.69500000000005</v>
      </c>
      <c r="V1570" s="33">
        <f t="shared" si="201"/>
        <v>243.73499999999999</v>
      </c>
    </row>
    <row r="1571" spans="1:22" s="4" customFormat="1" ht="15" customHeight="1" x14ac:dyDescent="0.25">
      <c r="A1571" s="1"/>
      <c r="B1571" s="16"/>
      <c r="C1571" s="8"/>
      <c r="D1571" s="8"/>
      <c r="E1571" s="9"/>
      <c r="F1571" s="8"/>
      <c r="G1571" s="8"/>
      <c r="H1571" s="68"/>
      <c r="I1571" s="10"/>
      <c r="J1571" s="8"/>
      <c r="K1571" s="35"/>
      <c r="L1571" s="35"/>
      <c r="M1571" s="35"/>
      <c r="N1571" s="35"/>
      <c r="O1571" s="31">
        <f t="shared" si="196"/>
        <v>0</v>
      </c>
      <c r="P1571" s="31">
        <f t="shared" si="197"/>
        <v>0</v>
      </c>
      <c r="Q1571" s="31">
        <f t="shared" si="198"/>
        <v>0</v>
      </c>
      <c r="R1571" s="39">
        <f t="shared" si="199"/>
        <v>0</v>
      </c>
      <c r="S1571" s="33">
        <f t="shared" si="201"/>
        <v>295.35999999999984</v>
      </c>
      <c r="T1571" s="33">
        <f t="shared" si="201"/>
        <v>67.379999999999967</v>
      </c>
      <c r="U1571" s="33">
        <f t="shared" si="201"/>
        <v>145.69500000000005</v>
      </c>
      <c r="V1571" s="33">
        <f t="shared" si="201"/>
        <v>243.73499999999999</v>
      </c>
    </row>
    <row r="1572" spans="1:22" s="4" customFormat="1" ht="15" customHeight="1" x14ac:dyDescent="0.25">
      <c r="A1572" s="1"/>
      <c r="B1572" s="16"/>
      <c r="C1572" s="8"/>
      <c r="D1572" s="8"/>
      <c r="E1572" s="9"/>
      <c r="F1572" s="8"/>
      <c r="G1572" s="8"/>
      <c r="H1572" s="68"/>
      <c r="I1572" s="10"/>
      <c r="J1572" s="8"/>
      <c r="K1572" s="35"/>
      <c r="L1572" s="35"/>
      <c r="M1572" s="35"/>
      <c r="N1572" s="35"/>
      <c r="O1572" s="31">
        <f t="shared" si="196"/>
        <v>0</v>
      </c>
      <c r="P1572" s="31">
        <f t="shared" si="197"/>
        <v>0</v>
      </c>
      <c r="Q1572" s="31">
        <f t="shared" si="198"/>
        <v>0</v>
      </c>
      <c r="R1572" s="39">
        <f t="shared" si="199"/>
        <v>0</v>
      </c>
      <c r="S1572" s="33">
        <f t="shared" si="201"/>
        <v>295.35999999999984</v>
      </c>
      <c r="T1572" s="33">
        <f t="shared" si="201"/>
        <v>67.379999999999967</v>
      </c>
      <c r="U1572" s="33">
        <f t="shared" si="201"/>
        <v>145.69500000000005</v>
      </c>
      <c r="V1572" s="33">
        <f t="shared" si="201"/>
        <v>243.73499999999999</v>
      </c>
    </row>
    <row r="1573" spans="1:22" s="4" customFormat="1" ht="15" customHeight="1" x14ac:dyDescent="0.25">
      <c r="A1573" s="1"/>
      <c r="B1573" s="16"/>
      <c r="C1573" s="8"/>
      <c r="D1573" s="8"/>
      <c r="E1573" s="9"/>
      <c r="F1573" s="8"/>
      <c r="G1573" s="8"/>
      <c r="H1573" s="68"/>
      <c r="I1573" s="10"/>
      <c r="J1573" s="8"/>
      <c r="K1573" s="35"/>
      <c r="L1573" s="35"/>
      <c r="M1573" s="35"/>
      <c r="N1573" s="35"/>
      <c r="O1573" s="31">
        <f t="shared" si="196"/>
        <v>0</v>
      </c>
      <c r="P1573" s="31">
        <f t="shared" si="197"/>
        <v>0</v>
      </c>
      <c r="Q1573" s="31">
        <f t="shared" si="198"/>
        <v>0</v>
      </c>
      <c r="R1573" s="39">
        <f t="shared" si="199"/>
        <v>0</v>
      </c>
      <c r="S1573" s="33">
        <f t="shared" si="201"/>
        <v>295.35999999999984</v>
      </c>
      <c r="T1573" s="33">
        <f t="shared" si="201"/>
        <v>67.379999999999967</v>
      </c>
      <c r="U1573" s="33">
        <f t="shared" si="201"/>
        <v>145.69500000000005</v>
      </c>
      <c r="V1573" s="33">
        <f t="shared" si="201"/>
        <v>243.73499999999999</v>
      </c>
    </row>
    <row r="1574" spans="1:22" s="4" customFormat="1" ht="15" customHeight="1" x14ac:dyDescent="0.25">
      <c r="A1574" s="1"/>
      <c r="B1574" s="16"/>
      <c r="C1574" s="8"/>
      <c r="D1574" s="8"/>
      <c r="E1574" s="9"/>
      <c r="F1574" s="8"/>
      <c r="G1574" s="8"/>
      <c r="H1574" s="68"/>
      <c r="I1574" s="10"/>
      <c r="J1574" s="8"/>
      <c r="K1574" s="35"/>
      <c r="L1574" s="35"/>
      <c r="M1574" s="35"/>
      <c r="N1574" s="35"/>
      <c r="O1574" s="31">
        <f t="shared" si="196"/>
        <v>0</v>
      </c>
      <c r="P1574" s="31">
        <f t="shared" si="197"/>
        <v>0</v>
      </c>
      <c r="Q1574" s="31">
        <f t="shared" si="198"/>
        <v>0</v>
      </c>
      <c r="R1574" s="39">
        <f t="shared" si="199"/>
        <v>0</v>
      </c>
      <c r="S1574" s="33">
        <f t="shared" si="201"/>
        <v>295.35999999999984</v>
      </c>
      <c r="T1574" s="33">
        <f t="shared" si="201"/>
        <v>67.379999999999967</v>
      </c>
      <c r="U1574" s="33">
        <f t="shared" si="201"/>
        <v>145.69500000000005</v>
      </c>
      <c r="V1574" s="33">
        <f t="shared" si="201"/>
        <v>243.73499999999999</v>
      </c>
    </row>
    <row r="1575" spans="1:22" s="4" customFormat="1" ht="15" customHeight="1" x14ac:dyDescent="0.25">
      <c r="A1575" s="1"/>
      <c r="B1575" s="16"/>
      <c r="C1575" s="8"/>
      <c r="D1575" s="8"/>
      <c r="E1575" s="9"/>
      <c r="F1575" s="8"/>
      <c r="G1575" s="8"/>
      <c r="H1575" s="68"/>
      <c r="I1575" s="10"/>
      <c r="J1575" s="8"/>
      <c r="K1575" s="35"/>
      <c r="L1575" s="35"/>
      <c r="M1575" s="35"/>
      <c r="N1575" s="35"/>
      <c r="O1575" s="31">
        <f t="shared" si="196"/>
        <v>0</v>
      </c>
      <c r="P1575" s="31">
        <f t="shared" si="197"/>
        <v>0</v>
      </c>
      <c r="Q1575" s="31">
        <f t="shared" si="198"/>
        <v>0</v>
      </c>
      <c r="R1575" s="39">
        <f t="shared" si="199"/>
        <v>0</v>
      </c>
      <c r="S1575" s="33">
        <f t="shared" si="201"/>
        <v>295.35999999999984</v>
      </c>
      <c r="T1575" s="33">
        <f t="shared" si="201"/>
        <v>67.379999999999967</v>
      </c>
      <c r="U1575" s="33">
        <f t="shared" si="201"/>
        <v>145.69500000000005</v>
      </c>
      <c r="V1575" s="33">
        <f t="shared" si="201"/>
        <v>243.73499999999999</v>
      </c>
    </row>
    <row r="1576" spans="1:22" s="4" customFormat="1" ht="15" customHeight="1" x14ac:dyDescent="0.25">
      <c r="A1576" s="1"/>
      <c r="B1576" s="16"/>
      <c r="C1576" s="8"/>
      <c r="D1576" s="8"/>
      <c r="E1576" s="9"/>
      <c r="F1576" s="8"/>
      <c r="G1576" s="8"/>
      <c r="H1576" s="68"/>
      <c r="I1576" s="10"/>
      <c r="J1576" s="8"/>
      <c r="K1576" s="35"/>
      <c r="L1576" s="35"/>
      <c r="M1576" s="35"/>
      <c r="N1576" s="35"/>
      <c r="O1576" s="31">
        <f t="shared" si="196"/>
        <v>0</v>
      </c>
      <c r="P1576" s="31">
        <f t="shared" si="197"/>
        <v>0</v>
      </c>
      <c r="Q1576" s="31">
        <f t="shared" si="198"/>
        <v>0</v>
      </c>
      <c r="R1576" s="39">
        <f t="shared" si="199"/>
        <v>0</v>
      </c>
      <c r="S1576" s="33">
        <f t="shared" si="201"/>
        <v>295.35999999999984</v>
      </c>
      <c r="T1576" s="33">
        <f t="shared" si="201"/>
        <v>67.379999999999967</v>
      </c>
      <c r="U1576" s="33">
        <f t="shared" si="201"/>
        <v>145.69500000000005</v>
      </c>
      <c r="V1576" s="33">
        <f t="shared" si="201"/>
        <v>243.73499999999999</v>
      </c>
    </row>
    <row r="1577" spans="1:22" s="4" customFormat="1" ht="15" customHeight="1" x14ac:dyDescent="0.25">
      <c r="A1577" s="1"/>
      <c r="B1577" s="16"/>
      <c r="C1577" s="8"/>
      <c r="D1577" s="8"/>
      <c r="E1577" s="9"/>
      <c r="F1577" s="8"/>
      <c r="G1577" s="8"/>
      <c r="H1577" s="68"/>
      <c r="I1577" s="10"/>
      <c r="J1577" s="8"/>
      <c r="K1577" s="35"/>
      <c r="L1577" s="35"/>
      <c r="M1577" s="35"/>
      <c r="N1577" s="35"/>
      <c r="O1577" s="31">
        <f t="shared" si="196"/>
        <v>0</v>
      </c>
      <c r="P1577" s="31">
        <f t="shared" si="197"/>
        <v>0</v>
      </c>
      <c r="Q1577" s="31">
        <f t="shared" si="198"/>
        <v>0</v>
      </c>
      <c r="R1577" s="39">
        <f t="shared" si="199"/>
        <v>0</v>
      </c>
      <c r="S1577" s="33">
        <f t="shared" ref="S1577:V1592" si="202">O1577+S1576</f>
        <v>295.35999999999984</v>
      </c>
      <c r="T1577" s="33">
        <f t="shared" si="202"/>
        <v>67.379999999999967</v>
      </c>
      <c r="U1577" s="33">
        <f t="shared" si="202"/>
        <v>145.69500000000005</v>
      </c>
      <c r="V1577" s="33">
        <f t="shared" si="202"/>
        <v>243.73499999999999</v>
      </c>
    </row>
    <row r="1578" spans="1:22" s="4" customFormat="1" ht="15" customHeight="1" x14ac:dyDescent="0.25">
      <c r="A1578" s="1"/>
      <c r="B1578" s="16"/>
      <c r="C1578" s="8"/>
      <c r="D1578" s="8"/>
      <c r="E1578" s="9"/>
      <c r="F1578" s="8"/>
      <c r="G1578" s="8"/>
      <c r="H1578" s="68"/>
      <c r="I1578" s="10"/>
      <c r="J1578" s="8"/>
      <c r="K1578" s="35"/>
      <c r="L1578" s="35"/>
      <c r="M1578" s="35"/>
      <c r="N1578" s="35"/>
      <c r="O1578" s="31">
        <f t="shared" si="196"/>
        <v>0</v>
      </c>
      <c r="P1578" s="31">
        <f t="shared" si="197"/>
        <v>0</v>
      </c>
      <c r="Q1578" s="31">
        <f t="shared" si="198"/>
        <v>0</v>
      </c>
      <c r="R1578" s="39">
        <f t="shared" si="199"/>
        <v>0</v>
      </c>
      <c r="S1578" s="33">
        <f t="shared" si="202"/>
        <v>295.35999999999984</v>
      </c>
      <c r="T1578" s="33">
        <f t="shared" si="202"/>
        <v>67.379999999999967</v>
      </c>
      <c r="U1578" s="33">
        <f t="shared" si="202"/>
        <v>145.69500000000005</v>
      </c>
      <c r="V1578" s="33">
        <f t="shared" si="202"/>
        <v>243.73499999999999</v>
      </c>
    </row>
    <row r="1579" spans="1:22" s="4" customFormat="1" ht="15" customHeight="1" x14ac:dyDescent="0.25">
      <c r="A1579" s="1"/>
      <c r="B1579" s="16"/>
      <c r="C1579" s="8"/>
      <c r="D1579" s="8"/>
      <c r="E1579" s="9"/>
      <c r="F1579" s="8"/>
      <c r="G1579" s="8"/>
      <c r="H1579" s="68"/>
      <c r="I1579" s="10"/>
      <c r="J1579" s="8"/>
      <c r="K1579" s="35"/>
      <c r="L1579" s="35"/>
      <c r="M1579" s="35"/>
      <c r="N1579" s="35"/>
      <c r="O1579" s="31">
        <f t="shared" si="196"/>
        <v>0</v>
      </c>
      <c r="P1579" s="31">
        <f t="shared" si="197"/>
        <v>0</v>
      </c>
      <c r="Q1579" s="31">
        <f t="shared" si="198"/>
        <v>0</v>
      </c>
      <c r="R1579" s="39">
        <f t="shared" si="199"/>
        <v>0</v>
      </c>
      <c r="S1579" s="33">
        <f t="shared" si="202"/>
        <v>295.35999999999984</v>
      </c>
      <c r="T1579" s="33">
        <f t="shared" si="202"/>
        <v>67.379999999999967</v>
      </c>
      <c r="U1579" s="33">
        <f t="shared" si="202"/>
        <v>145.69500000000005</v>
      </c>
      <c r="V1579" s="33">
        <f t="shared" si="202"/>
        <v>243.73499999999999</v>
      </c>
    </row>
    <row r="1580" spans="1:22" s="4" customFormat="1" ht="15" customHeight="1" x14ac:dyDescent="0.25">
      <c r="A1580" s="1"/>
      <c r="B1580" s="16"/>
      <c r="C1580" s="8"/>
      <c r="D1580" s="8"/>
      <c r="E1580" s="9"/>
      <c r="F1580" s="8"/>
      <c r="G1580" s="8"/>
      <c r="H1580" s="68"/>
      <c r="I1580" s="10"/>
      <c r="J1580" s="8"/>
      <c r="K1580" s="35"/>
      <c r="L1580" s="35"/>
      <c r="M1580" s="35"/>
      <c r="N1580" s="35"/>
      <c r="O1580" s="31">
        <f t="shared" si="196"/>
        <v>0</v>
      </c>
      <c r="P1580" s="31">
        <f t="shared" si="197"/>
        <v>0</v>
      </c>
      <c r="Q1580" s="31">
        <f t="shared" si="198"/>
        <v>0</v>
      </c>
      <c r="R1580" s="39">
        <f t="shared" si="199"/>
        <v>0</v>
      </c>
      <c r="S1580" s="33">
        <f t="shared" si="202"/>
        <v>295.35999999999984</v>
      </c>
      <c r="T1580" s="33">
        <f t="shared" si="202"/>
        <v>67.379999999999967</v>
      </c>
      <c r="U1580" s="33">
        <f t="shared" si="202"/>
        <v>145.69500000000005</v>
      </c>
      <c r="V1580" s="33">
        <f t="shared" si="202"/>
        <v>243.73499999999999</v>
      </c>
    </row>
    <row r="1581" spans="1:22" s="4" customFormat="1" ht="15" customHeight="1" x14ac:dyDescent="0.25">
      <c r="A1581" s="1"/>
      <c r="B1581" s="16"/>
      <c r="C1581" s="8"/>
      <c r="D1581" s="8"/>
      <c r="E1581" s="9"/>
      <c r="F1581" s="8"/>
      <c r="G1581" s="8"/>
      <c r="H1581" s="68"/>
      <c r="I1581" s="10"/>
      <c r="J1581" s="8"/>
      <c r="K1581" s="35"/>
      <c r="L1581" s="35"/>
      <c r="M1581" s="35"/>
      <c r="N1581" s="35"/>
      <c r="O1581" s="31">
        <f t="shared" si="196"/>
        <v>0</v>
      </c>
      <c r="P1581" s="31">
        <f t="shared" si="197"/>
        <v>0</v>
      </c>
      <c r="Q1581" s="31">
        <f t="shared" si="198"/>
        <v>0</v>
      </c>
      <c r="R1581" s="39">
        <f t="shared" si="199"/>
        <v>0</v>
      </c>
      <c r="S1581" s="33">
        <f t="shared" si="202"/>
        <v>295.35999999999984</v>
      </c>
      <c r="T1581" s="33">
        <f t="shared" si="202"/>
        <v>67.379999999999967</v>
      </c>
      <c r="U1581" s="33">
        <f t="shared" si="202"/>
        <v>145.69500000000005</v>
      </c>
      <c r="V1581" s="33">
        <f t="shared" si="202"/>
        <v>243.73499999999999</v>
      </c>
    </row>
    <row r="1582" spans="1:22" s="4" customFormat="1" ht="15" customHeight="1" x14ac:dyDescent="0.25">
      <c r="A1582" s="1"/>
      <c r="B1582" s="16"/>
      <c r="C1582" s="8"/>
      <c r="D1582" s="8"/>
      <c r="E1582" s="9"/>
      <c r="F1582" s="8"/>
      <c r="G1582" s="8"/>
      <c r="H1582" s="68"/>
      <c r="I1582" s="10"/>
      <c r="J1582" s="8"/>
      <c r="K1582" s="35"/>
      <c r="L1582" s="35"/>
      <c r="M1582" s="35"/>
      <c r="N1582" s="35"/>
      <c r="O1582" s="31">
        <f t="shared" si="196"/>
        <v>0</v>
      </c>
      <c r="P1582" s="31">
        <f t="shared" si="197"/>
        <v>0</v>
      </c>
      <c r="Q1582" s="31">
        <f t="shared" si="198"/>
        <v>0</v>
      </c>
      <c r="R1582" s="39">
        <f t="shared" si="199"/>
        <v>0</v>
      </c>
      <c r="S1582" s="33">
        <f t="shared" si="202"/>
        <v>295.35999999999984</v>
      </c>
      <c r="T1582" s="33">
        <f t="shared" si="202"/>
        <v>67.379999999999967</v>
      </c>
      <c r="U1582" s="33">
        <f t="shared" si="202"/>
        <v>145.69500000000005</v>
      </c>
      <c r="V1582" s="33">
        <f t="shared" si="202"/>
        <v>243.73499999999999</v>
      </c>
    </row>
    <row r="1583" spans="1:22" s="4" customFormat="1" ht="15" customHeight="1" x14ac:dyDescent="0.25">
      <c r="A1583" s="1"/>
      <c r="B1583" s="16"/>
      <c r="C1583" s="8"/>
      <c r="D1583" s="8"/>
      <c r="E1583" s="9"/>
      <c r="F1583" s="8"/>
      <c r="G1583" s="8"/>
      <c r="H1583" s="68"/>
      <c r="I1583" s="10"/>
      <c r="J1583" s="8"/>
      <c r="K1583" s="35"/>
      <c r="L1583" s="35"/>
      <c r="M1583" s="35"/>
      <c r="N1583" s="35"/>
      <c r="O1583" s="31">
        <f t="shared" si="196"/>
        <v>0</v>
      </c>
      <c r="P1583" s="31">
        <f t="shared" si="197"/>
        <v>0</v>
      </c>
      <c r="Q1583" s="31">
        <f t="shared" si="198"/>
        <v>0</v>
      </c>
      <c r="R1583" s="39">
        <f t="shared" si="199"/>
        <v>0</v>
      </c>
      <c r="S1583" s="33">
        <f t="shared" si="202"/>
        <v>295.35999999999984</v>
      </c>
      <c r="T1583" s="33">
        <f t="shared" si="202"/>
        <v>67.379999999999967</v>
      </c>
      <c r="U1583" s="33">
        <f t="shared" si="202"/>
        <v>145.69500000000005</v>
      </c>
      <c r="V1583" s="33">
        <f t="shared" si="202"/>
        <v>243.73499999999999</v>
      </c>
    </row>
    <row r="1584" spans="1:22" s="4" customFormat="1" ht="15" customHeight="1" x14ac:dyDescent="0.25">
      <c r="A1584" s="1"/>
      <c r="B1584" s="16"/>
      <c r="C1584" s="8"/>
      <c r="D1584" s="8"/>
      <c r="E1584" s="9"/>
      <c r="F1584" s="8"/>
      <c r="G1584" s="8"/>
      <c r="H1584" s="68"/>
      <c r="I1584" s="10"/>
      <c r="J1584" s="8"/>
      <c r="K1584" s="35"/>
      <c r="L1584" s="35"/>
      <c r="M1584" s="35"/>
      <c r="N1584" s="35"/>
      <c r="O1584" s="31">
        <f t="shared" si="196"/>
        <v>0</v>
      </c>
      <c r="P1584" s="31">
        <f t="shared" si="197"/>
        <v>0</v>
      </c>
      <c r="Q1584" s="31">
        <f t="shared" si="198"/>
        <v>0</v>
      </c>
      <c r="R1584" s="39">
        <f t="shared" si="199"/>
        <v>0</v>
      </c>
      <c r="S1584" s="33">
        <f t="shared" si="202"/>
        <v>295.35999999999984</v>
      </c>
      <c r="T1584" s="33">
        <f t="shared" si="202"/>
        <v>67.379999999999967</v>
      </c>
      <c r="U1584" s="33">
        <f t="shared" si="202"/>
        <v>145.69500000000005</v>
      </c>
      <c r="V1584" s="33">
        <f t="shared" si="202"/>
        <v>243.73499999999999</v>
      </c>
    </row>
    <row r="1585" spans="1:22" s="4" customFormat="1" ht="15" customHeight="1" x14ac:dyDescent="0.25">
      <c r="A1585" s="1"/>
      <c r="B1585" s="16"/>
      <c r="C1585" s="8"/>
      <c r="D1585" s="8"/>
      <c r="E1585" s="9"/>
      <c r="F1585" s="8"/>
      <c r="G1585" s="8"/>
      <c r="H1585" s="68"/>
      <c r="I1585" s="10"/>
      <c r="J1585" s="8"/>
      <c r="K1585" s="35"/>
      <c r="L1585" s="35"/>
      <c r="M1585" s="35"/>
      <c r="N1585" s="35"/>
      <c r="O1585" s="31">
        <f t="shared" si="196"/>
        <v>0</v>
      </c>
      <c r="P1585" s="31">
        <f t="shared" si="197"/>
        <v>0</v>
      </c>
      <c r="Q1585" s="31">
        <f t="shared" si="198"/>
        <v>0</v>
      </c>
      <c r="R1585" s="39">
        <f t="shared" si="199"/>
        <v>0</v>
      </c>
      <c r="S1585" s="33">
        <f t="shared" si="202"/>
        <v>295.35999999999984</v>
      </c>
      <c r="T1585" s="33">
        <f t="shared" si="202"/>
        <v>67.379999999999967</v>
      </c>
      <c r="U1585" s="33">
        <f t="shared" si="202"/>
        <v>145.69500000000005</v>
      </c>
      <c r="V1585" s="33">
        <f t="shared" si="202"/>
        <v>243.73499999999999</v>
      </c>
    </row>
    <row r="1586" spans="1:22" s="4" customFormat="1" ht="15" customHeight="1" x14ac:dyDescent="0.25">
      <c r="A1586" s="1"/>
      <c r="B1586" s="16"/>
      <c r="C1586" s="8"/>
      <c r="D1586" s="8"/>
      <c r="E1586" s="9"/>
      <c r="F1586" s="8"/>
      <c r="G1586" s="8"/>
      <c r="H1586" s="68"/>
      <c r="I1586" s="10"/>
      <c r="J1586" s="8"/>
      <c r="K1586" s="35"/>
      <c r="L1586" s="35"/>
      <c r="M1586" s="35"/>
      <c r="N1586" s="35"/>
      <c r="O1586" s="31">
        <f t="shared" si="196"/>
        <v>0</v>
      </c>
      <c r="P1586" s="31">
        <f t="shared" si="197"/>
        <v>0</v>
      </c>
      <c r="Q1586" s="31">
        <f t="shared" si="198"/>
        <v>0</v>
      </c>
      <c r="R1586" s="39">
        <f t="shared" si="199"/>
        <v>0</v>
      </c>
      <c r="S1586" s="33">
        <f t="shared" si="202"/>
        <v>295.35999999999984</v>
      </c>
      <c r="T1586" s="33">
        <f t="shared" si="202"/>
        <v>67.379999999999967</v>
      </c>
      <c r="U1586" s="33">
        <f t="shared" si="202"/>
        <v>145.69500000000005</v>
      </c>
      <c r="V1586" s="33">
        <f t="shared" si="202"/>
        <v>243.73499999999999</v>
      </c>
    </row>
    <row r="1587" spans="1:22" s="4" customFormat="1" ht="15" customHeight="1" x14ac:dyDescent="0.25">
      <c r="A1587" s="1"/>
      <c r="B1587" s="16"/>
      <c r="C1587" s="8"/>
      <c r="D1587" s="8"/>
      <c r="E1587" s="9"/>
      <c r="F1587" s="8"/>
      <c r="G1587" s="8"/>
      <c r="H1587" s="68"/>
      <c r="I1587" s="10"/>
      <c r="J1587" s="8"/>
      <c r="K1587" s="35"/>
      <c r="L1587" s="35"/>
      <c r="M1587" s="35"/>
      <c r="N1587" s="35"/>
      <c r="O1587" s="31">
        <f t="shared" si="196"/>
        <v>0</v>
      </c>
      <c r="P1587" s="31">
        <f t="shared" si="197"/>
        <v>0</v>
      </c>
      <c r="Q1587" s="31">
        <f t="shared" si="198"/>
        <v>0</v>
      </c>
      <c r="R1587" s="39">
        <f t="shared" si="199"/>
        <v>0</v>
      </c>
      <c r="S1587" s="33">
        <f t="shared" si="202"/>
        <v>295.35999999999984</v>
      </c>
      <c r="T1587" s="33">
        <f t="shared" si="202"/>
        <v>67.379999999999967</v>
      </c>
      <c r="U1587" s="33">
        <f t="shared" si="202"/>
        <v>145.69500000000005</v>
      </c>
      <c r="V1587" s="33">
        <f t="shared" si="202"/>
        <v>243.73499999999999</v>
      </c>
    </row>
    <row r="1588" spans="1:22" s="4" customFormat="1" ht="15" customHeight="1" x14ac:dyDescent="0.25">
      <c r="A1588" s="1"/>
      <c r="B1588" s="16"/>
      <c r="C1588" s="8"/>
      <c r="D1588" s="8"/>
      <c r="E1588" s="9"/>
      <c r="F1588" s="8"/>
      <c r="G1588" s="8"/>
      <c r="H1588" s="68"/>
      <c r="I1588" s="10"/>
      <c r="J1588" s="8"/>
      <c r="K1588" s="35"/>
      <c r="L1588" s="35"/>
      <c r="M1588" s="35"/>
      <c r="N1588" s="35"/>
      <c r="O1588" s="31">
        <f t="shared" si="196"/>
        <v>0</v>
      </c>
      <c r="P1588" s="31">
        <f t="shared" si="197"/>
        <v>0</v>
      </c>
      <c r="Q1588" s="31">
        <f t="shared" si="198"/>
        <v>0</v>
      </c>
      <c r="R1588" s="39">
        <f t="shared" si="199"/>
        <v>0</v>
      </c>
      <c r="S1588" s="33">
        <f t="shared" si="202"/>
        <v>295.35999999999984</v>
      </c>
      <c r="T1588" s="33">
        <f t="shared" si="202"/>
        <v>67.379999999999967</v>
      </c>
      <c r="U1588" s="33">
        <f t="shared" si="202"/>
        <v>145.69500000000005</v>
      </c>
      <c r="V1588" s="33">
        <f t="shared" si="202"/>
        <v>243.73499999999999</v>
      </c>
    </row>
    <row r="1589" spans="1:22" s="4" customFormat="1" ht="15" customHeight="1" x14ac:dyDescent="0.25">
      <c r="A1589" s="1"/>
      <c r="B1589" s="16"/>
      <c r="C1589" s="8"/>
      <c r="D1589" s="8"/>
      <c r="E1589" s="9"/>
      <c r="F1589" s="8"/>
      <c r="G1589" s="8"/>
      <c r="H1589" s="68"/>
      <c r="I1589" s="10"/>
      <c r="J1589" s="8"/>
      <c r="K1589" s="35"/>
      <c r="L1589" s="35"/>
      <c r="M1589" s="35"/>
      <c r="N1589" s="35"/>
      <c r="O1589" s="31">
        <f t="shared" si="196"/>
        <v>0</v>
      </c>
      <c r="P1589" s="31">
        <f t="shared" si="197"/>
        <v>0</v>
      </c>
      <c r="Q1589" s="31">
        <f t="shared" si="198"/>
        <v>0</v>
      </c>
      <c r="R1589" s="39">
        <f t="shared" si="199"/>
        <v>0</v>
      </c>
      <c r="S1589" s="33">
        <f t="shared" si="202"/>
        <v>295.35999999999984</v>
      </c>
      <c r="T1589" s="33">
        <f t="shared" si="202"/>
        <v>67.379999999999967</v>
      </c>
      <c r="U1589" s="33">
        <f t="shared" si="202"/>
        <v>145.69500000000005</v>
      </c>
      <c r="V1589" s="33">
        <f t="shared" si="202"/>
        <v>243.73499999999999</v>
      </c>
    </row>
    <row r="1590" spans="1:22" s="4" customFormat="1" ht="15" customHeight="1" x14ac:dyDescent="0.25">
      <c r="A1590" s="1"/>
      <c r="B1590" s="16"/>
      <c r="C1590" s="8"/>
      <c r="D1590" s="8"/>
      <c r="E1590" s="9"/>
      <c r="F1590" s="8"/>
      <c r="G1590" s="8"/>
      <c r="H1590" s="68"/>
      <c r="I1590" s="10"/>
      <c r="J1590" s="8"/>
      <c r="K1590" s="35"/>
      <c r="L1590" s="35"/>
      <c r="M1590" s="35"/>
      <c r="N1590" s="35"/>
      <c r="O1590" s="31">
        <f t="shared" si="196"/>
        <v>0</v>
      </c>
      <c r="P1590" s="31">
        <f t="shared" si="197"/>
        <v>0</v>
      </c>
      <c r="Q1590" s="31">
        <f t="shared" si="198"/>
        <v>0</v>
      </c>
      <c r="R1590" s="39">
        <f t="shared" si="199"/>
        <v>0</v>
      </c>
      <c r="S1590" s="33">
        <f t="shared" si="202"/>
        <v>295.35999999999984</v>
      </c>
      <c r="T1590" s="33">
        <f t="shared" si="202"/>
        <v>67.379999999999967</v>
      </c>
      <c r="U1590" s="33">
        <f t="shared" si="202"/>
        <v>145.69500000000005</v>
      </c>
      <c r="V1590" s="33">
        <f t="shared" si="202"/>
        <v>243.73499999999999</v>
      </c>
    </row>
    <row r="1591" spans="1:22" s="4" customFormat="1" ht="15" customHeight="1" x14ac:dyDescent="0.25">
      <c r="A1591" s="1"/>
      <c r="B1591" s="16"/>
      <c r="C1591" s="8"/>
      <c r="D1591" s="8"/>
      <c r="E1591" s="9"/>
      <c r="F1591" s="8"/>
      <c r="G1591" s="8"/>
      <c r="H1591" s="68"/>
      <c r="I1591" s="10"/>
      <c r="J1591" s="8"/>
      <c r="K1591" s="35"/>
      <c r="L1591" s="35"/>
      <c r="M1591" s="35"/>
      <c r="N1591" s="35"/>
      <c r="O1591" s="31">
        <f t="shared" si="196"/>
        <v>0</v>
      </c>
      <c r="P1591" s="31">
        <f t="shared" si="197"/>
        <v>0</v>
      </c>
      <c r="Q1591" s="31">
        <f t="shared" si="198"/>
        <v>0</v>
      </c>
      <c r="R1591" s="39">
        <f t="shared" si="199"/>
        <v>0</v>
      </c>
      <c r="S1591" s="33">
        <f t="shared" si="202"/>
        <v>295.35999999999984</v>
      </c>
      <c r="T1591" s="33">
        <f t="shared" si="202"/>
        <v>67.379999999999967</v>
      </c>
      <c r="U1591" s="33">
        <f t="shared" si="202"/>
        <v>145.69500000000005</v>
      </c>
      <c r="V1591" s="33">
        <f t="shared" si="202"/>
        <v>243.73499999999999</v>
      </c>
    </row>
    <row r="1592" spans="1:22" s="4" customFormat="1" ht="15" customHeight="1" x14ac:dyDescent="0.25">
      <c r="A1592" s="1"/>
      <c r="B1592" s="16"/>
      <c r="C1592" s="8"/>
      <c r="D1592" s="8"/>
      <c r="E1592" s="9"/>
      <c r="F1592" s="8"/>
      <c r="G1592" s="8"/>
      <c r="H1592" s="68"/>
      <c r="I1592" s="10"/>
      <c r="J1592" s="8"/>
      <c r="K1592" s="35"/>
      <c r="L1592" s="35"/>
      <c r="M1592" s="35"/>
      <c r="N1592" s="35"/>
      <c r="O1592" s="31">
        <f t="shared" si="196"/>
        <v>0</v>
      </c>
      <c r="P1592" s="31">
        <f t="shared" si="197"/>
        <v>0</v>
      </c>
      <c r="Q1592" s="31">
        <f t="shared" si="198"/>
        <v>0</v>
      </c>
      <c r="R1592" s="39">
        <f t="shared" si="199"/>
        <v>0</v>
      </c>
      <c r="S1592" s="33">
        <f t="shared" si="202"/>
        <v>295.35999999999984</v>
      </c>
      <c r="T1592" s="33">
        <f t="shared" si="202"/>
        <v>67.379999999999967</v>
      </c>
      <c r="U1592" s="33">
        <f t="shared" si="202"/>
        <v>145.69500000000005</v>
      </c>
      <c r="V1592" s="33">
        <f t="shared" si="202"/>
        <v>243.73499999999999</v>
      </c>
    </row>
    <row r="1593" spans="1:22" s="4" customFormat="1" ht="15" customHeight="1" x14ac:dyDescent="0.25">
      <c r="A1593" s="1"/>
      <c r="B1593" s="16"/>
      <c r="C1593" s="8"/>
      <c r="D1593" s="8"/>
      <c r="E1593" s="9"/>
      <c r="F1593" s="8"/>
      <c r="G1593" s="8"/>
      <c r="H1593" s="68"/>
      <c r="I1593" s="10"/>
      <c r="J1593" s="8"/>
      <c r="K1593" s="35"/>
      <c r="L1593" s="35"/>
      <c r="M1593" s="35"/>
      <c r="N1593" s="35"/>
      <c r="O1593" s="31">
        <f t="shared" si="196"/>
        <v>0</v>
      </c>
      <c r="P1593" s="31">
        <f t="shared" si="197"/>
        <v>0</v>
      </c>
      <c r="Q1593" s="31">
        <f t="shared" si="198"/>
        <v>0</v>
      </c>
      <c r="R1593" s="39">
        <f t="shared" si="199"/>
        <v>0</v>
      </c>
      <c r="S1593" s="33">
        <f t="shared" ref="S1593:V1608" si="203">O1593+S1592</f>
        <v>295.35999999999984</v>
      </c>
      <c r="T1593" s="33">
        <f t="shared" si="203"/>
        <v>67.379999999999967</v>
      </c>
      <c r="U1593" s="33">
        <f t="shared" si="203"/>
        <v>145.69500000000005</v>
      </c>
      <c r="V1593" s="33">
        <f t="shared" si="203"/>
        <v>243.73499999999999</v>
      </c>
    </row>
    <row r="1594" spans="1:22" s="4" customFormat="1" ht="15" customHeight="1" x14ac:dyDescent="0.25">
      <c r="A1594" s="1"/>
      <c r="B1594" s="16"/>
      <c r="C1594" s="8"/>
      <c r="D1594" s="8"/>
      <c r="E1594" s="9"/>
      <c r="F1594" s="8"/>
      <c r="G1594" s="8"/>
      <c r="H1594" s="68"/>
      <c r="I1594" s="10"/>
      <c r="J1594" s="8"/>
      <c r="K1594" s="35"/>
      <c r="L1594" s="35"/>
      <c r="M1594" s="35"/>
      <c r="N1594" s="35"/>
      <c r="O1594" s="31">
        <f t="shared" si="196"/>
        <v>0</v>
      </c>
      <c r="P1594" s="31">
        <f t="shared" si="197"/>
        <v>0</v>
      </c>
      <c r="Q1594" s="31">
        <f t="shared" si="198"/>
        <v>0</v>
      </c>
      <c r="R1594" s="39">
        <f t="shared" si="199"/>
        <v>0</v>
      </c>
      <c r="S1594" s="33">
        <f t="shared" si="203"/>
        <v>295.35999999999984</v>
      </c>
      <c r="T1594" s="33">
        <f t="shared" si="203"/>
        <v>67.379999999999967</v>
      </c>
      <c r="U1594" s="33">
        <f t="shared" si="203"/>
        <v>145.69500000000005</v>
      </c>
      <c r="V1594" s="33">
        <f t="shared" si="203"/>
        <v>243.73499999999999</v>
      </c>
    </row>
    <row r="1595" spans="1:22" s="4" customFormat="1" ht="15" customHeight="1" x14ac:dyDescent="0.25">
      <c r="A1595" s="1"/>
      <c r="B1595" s="16"/>
      <c r="C1595" s="8"/>
      <c r="D1595" s="8"/>
      <c r="E1595" s="9"/>
      <c r="F1595" s="8"/>
      <c r="G1595" s="8"/>
      <c r="H1595" s="68"/>
      <c r="I1595" s="10"/>
      <c r="J1595" s="8"/>
      <c r="K1595" s="35"/>
      <c r="L1595" s="35"/>
      <c r="M1595" s="35"/>
      <c r="N1595" s="35"/>
      <c r="O1595" s="31">
        <f t="shared" si="196"/>
        <v>0</v>
      </c>
      <c r="P1595" s="31">
        <f t="shared" si="197"/>
        <v>0</v>
      </c>
      <c r="Q1595" s="31">
        <f t="shared" si="198"/>
        <v>0</v>
      </c>
      <c r="R1595" s="39">
        <f t="shared" si="199"/>
        <v>0</v>
      </c>
      <c r="S1595" s="33">
        <f t="shared" si="203"/>
        <v>295.35999999999984</v>
      </c>
      <c r="T1595" s="33">
        <f t="shared" si="203"/>
        <v>67.379999999999967</v>
      </c>
      <c r="U1595" s="33">
        <f t="shared" si="203"/>
        <v>145.69500000000005</v>
      </c>
      <c r="V1595" s="33">
        <f t="shared" si="203"/>
        <v>243.73499999999999</v>
      </c>
    </row>
    <row r="1596" spans="1:22" s="4" customFormat="1" ht="15" customHeight="1" x14ac:dyDescent="0.25">
      <c r="A1596" s="1"/>
      <c r="B1596" s="16"/>
      <c r="C1596" s="8"/>
      <c r="D1596" s="8"/>
      <c r="E1596" s="9"/>
      <c r="F1596" s="8"/>
      <c r="G1596" s="8"/>
      <c r="H1596" s="68"/>
      <c r="I1596" s="10"/>
      <c r="J1596" s="8"/>
      <c r="K1596" s="35"/>
      <c r="L1596" s="35"/>
      <c r="M1596" s="35"/>
      <c r="N1596" s="35"/>
      <c r="O1596" s="31">
        <f t="shared" si="196"/>
        <v>0</v>
      </c>
      <c r="P1596" s="31">
        <f t="shared" si="197"/>
        <v>0</v>
      </c>
      <c r="Q1596" s="31">
        <f t="shared" si="198"/>
        <v>0</v>
      </c>
      <c r="R1596" s="39">
        <f t="shared" si="199"/>
        <v>0</v>
      </c>
      <c r="S1596" s="33">
        <f t="shared" si="203"/>
        <v>295.35999999999984</v>
      </c>
      <c r="T1596" s="33">
        <f t="shared" si="203"/>
        <v>67.379999999999967</v>
      </c>
      <c r="U1596" s="33">
        <f t="shared" si="203"/>
        <v>145.69500000000005</v>
      </c>
      <c r="V1596" s="33">
        <f t="shared" si="203"/>
        <v>243.73499999999999</v>
      </c>
    </row>
    <row r="1597" spans="1:22" s="4" customFormat="1" ht="15" customHeight="1" x14ac:dyDescent="0.25">
      <c r="A1597" s="1"/>
      <c r="B1597" s="16"/>
      <c r="C1597" s="8"/>
      <c r="D1597" s="8"/>
      <c r="E1597" s="9"/>
      <c r="F1597" s="8"/>
      <c r="G1597" s="8"/>
      <c r="H1597" s="68"/>
      <c r="I1597" s="10"/>
      <c r="J1597" s="8"/>
      <c r="K1597" s="35"/>
      <c r="L1597" s="35"/>
      <c r="M1597" s="35"/>
      <c r="N1597" s="35"/>
      <c r="O1597" s="31">
        <f t="shared" si="196"/>
        <v>0</v>
      </c>
      <c r="P1597" s="31">
        <f t="shared" si="197"/>
        <v>0</v>
      </c>
      <c r="Q1597" s="31">
        <f t="shared" si="198"/>
        <v>0</v>
      </c>
      <c r="R1597" s="39">
        <f t="shared" si="199"/>
        <v>0</v>
      </c>
      <c r="S1597" s="33">
        <f t="shared" si="203"/>
        <v>295.35999999999984</v>
      </c>
      <c r="T1597" s="33">
        <f t="shared" si="203"/>
        <v>67.379999999999967</v>
      </c>
      <c r="U1597" s="33">
        <f t="shared" si="203"/>
        <v>145.69500000000005</v>
      </c>
      <c r="V1597" s="33">
        <f t="shared" si="203"/>
        <v>243.73499999999999</v>
      </c>
    </row>
    <row r="1598" spans="1:22" s="4" customFormat="1" ht="15" customHeight="1" x14ac:dyDescent="0.25">
      <c r="A1598" s="1"/>
      <c r="B1598" s="16"/>
      <c r="C1598" s="8"/>
      <c r="D1598" s="8"/>
      <c r="E1598" s="9"/>
      <c r="F1598" s="8"/>
      <c r="G1598" s="8"/>
      <c r="H1598" s="68"/>
      <c r="I1598" s="10"/>
      <c r="J1598" s="8"/>
      <c r="K1598" s="35"/>
      <c r="L1598" s="35"/>
      <c r="M1598" s="35"/>
      <c r="N1598" s="35"/>
      <c r="O1598" s="31">
        <f t="shared" si="196"/>
        <v>0</v>
      </c>
      <c r="P1598" s="31">
        <f t="shared" si="197"/>
        <v>0</v>
      </c>
      <c r="Q1598" s="31">
        <f t="shared" si="198"/>
        <v>0</v>
      </c>
      <c r="R1598" s="39">
        <f t="shared" si="199"/>
        <v>0</v>
      </c>
      <c r="S1598" s="33">
        <f t="shared" si="203"/>
        <v>295.35999999999984</v>
      </c>
      <c r="T1598" s="33">
        <f t="shared" si="203"/>
        <v>67.379999999999967</v>
      </c>
      <c r="U1598" s="33">
        <f t="shared" si="203"/>
        <v>145.69500000000005</v>
      </c>
      <c r="V1598" s="33">
        <f t="shared" si="203"/>
        <v>243.73499999999999</v>
      </c>
    </row>
    <row r="1599" spans="1:22" s="4" customFormat="1" ht="15" customHeight="1" x14ac:dyDescent="0.25">
      <c r="A1599" s="1"/>
      <c r="B1599" s="16"/>
      <c r="C1599" s="8"/>
      <c r="D1599" s="8"/>
      <c r="E1599" s="9"/>
      <c r="F1599" s="8"/>
      <c r="G1599" s="8"/>
      <c r="H1599" s="68"/>
      <c r="I1599" s="10"/>
      <c r="J1599" s="8"/>
      <c r="K1599" s="35"/>
      <c r="L1599" s="35"/>
      <c r="M1599" s="35"/>
      <c r="N1599" s="35"/>
      <c r="O1599" s="31">
        <f t="shared" si="196"/>
        <v>0</v>
      </c>
      <c r="P1599" s="31">
        <f t="shared" si="197"/>
        <v>0</v>
      </c>
      <c r="Q1599" s="31">
        <f t="shared" si="198"/>
        <v>0</v>
      </c>
      <c r="R1599" s="39">
        <f t="shared" si="199"/>
        <v>0</v>
      </c>
      <c r="S1599" s="33">
        <f t="shared" si="203"/>
        <v>295.35999999999984</v>
      </c>
      <c r="T1599" s="33">
        <f t="shared" si="203"/>
        <v>67.379999999999967</v>
      </c>
      <c r="U1599" s="33">
        <f t="shared" si="203"/>
        <v>145.69500000000005</v>
      </c>
      <c r="V1599" s="33">
        <f t="shared" si="203"/>
        <v>243.73499999999999</v>
      </c>
    </row>
    <row r="1600" spans="1:22" s="4" customFormat="1" ht="15" customHeight="1" x14ac:dyDescent="0.25">
      <c r="A1600" s="1"/>
      <c r="B1600" s="16"/>
      <c r="C1600" s="8"/>
      <c r="D1600" s="8"/>
      <c r="E1600" s="9"/>
      <c r="F1600" s="8"/>
      <c r="G1600" s="8"/>
      <c r="H1600" s="68"/>
      <c r="I1600" s="10"/>
      <c r="J1600" s="8"/>
      <c r="K1600" s="35"/>
      <c r="L1600" s="35"/>
      <c r="M1600" s="35"/>
      <c r="N1600" s="35"/>
      <c r="O1600" s="31">
        <f t="shared" si="196"/>
        <v>0</v>
      </c>
      <c r="P1600" s="31">
        <f t="shared" si="197"/>
        <v>0</v>
      </c>
      <c r="Q1600" s="31">
        <f t="shared" si="198"/>
        <v>0</v>
      </c>
      <c r="R1600" s="39">
        <f t="shared" si="199"/>
        <v>0</v>
      </c>
      <c r="S1600" s="33">
        <f t="shared" si="203"/>
        <v>295.35999999999984</v>
      </c>
      <c r="T1600" s="33">
        <f t="shared" si="203"/>
        <v>67.379999999999967</v>
      </c>
      <c r="U1600" s="33">
        <f t="shared" si="203"/>
        <v>145.69500000000005</v>
      </c>
      <c r="V1600" s="33">
        <f t="shared" si="203"/>
        <v>243.73499999999999</v>
      </c>
    </row>
    <row r="1601" spans="1:22" s="4" customFormat="1" ht="15" customHeight="1" x14ac:dyDescent="0.25">
      <c r="A1601" s="1"/>
      <c r="B1601" s="16"/>
      <c r="C1601" s="8"/>
      <c r="D1601" s="8"/>
      <c r="E1601" s="9"/>
      <c r="F1601" s="8"/>
      <c r="G1601" s="8"/>
      <c r="H1601" s="68"/>
      <c r="I1601" s="10"/>
      <c r="J1601" s="8"/>
      <c r="K1601" s="35"/>
      <c r="L1601" s="35"/>
      <c r="M1601" s="35"/>
      <c r="N1601" s="35"/>
      <c r="O1601" s="31">
        <f t="shared" si="196"/>
        <v>0</v>
      </c>
      <c r="P1601" s="31">
        <f t="shared" si="197"/>
        <v>0</v>
      </c>
      <c r="Q1601" s="31">
        <f t="shared" si="198"/>
        <v>0</v>
      </c>
      <c r="R1601" s="39">
        <f t="shared" si="199"/>
        <v>0</v>
      </c>
      <c r="S1601" s="33">
        <f t="shared" si="203"/>
        <v>295.35999999999984</v>
      </c>
      <c r="T1601" s="33">
        <f t="shared" si="203"/>
        <v>67.379999999999967</v>
      </c>
      <c r="U1601" s="33">
        <f t="shared" si="203"/>
        <v>145.69500000000005</v>
      </c>
      <c r="V1601" s="33">
        <f t="shared" si="203"/>
        <v>243.73499999999999</v>
      </c>
    </row>
    <row r="1602" spans="1:22" s="4" customFormat="1" ht="15" customHeight="1" x14ac:dyDescent="0.25">
      <c r="A1602" s="1"/>
      <c r="B1602" s="16"/>
      <c r="C1602" s="8"/>
      <c r="D1602" s="8"/>
      <c r="E1602" s="9"/>
      <c r="F1602" s="8"/>
      <c r="G1602" s="8"/>
      <c r="H1602" s="68"/>
      <c r="I1602" s="10"/>
      <c r="J1602" s="8"/>
      <c r="K1602" s="35"/>
      <c r="L1602" s="35"/>
      <c r="M1602" s="35"/>
      <c r="N1602" s="35"/>
      <c r="O1602" s="31">
        <f t="shared" si="196"/>
        <v>0</v>
      </c>
      <c r="P1602" s="31">
        <f t="shared" si="197"/>
        <v>0</v>
      </c>
      <c r="Q1602" s="31">
        <f t="shared" si="198"/>
        <v>0</v>
      </c>
      <c r="R1602" s="39">
        <f t="shared" si="199"/>
        <v>0</v>
      </c>
      <c r="S1602" s="33">
        <f t="shared" si="203"/>
        <v>295.35999999999984</v>
      </c>
      <c r="T1602" s="33">
        <f t="shared" si="203"/>
        <v>67.379999999999967</v>
      </c>
      <c r="U1602" s="33">
        <f t="shared" si="203"/>
        <v>145.69500000000005</v>
      </c>
      <c r="V1602" s="33">
        <f t="shared" si="203"/>
        <v>243.73499999999999</v>
      </c>
    </row>
    <row r="1603" spans="1:22" s="4" customFormat="1" ht="15" customHeight="1" x14ac:dyDescent="0.25">
      <c r="A1603" s="1"/>
      <c r="B1603" s="16"/>
      <c r="C1603" s="8"/>
      <c r="D1603" s="8"/>
      <c r="E1603" s="9"/>
      <c r="F1603" s="8"/>
      <c r="G1603" s="8"/>
      <c r="H1603" s="68"/>
      <c r="I1603" s="10"/>
      <c r="J1603" s="8"/>
      <c r="K1603" s="35"/>
      <c r="L1603" s="35"/>
      <c r="M1603" s="35"/>
      <c r="N1603" s="35"/>
      <c r="O1603" s="31">
        <f t="shared" si="196"/>
        <v>0</v>
      </c>
      <c r="P1603" s="31">
        <f t="shared" si="197"/>
        <v>0</v>
      </c>
      <c r="Q1603" s="31">
        <f t="shared" si="198"/>
        <v>0</v>
      </c>
      <c r="R1603" s="39">
        <f t="shared" si="199"/>
        <v>0</v>
      </c>
      <c r="S1603" s="33">
        <f t="shared" si="203"/>
        <v>295.35999999999984</v>
      </c>
      <c r="T1603" s="33">
        <f t="shared" si="203"/>
        <v>67.379999999999967</v>
      </c>
      <c r="U1603" s="33">
        <f t="shared" si="203"/>
        <v>145.69500000000005</v>
      </c>
      <c r="V1603" s="33">
        <f t="shared" si="203"/>
        <v>243.73499999999999</v>
      </c>
    </row>
    <row r="1604" spans="1:22" s="4" customFormat="1" ht="15" customHeight="1" x14ac:dyDescent="0.25">
      <c r="A1604" s="1"/>
      <c r="B1604" s="16"/>
      <c r="C1604" s="8"/>
      <c r="D1604" s="8"/>
      <c r="E1604" s="9"/>
      <c r="F1604" s="8"/>
      <c r="G1604" s="8"/>
      <c r="H1604" s="68"/>
      <c r="I1604" s="10"/>
      <c r="J1604" s="8"/>
      <c r="K1604" s="35"/>
      <c r="L1604" s="35"/>
      <c r="M1604" s="35"/>
      <c r="N1604" s="35"/>
      <c r="O1604" s="31">
        <f t="shared" si="196"/>
        <v>0</v>
      </c>
      <c r="P1604" s="31">
        <f t="shared" si="197"/>
        <v>0</v>
      </c>
      <c r="Q1604" s="31">
        <f t="shared" si="198"/>
        <v>0</v>
      </c>
      <c r="R1604" s="39">
        <f t="shared" si="199"/>
        <v>0</v>
      </c>
      <c r="S1604" s="33">
        <f t="shared" si="203"/>
        <v>295.35999999999984</v>
      </c>
      <c r="T1604" s="33">
        <f t="shared" si="203"/>
        <v>67.379999999999967</v>
      </c>
      <c r="U1604" s="33">
        <f t="shared" si="203"/>
        <v>145.69500000000005</v>
      </c>
      <c r="V1604" s="33">
        <f t="shared" si="203"/>
        <v>243.73499999999999</v>
      </c>
    </row>
    <row r="1605" spans="1:22" s="4" customFormat="1" ht="15" customHeight="1" x14ac:dyDescent="0.25">
      <c r="A1605" s="1"/>
      <c r="B1605" s="16"/>
      <c r="C1605" s="8"/>
      <c r="D1605" s="8"/>
      <c r="E1605" s="9"/>
      <c r="F1605" s="8"/>
      <c r="G1605" s="8"/>
      <c r="H1605" s="68"/>
      <c r="I1605" s="10"/>
      <c r="J1605" s="8"/>
      <c r="K1605" s="35"/>
      <c r="L1605" s="35"/>
      <c r="M1605" s="35"/>
      <c r="N1605" s="35"/>
      <c r="O1605" s="31">
        <f t="shared" si="196"/>
        <v>0</v>
      </c>
      <c r="P1605" s="31">
        <f t="shared" si="197"/>
        <v>0</v>
      </c>
      <c r="Q1605" s="31">
        <f t="shared" si="198"/>
        <v>0</v>
      </c>
      <c r="R1605" s="39">
        <f t="shared" si="199"/>
        <v>0</v>
      </c>
      <c r="S1605" s="33">
        <f t="shared" si="203"/>
        <v>295.35999999999984</v>
      </c>
      <c r="T1605" s="33">
        <f t="shared" si="203"/>
        <v>67.379999999999967</v>
      </c>
      <c r="U1605" s="33">
        <f t="shared" si="203"/>
        <v>145.69500000000005</v>
      </c>
      <c r="V1605" s="33">
        <f t="shared" si="203"/>
        <v>243.73499999999999</v>
      </c>
    </row>
    <row r="1606" spans="1:22" s="4" customFormat="1" ht="15" customHeight="1" x14ac:dyDescent="0.25">
      <c r="A1606" s="1"/>
      <c r="B1606" s="16"/>
      <c r="C1606" s="8"/>
      <c r="D1606" s="8"/>
      <c r="E1606" s="9"/>
      <c r="F1606" s="8"/>
      <c r="G1606" s="8"/>
      <c r="H1606" s="68"/>
      <c r="I1606" s="10"/>
      <c r="J1606" s="8"/>
      <c r="K1606" s="35"/>
      <c r="L1606" s="35"/>
      <c r="M1606" s="35"/>
      <c r="N1606" s="35"/>
      <c r="O1606" s="31">
        <f t="shared" si="196"/>
        <v>0</v>
      </c>
      <c r="P1606" s="31">
        <f t="shared" si="197"/>
        <v>0</v>
      </c>
      <c r="Q1606" s="31">
        <f t="shared" si="198"/>
        <v>0</v>
      </c>
      <c r="R1606" s="39">
        <f t="shared" si="199"/>
        <v>0</v>
      </c>
      <c r="S1606" s="33">
        <f t="shared" si="203"/>
        <v>295.35999999999984</v>
      </c>
      <c r="T1606" s="33">
        <f t="shared" si="203"/>
        <v>67.379999999999967</v>
      </c>
      <c r="U1606" s="33">
        <f t="shared" si="203"/>
        <v>145.69500000000005</v>
      </c>
      <c r="V1606" s="33">
        <f t="shared" si="203"/>
        <v>243.73499999999999</v>
      </c>
    </row>
    <row r="1607" spans="1:22" s="4" customFormat="1" ht="15" customHeight="1" x14ac:dyDescent="0.25">
      <c r="A1607" s="1"/>
      <c r="B1607" s="16"/>
      <c r="C1607" s="8"/>
      <c r="D1607" s="8"/>
      <c r="E1607" s="9"/>
      <c r="F1607" s="8"/>
      <c r="G1607" s="8"/>
      <c r="H1607" s="68"/>
      <c r="I1607" s="10"/>
      <c r="J1607" s="8"/>
      <c r="K1607" s="35"/>
      <c r="L1607" s="35"/>
      <c r="M1607" s="35"/>
      <c r="N1607" s="35"/>
      <c r="O1607" s="31">
        <f t="shared" si="196"/>
        <v>0</v>
      </c>
      <c r="P1607" s="31">
        <f t="shared" si="197"/>
        <v>0</v>
      </c>
      <c r="Q1607" s="31">
        <f t="shared" si="198"/>
        <v>0</v>
      </c>
      <c r="R1607" s="39">
        <f t="shared" si="199"/>
        <v>0</v>
      </c>
      <c r="S1607" s="33">
        <f t="shared" si="203"/>
        <v>295.35999999999984</v>
      </c>
      <c r="T1607" s="33">
        <f t="shared" si="203"/>
        <v>67.379999999999967</v>
      </c>
      <c r="U1607" s="33">
        <f t="shared" si="203"/>
        <v>145.69500000000005</v>
      </c>
      <c r="V1607" s="33">
        <f t="shared" si="203"/>
        <v>243.73499999999999</v>
      </c>
    </row>
    <row r="1608" spans="1:22" s="4" customFormat="1" ht="15" customHeight="1" x14ac:dyDescent="0.25">
      <c r="A1608" s="1"/>
      <c r="B1608" s="16"/>
      <c r="C1608" s="8"/>
      <c r="D1608" s="8"/>
      <c r="E1608" s="9"/>
      <c r="F1608" s="8"/>
      <c r="G1608" s="8"/>
      <c r="H1608" s="68"/>
      <c r="I1608" s="10"/>
      <c r="J1608" s="8"/>
      <c r="K1608" s="35"/>
      <c r="L1608" s="35"/>
      <c r="M1608" s="35"/>
      <c r="N1608" s="35"/>
      <c r="O1608" s="31">
        <f t="shared" si="196"/>
        <v>0</v>
      </c>
      <c r="P1608" s="31">
        <f t="shared" si="197"/>
        <v>0</v>
      </c>
      <c r="Q1608" s="31">
        <f t="shared" si="198"/>
        <v>0</v>
      </c>
      <c r="R1608" s="39">
        <f t="shared" si="199"/>
        <v>0</v>
      </c>
      <c r="S1608" s="33">
        <f t="shared" si="203"/>
        <v>295.35999999999984</v>
      </c>
      <c r="T1608" s="33">
        <f t="shared" si="203"/>
        <v>67.379999999999967</v>
      </c>
      <c r="U1608" s="33">
        <f t="shared" si="203"/>
        <v>145.69500000000005</v>
      </c>
      <c r="V1608" s="33">
        <f t="shared" si="203"/>
        <v>243.73499999999999</v>
      </c>
    </row>
    <row r="1609" spans="1:22" s="4" customFormat="1" ht="15" customHeight="1" x14ac:dyDescent="0.25">
      <c r="A1609" s="1"/>
      <c r="B1609" s="16"/>
      <c r="C1609" s="8"/>
      <c r="D1609" s="8"/>
      <c r="E1609" s="9"/>
      <c r="F1609" s="8"/>
      <c r="G1609" s="8"/>
      <c r="H1609" s="68"/>
      <c r="I1609" s="10"/>
      <c r="J1609" s="8"/>
      <c r="K1609" s="35"/>
      <c r="L1609" s="35"/>
      <c r="M1609" s="35"/>
      <c r="N1609" s="35"/>
      <c r="O1609" s="31">
        <f t="shared" ref="O1609:O1672" si="204">IF(J1609&lt;&gt;0,(IF(G1609="Win",IF(J1609="1st",(K1609*H1609)-H1609,IF(J1609="Ref.",0,(-1*H1609))),IF(OR(J1609="1st",J1609="2nd",J1609="3rd"),(K1609*H1609)-H1609,IF(J1609="Ref.",0,(-1*H1609))))),0)</f>
        <v>0</v>
      </c>
      <c r="P1609" s="31">
        <f t="shared" ref="P1609:P1672" si="205">IF(J1609&lt;&gt;0,(IF(G1609="Win",IF(J1609="1st",(L1609*H1609)-H1609,IF(J1609="Ref.",0,(-1*H1609))),IF(OR(J1609="1st",J1609="2nd",J1609="3rd"),(L1609*H1609)-H1609,IF(J1609="Ref.",0,(-1*H1609))))),0)</f>
        <v>0</v>
      </c>
      <c r="Q1609" s="31">
        <f t="shared" ref="Q1609:Q1672" si="206">IF(J1609&lt;&gt;0,(IF(G1609="Win",IF(J1609="1st",(M1609*H1609)-H1609,IF(J1609="Ref.",0,(-1*H1609))),IF(J1609&lt;&gt;0,R1609,0))),0)</f>
        <v>0</v>
      </c>
      <c r="R1609" s="39">
        <f t="shared" ref="R1609:R1672" si="207">IF(J1609&lt;&gt;0,(IF(G1609="Win",IF(J1609="1st",(N1609*H1609)-H1609,IF(J1609="Ref.",0,(-1*H1609))),IF(OR(J1609="1st",J1609="2nd",J1609="3rd"),(N1609*H1609)-H1609,IF(J1609="Ref.",0,(-1*H1609))))),0)</f>
        <v>0</v>
      </c>
      <c r="S1609" s="33">
        <f t="shared" ref="S1609:V1624" si="208">O1609+S1608</f>
        <v>295.35999999999984</v>
      </c>
      <c r="T1609" s="33">
        <f t="shared" si="208"/>
        <v>67.379999999999967</v>
      </c>
      <c r="U1609" s="33">
        <f t="shared" si="208"/>
        <v>145.69500000000005</v>
      </c>
      <c r="V1609" s="33">
        <f t="shared" si="208"/>
        <v>243.73499999999999</v>
      </c>
    </row>
    <row r="1610" spans="1:22" s="4" customFormat="1" ht="15" customHeight="1" x14ac:dyDescent="0.25">
      <c r="A1610" s="1"/>
      <c r="B1610" s="16"/>
      <c r="C1610" s="8"/>
      <c r="D1610" s="8"/>
      <c r="E1610" s="9"/>
      <c r="F1610" s="8"/>
      <c r="G1610" s="8"/>
      <c r="H1610" s="68"/>
      <c r="I1610" s="10"/>
      <c r="J1610" s="8"/>
      <c r="K1610" s="35"/>
      <c r="L1610" s="35"/>
      <c r="M1610" s="35"/>
      <c r="N1610" s="35"/>
      <c r="O1610" s="31">
        <f t="shared" si="204"/>
        <v>0</v>
      </c>
      <c r="P1610" s="31">
        <f t="shared" si="205"/>
        <v>0</v>
      </c>
      <c r="Q1610" s="31">
        <f t="shared" si="206"/>
        <v>0</v>
      </c>
      <c r="R1610" s="39">
        <f t="shared" si="207"/>
        <v>0</v>
      </c>
      <c r="S1610" s="33">
        <f t="shared" si="208"/>
        <v>295.35999999999984</v>
      </c>
      <c r="T1610" s="33">
        <f t="shared" si="208"/>
        <v>67.379999999999967</v>
      </c>
      <c r="U1610" s="33">
        <f t="shared" si="208"/>
        <v>145.69500000000005</v>
      </c>
      <c r="V1610" s="33">
        <f t="shared" si="208"/>
        <v>243.73499999999999</v>
      </c>
    </row>
    <row r="1611" spans="1:22" s="4" customFormat="1" ht="15" customHeight="1" x14ac:dyDescent="0.25">
      <c r="A1611" s="1"/>
      <c r="B1611" s="16"/>
      <c r="C1611" s="8"/>
      <c r="D1611" s="8"/>
      <c r="E1611" s="9"/>
      <c r="F1611" s="8"/>
      <c r="G1611" s="8"/>
      <c r="H1611" s="68"/>
      <c r="I1611" s="10"/>
      <c r="J1611" s="8"/>
      <c r="K1611" s="35"/>
      <c r="L1611" s="35"/>
      <c r="M1611" s="35"/>
      <c r="N1611" s="35"/>
      <c r="O1611" s="31">
        <f t="shared" si="204"/>
        <v>0</v>
      </c>
      <c r="P1611" s="31">
        <f t="shared" si="205"/>
        <v>0</v>
      </c>
      <c r="Q1611" s="31">
        <f t="shared" si="206"/>
        <v>0</v>
      </c>
      <c r="R1611" s="39">
        <f t="shared" si="207"/>
        <v>0</v>
      </c>
      <c r="S1611" s="33">
        <f t="shared" si="208"/>
        <v>295.35999999999984</v>
      </c>
      <c r="T1611" s="33">
        <f t="shared" si="208"/>
        <v>67.379999999999967</v>
      </c>
      <c r="U1611" s="33">
        <f t="shared" si="208"/>
        <v>145.69500000000005</v>
      </c>
      <c r="V1611" s="33">
        <f t="shared" si="208"/>
        <v>243.73499999999999</v>
      </c>
    </row>
    <row r="1612" spans="1:22" s="4" customFormat="1" ht="15" customHeight="1" x14ac:dyDescent="0.25">
      <c r="A1612" s="1"/>
      <c r="B1612" s="16"/>
      <c r="C1612" s="8"/>
      <c r="D1612" s="8"/>
      <c r="E1612" s="9"/>
      <c r="F1612" s="8"/>
      <c r="G1612" s="8"/>
      <c r="H1612" s="68"/>
      <c r="I1612" s="10"/>
      <c r="J1612" s="8"/>
      <c r="K1612" s="35"/>
      <c r="L1612" s="35"/>
      <c r="M1612" s="35"/>
      <c r="N1612" s="35"/>
      <c r="O1612" s="31">
        <f t="shared" si="204"/>
        <v>0</v>
      </c>
      <c r="P1612" s="31">
        <f t="shared" si="205"/>
        <v>0</v>
      </c>
      <c r="Q1612" s="31">
        <f t="shared" si="206"/>
        <v>0</v>
      </c>
      <c r="R1612" s="39">
        <f t="shared" si="207"/>
        <v>0</v>
      </c>
      <c r="S1612" s="33">
        <f t="shared" si="208"/>
        <v>295.35999999999984</v>
      </c>
      <c r="T1612" s="33">
        <f t="shared" si="208"/>
        <v>67.379999999999967</v>
      </c>
      <c r="U1612" s="33">
        <f t="shared" si="208"/>
        <v>145.69500000000005</v>
      </c>
      <c r="V1612" s="33">
        <f t="shared" si="208"/>
        <v>243.73499999999999</v>
      </c>
    </row>
    <row r="1613" spans="1:22" s="4" customFormat="1" ht="15" customHeight="1" x14ac:dyDescent="0.25">
      <c r="A1613" s="1"/>
      <c r="B1613" s="16"/>
      <c r="C1613" s="8"/>
      <c r="D1613" s="8"/>
      <c r="E1613" s="9"/>
      <c r="F1613" s="8"/>
      <c r="G1613" s="8"/>
      <c r="H1613" s="68"/>
      <c r="I1613" s="10"/>
      <c r="J1613" s="8"/>
      <c r="K1613" s="35"/>
      <c r="L1613" s="35"/>
      <c r="M1613" s="35"/>
      <c r="N1613" s="35"/>
      <c r="O1613" s="31">
        <f t="shared" si="204"/>
        <v>0</v>
      </c>
      <c r="P1613" s="31">
        <f t="shared" si="205"/>
        <v>0</v>
      </c>
      <c r="Q1613" s="31">
        <f t="shared" si="206"/>
        <v>0</v>
      </c>
      <c r="R1613" s="39">
        <f t="shared" si="207"/>
        <v>0</v>
      </c>
      <c r="S1613" s="33">
        <f t="shared" si="208"/>
        <v>295.35999999999984</v>
      </c>
      <c r="T1613" s="33">
        <f t="shared" si="208"/>
        <v>67.379999999999967</v>
      </c>
      <c r="U1613" s="33">
        <f t="shared" si="208"/>
        <v>145.69500000000005</v>
      </c>
      <c r="V1613" s="33">
        <f t="shared" si="208"/>
        <v>243.73499999999999</v>
      </c>
    </row>
    <row r="1614" spans="1:22" s="4" customFormat="1" ht="15" customHeight="1" x14ac:dyDescent="0.25">
      <c r="A1614" s="1"/>
      <c r="B1614" s="16"/>
      <c r="C1614" s="8"/>
      <c r="D1614" s="8"/>
      <c r="E1614" s="9"/>
      <c r="F1614" s="8"/>
      <c r="G1614" s="8"/>
      <c r="H1614" s="68"/>
      <c r="I1614" s="10"/>
      <c r="J1614" s="8"/>
      <c r="K1614" s="35"/>
      <c r="L1614" s="35"/>
      <c r="M1614" s="35"/>
      <c r="N1614" s="35"/>
      <c r="O1614" s="31">
        <f t="shared" si="204"/>
        <v>0</v>
      </c>
      <c r="P1614" s="31">
        <f t="shared" si="205"/>
        <v>0</v>
      </c>
      <c r="Q1614" s="31">
        <f t="shared" si="206"/>
        <v>0</v>
      </c>
      <c r="R1614" s="39">
        <f t="shared" si="207"/>
        <v>0</v>
      </c>
      <c r="S1614" s="33">
        <f t="shared" si="208"/>
        <v>295.35999999999984</v>
      </c>
      <c r="T1614" s="33">
        <f t="shared" si="208"/>
        <v>67.379999999999967</v>
      </c>
      <c r="U1614" s="33">
        <f t="shared" si="208"/>
        <v>145.69500000000005</v>
      </c>
      <c r="V1614" s="33">
        <f t="shared" si="208"/>
        <v>243.73499999999999</v>
      </c>
    </row>
    <row r="1615" spans="1:22" s="4" customFormat="1" ht="15" customHeight="1" x14ac:dyDescent="0.25">
      <c r="A1615" s="1"/>
      <c r="B1615" s="16"/>
      <c r="C1615" s="8"/>
      <c r="D1615" s="8"/>
      <c r="E1615" s="9"/>
      <c r="F1615" s="8"/>
      <c r="G1615" s="8"/>
      <c r="H1615" s="68"/>
      <c r="I1615" s="10"/>
      <c r="J1615" s="8"/>
      <c r="K1615" s="35"/>
      <c r="L1615" s="35"/>
      <c r="M1615" s="35"/>
      <c r="N1615" s="35"/>
      <c r="O1615" s="31">
        <f t="shared" si="204"/>
        <v>0</v>
      </c>
      <c r="P1615" s="31">
        <f t="shared" si="205"/>
        <v>0</v>
      </c>
      <c r="Q1615" s="31">
        <f t="shared" si="206"/>
        <v>0</v>
      </c>
      <c r="R1615" s="39">
        <f t="shared" si="207"/>
        <v>0</v>
      </c>
      <c r="S1615" s="33">
        <f t="shared" si="208"/>
        <v>295.35999999999984</v>
      </c>
      <c r="T1615" s="33">
        <f t="shared" si="208"/>
        <v>67.379999999999967</v>
      </c>
      <c r="U1615" s="33">
        <f t="shared" si="208"/>
        <v>145.69500000000005</v>
      </c>
      <c r="V1615" s="33">
        <f t="shared" si="208"/>
        <v>243.73499999999999</v>
      </c>
    </row>
    <row r="1616" spans="1:22" s="4" customFormat="1" ht="15" customHeight="1" x14ac:dyDescent="0.25">
      <c r="A1616" s="1"/>
      <c r="B1616" s="16"/>
      <c r="C1616" s="8"/>
      <c r="D1616" s="8"/>
      <c r="E1616" s="9"/>
      <c r="F1616" s="8"/>
      <c r="G1616" s="8"/>
      <c r="H1616" s="68"/>
      <c r="I1616" s="10"/>
      <c r="J1616" s="8"/>
      <c r="K1616" s="35"/>
      <c r="L1616" s="35"/>
      <c r="M1616" s="35"/>
      <c r="N1616" s="35"/>
      <c r="O1616" s="31">
        <f t="shared" si="204"/>
        <v>0</v>
      </c>
      <c r="P1616" s="31">
        <f t="shared" si="205"/>
        <v>0</v>
      </c>
      <c r="Q1616" s="31">
        <f t="shared" si="206"/>
        <v>0</v>
      </c>
      <c r="R1616" s="39">
        <f t="shared" si="207"/>
        <v>0</v>
      </c>
      <c r="S1616" s="33">
        <f t="shared" si="208"/>
        <v>295.35999999999984</v>
      </c>
      <c r="T1616" s="33">
        <f t="shared" si="208"/>
        <v>67.379999999999967</v>
      </c>
      <c r="U1616" s="33">
        <f t="shared" si="208"/>
        <v>145.69500000000005</v>
      </c>
      <c r="V1616" s="33">
        <f t="shared" si="208"/>
        <v>243.73499999999999</v>
      </c>
    </row>
    <row r="1617" spans="1:23" s="4" customFormat="1" ht="15" customHeight="1" x14ac:dyDescent="0.25">
      <c r="A1617" s="1"/>
      <c r="B1617" s="16"/>
      <c r="C1617" s="8"/>
      <c r="D1617" s="8"/>
      <c r="E1617" s="9"/>
      <c r="F1617" s="8"/>
      <c r="G1617" s="8"/>
      <c r="H1617" s="68"/>
      <c r="I1617" s="10"/>
      <c r="J1617" s="8"/>
      <c r="K1617" s="35"/>
      <c r="L1617" s="35"/>
      <c r="M1617" s="35"/>
      <c r="N1617" s="35"/>
      <c r="O1617" s="31">
        <f t="shared" si="204"/>
        <v>0</v>
      </c>
      <c r="P1617" s="31">
        <f t="shared" si="205"/>
        <v>0</v>
      </c>
      <c r="Q1617" s="31">
        <f t="shared" si="206"/>
        <v>0</v>
      </c>
      <c r="R1617" s="39">
        <f t="shared" si="207"/>
        <v>0</v>
      </c>
      <c r="S1617" s="33">
        <f t="shared" si="208"/>
        <v>295.35999999999984</v>
      </c>
      <c r="T1617" s="33">
        <f t="shared" si="208"/>
        <v>67.379999999999967</v>
      </c>
      <c r="U1617" s="33">
        <f t="shared" si="208"/>
        <v>145.69500000000005</v>
      </c>
      <c r="V1617" s="33">
        <f t="shared" si="208"/>
        <v>243.73499999999999</v>
      </c>
      <c r="W1617"/>
    </row>
    <row r="1618" spans="1:23" s="4" customFormat="1" ht="15" customHeight="1" x14ac:dyDescent="0.25">
      <c r="A1618" s="1"/>
      <c r="B1618" s="16"/>
      <c r="C1618" s="8"/>
      <c r="D1618" s="8"/>
      <c r="E1618" s="9"/>
      <c r="F1618" s="8"/>
      <c r="G1618" s="8"/>
      <c r="H1618" s="68"/>
      <c r="I1618" s="10"/>
      <c r="J1618" s="8"/>
      <c r="K1618" s="35"/>
      <c r="L1618" s="35"/>
      <c r="M1618" s="35"/>
      <c r="N1618" s="35"/>
      <c r="O1618" s="31">
        <f t="shared" si="204"/>
        <v>0</v>
      </c>
      <c r="P1618" s="31">
        <f t="shared" si="205"/>
        <v>0</v>
      </c>
      <c r="Q1618" s="31">
        <f t="shared" si="206"/>
        <v>0</v>
      </c>
      <c r="R1618" s="39">
        <f t="shared" si="207"/>
        <v>0</v>
      </c>
      <c r="S1618" s="33">
        <f t="shared" si="208"/>
        <v>295.35999999999984</v>
      </c>
      <c r="T1618" s="33">
        <f t="shared" si="208"/>
        <v>67.379999999999967</v>
      </c>
      <c r="U1618" s="33">
        <f t="shared" si="208"/>
        <v>145.69500000000005</v>
      </c>
      <c r="V1618" s="33">
        <f t="shared" si="208"/>
        <v>243.73499999999999</v>
      </c>
    </row>
    <row r="1619" spans="1:23" s="4" customFormat="1" ht="15" customHeight="1" x14ac:dyDescent="0.25">
      <c r="A1619" s="1"/>
      <c r="B1619" s="16"/>
      <c r="C1619" s="8"/>
      <c r="D1619" s="8"/>
      <c r="E1619" s="9"/>
      <c r="F1619" s="8"/>
      <c r="G1619" s="8"/>
      <c r="H1619" s="68"/>
      <c r="I1619" s="10"/>
      <c r="J1619" s="8"/>
      <c r="K1619" s="35"/>
      <c r="L1619" s="35"/>
      <c r="M1619" s="35"/>
      <c r="N1619" s="35"/>
      <c r="O1619" s="31">
        <f t="shared" si="204"/>
        <v>0</v>
      </c>
      <c r="P1619" s="31">
        <f t="shared" si="205"/>
        <v>0</v>
      </c>
      <c r="Q1619" s="31">
        <f t="shared" si="206"/>
        <v>0</v>
      </c>
      <c r="R1619" s="39">
        <f t="shared" si="207"/>
        <v>0</v>
      </c>
      <c r="S1619" s="33">
        <f t="shared" ref="S1619" si="209">O1619+S1618</f>
        <v>295.35999999999984</v>
      </c>
      <c r="T1619" s="33">
        <f t="shared" ref="T1619" si="210">P1619+T1618</f>
        <v>67.379999999999967</v>
      </c>
      <c r="U1619" s="33">
        <f t="shared" ref="U1619" si="211">Q1619+U1618</f>
        <v>145.69500000000005</v>
      </c>
      <c r="V1619" s="33">
        <f t="shared" ref="V1619" si="212">R1619+V1618</f>
        <v>243.73499999999999</v>
      </c>
    </row>
    <row r="1620" spans="1:23" s="4" customFormat="1" ht="15" customHeight="1" x14ac:dyDescent="0.25">
      <c r="A1620" s="1"/>
      <c r="B1620" s="16"/>
      <c r="C1620" s="8"/>
      <c r="D1620" s="8"/>
      <c r="E1620" s="9"/>
      <c r="F1620" s="8"/>
      <c r="G1620" s="8"/>
      <c r="H1620" s="68"/>
      <c r="I1620" s="10"/>
      <c r="J1620" s="8"/>
      <c r="K1620" s="35"/>
      <c r="L1620" s="35"/>
      <c r="M1620" s="35"/>
      <c r="N1620" s="35"/>
      <c r="O1620" s="31">
        <f t="shared" si="204"/>
        <v>0</v>
      </c>
      <c r="P1620" s="31">
        <f t="shared" si="205"/>
        <v>0</v>
      </c>
      <c r="Q1620" s="31">
        <f t="shared" si="206"/>
        <v>0</v>
      </c>
      <c r="R1620" s="39">
        <f t="shared" si="207"/>
        <v>0</v>
      </c>
      <c r="S1620" s="33">
        <f t="shared" si="208"/>
        <v>295.35999999999984</v>
      </c>
      <c r="T1620" s="33">
        <f t="shared" si="208"/>
        <v>67.379999999999967</v>
      </c>
      <c r="U1620" s="33">
        <f t="shared" si="208"/>
        <v>145.69500000000005</v>
      </c>
      <c r="V1620" s="33">
        <f t="shared" si="208"/>
        <v>243.73499999999999</v>
      </c>
    </row>
    <row r="1621" spans="1:23" s="4" customFormat="1" ht="15" customHeight="1" x14ac:dyDescent="0.25">
      <c r="A1621" s="1"/>
      <c r="B1621" s="16"/>
      <c r="C1621" s="8"/>
      <c r="D1621" s="8"/>
      <c r="E1621" s="9"/>
      <c r="F1621" s="8"/>
      <c r="G1621" s="8"/>
      <c r="H1621" s="68"/>
      <c r="I1621" s="10"/>
      <c r="J1621" s="8"/>
      <c r="K1621" s="35"/>
      <c r="L1621" s="35"/>
      <c r="M1621" s="35"/>
      <c r="N1621" s="35"/>
      <c r="O1621" s="31">
        <f t="shared" si="204"/>
        <v>0</v>
      </c>
      <c r="P1621" s="31">
        <f t="shared" si="205"/>
        <v>0</v>
      </c>
      <c r="Q1621" s="31">
        <f t="shared" si="206"/>
        <v>0</v>
      </c>
      <c r="R1621" s="39">
        <f t="shared" si="207"/>
        <v>0</v>
      </c>
      <c r="S1621" s="33">
        <f t="shared" si="208"/>
        <v>295.35999999999984</v>
      </c>
      <c r="T1621" s="33">
        <f t="shared" si="208"/>
        <v>67.379999999999967</v>
      </c>
      <c r="U1621" s="33">
        <f t="shared" si="208"/>
        <v>145.69500000000005</v>
      </c>
      <c r="V1621" s="33">
        <f t="shared" si="208"/>
        <v>243.73499999999999</v>
      </c>
    </row>
    <row r="1622" spans="1:23" s="4" customFormat="1" ht="15" customHeight="1" x14ac:dyDescent="0.25">
      <c r="A1622" s="1"/>
      <c r="B1622" s="16"/>
      <c r="C1622" s="8"/>
      <c r="D1622" s="8"/>
      <c r="E1622" s="9"/>
      <c r="F1622" s="8"/>
      <c r="G1622" s="8"/>
      <c r="H1622" s="68"/>
      <c r="I1622" s="10"/>
      <c r="J1622" s="8"/>
      <c r="K1622" s="35"/>
      <c r="L1622" s="35"/>
      <c r="M1622" s="35"/>
      <c r="N1622" s="35"/>
      <c r="O1622" s="31">
        <f t="shared" si="204"/>
        <v>0</v>
      </c>
      <c r="P1622" s="31">
        <f t="shared" si="205"/>
        <v>0</v>
      </c>
      <c r="Q1622" s="31">
        <f t="shared" si="206"/>
        <v>0</v>
      </c>
      <c r="R1622" s="39">
        <f t="shared" si="207"/>
        <v>0</v>
      </c>
      <c r="S1622" s="33">
        <f t="shared" si="208"/>
        <v>295.35999999999984</v>
      </c>
      <c r="T1622" s="33">
        <f t="shared" si="208"/>
        <v>67.379999999999967</v>
      </c>
      <c r="U1622" s="33">
        <f t="shared" si="208"/>
        <v>145.69500000000005</v>
      </c>
      <c r="V1622" s="33">
        <f t="shared" si="208"/>
        <v>243.73499999999999</v>
      </c>
    </row>
    <row r="1623" spans="1:23" s="4" customFormat="1" ht="15" customHeight="1" x14ac:dyDescent="0.25">
      <c r="A1623" s="1"/>
      <c r="B1623" s="16"/>
      <c r="C1623" s="8"/>
      <c r="D1623" s="8"/>
      <c r="E1623" s="9"/>
      <c r="F1623" s="8"/>
      <c r="G1623" s="8"/>
      <c r="H1623" s="68"/>
      <c r="I1623" s="10"/>
      <c r="J1623" s="8"/>
      <c r="K1623" s="35"/>
      <c r="L1623" s="35"/>
      <c r="M1623" s="35"/>
      <c r="N1623" s="35"/>
      <c r="O1623" s="31">
        <f t="shared" si="204"/>
        <v>0</v>
      </c>
      <c r="P1623" s="31">
        <f t="shared" si="205"/>
        <v>0</v>
      </c>
      <c r="Q1623" s="31">
        <f t="shared" si="206"/>
        <v>0</v>
      </c>
      <c r="R1623" s="39">
        <f t="shared" si="207"/>
        <v>0</v>
      </c>
      <c r="S1623" s="33">
        <f t="shared" si="208"/>
        <v>295.35999999999984</v>
      </c>
      <c r="T1623" s="33">
        <f t="shared" si="208"/>
        <v>67.379999999999967</v>
      </c>
      <c r="U1623" s="33">
        <f t="shared" si="208"/>
        <v>145.69500000000005</v>
      </c>
      <c r="V1623" s="33">
        <f t="shared" si="208"/>
        <v>243.73499999999999</v>
      </c>
    </row>
    <row r="1624" spans="1:23" s="4" customFormat="1" ht="15" customHeight="1" x14ac:dyDescent="0.25">
      <c r="A1624" s="1"/>
      <c r="B1624" s="16"/>
      <c r="C1624" s="8"/>
      <c r="D1624" s="8"/>
      <c r="E1624" s="9"/>
      <c r="F1624" s="8"/>
      <c r="G1624" s="8"/>
      <c r="H1624" s="68"/>
      <c r="I1624" s="10"/>
      <c r="J1624" s="8"/>
      <c r="K1624" s="35"/>
      <c r="L1624" s="35"/>
      <c r="M1624" s="35"/>
      <c r="N1624" s="35"/>
      <c r="O1624" s="31">
        <f t="shared" si="204"/>
        <v>0</v>
      </c>
      <c r="P1624" s="31">
        <f t="shared" si="205"/>
        <v>0</v>
      </c>
      <c r="Q1624" s="31">
        <f t="shared" si="206"/>
        <v>0</v>
      </c>
      <c r="R1624" s="39">
        <f t="shared" si="207"/>
        <v>0</v>
      </c>
      <c r="S1624" s="33">
        <f t="shared" si="208"/>
        <v>295.35999999999984</v>
      </c>
      <c r="T1624" s="33">
        <f t="shared" si="208"/>
        <v>67.379999999999967</v>
      </c>
      <c r="U1624" s="33">
        <f t="shared" si="208"/>
        <v>145.69500000000005</v>
      </c>
      <c r="V1624" s="33">
        <f t="shared" si="208"/>
        <v>243.73499999999999</v>
      </c>
    </row>
    <row r="1625" spans="1:23" s="4" customFormat="1" ht="15" customHeight="1" x14ac:dyDescent="0.25">
      <c r="A1625" s="1"/>
      <c r="B1625" s="16"/>
      <c r="C1625" s="8"/>
      <c r="D1625" s="8"/>
      <c r="E1625" s="9"/>
      <c r="F1625" s="8"/>
      <c r="G1625" s="8"/>
      <c r="H1625" s="68"/>
      <c r="I1625" s="10"/>
      <c r="J1625" s="8"/>
      <c r="K1625" s="35"/>
      <c r="L1625" s="35"/>
      <c r="M1625" s="35"/>
      <c r="N1625" s="35"/>
      <c r="O1625" s="31">
        <f t="shared" si="204"/>
        <v>0</v>
      </c>
      <c r="P1625" s="31">
        <f t="shared" si="205"/>
        <v>0</v>
      </c>
      <c r="Q1625" s="31">
        <f t="shared" si="206"/>
        <v>0</v>
      </c>
      <c r="R1625" s="39">
        <f t="shared" si="207"/>
        <v>0</v>
      </c>
      <c r="S1625" s="33">
        <f t="shared" ref="S1625:V1640" si="213">O1625+S1624</f>
        <v>295.35999999999984</v>
      </c>
      <c r="T1625" s="33">
        <f t="shared" si="213"/>
        <v>67.379999999999967</v>
      </c>
      <c r="U1625" s="33">
        <f t="shared" si="213"/>
        <v>145.69500000000005</v>
      </c>
      <c r="V1625" s="33">
        <f t="shared" si="213"/>
        <v>243.73499999999999</v>
      </c>
    </row>
    <row r="1626" spans="1:23" s="4" customFormat="1" ht="15" customHeight="1" x14ac:dyDescent="0.25">
      <c r="A1626" s="1"/>
      <c r="B1626" s="16"/>
      <c r="C1626" s="8"/>
      <c r="D1626" s="8"/>
      <c r="E1626" s="9"/>
      <c r="F1626" s="8"/>
      <c r="G1626" s="8"/>
      <c r="H1626" s="68"/>
      <c r="I1626" s="10"/>
      <c r="J1626" s="8"/>
      <c r="K1626" s="35"/>
      <c r="L1626" s="35"/>
      <c r="M1626" s="35"/>
      <c r="N1626" s="35"/>
      <c r="O1626" s="31">
        <f t="shared" si="204"/>
        <v>0</v>
      </c>
      <c r="P1626" s="31">
        <f t="shared" si="205"/>
        <v>0</v>
      </c>
      <c r="Q1626" s="31">
        <f t="shared" si="206"/>
        <v>0</v>
      </c>
      <c r="R1626" s="39">
        <f t="shared" si="207"/>
        <v>0</v>
      </c>
      <c r="S1626" s="33">
        <f t="shared" si="213"/>
        <v>295.35999999999984</v>
      </c>
      <c r="T1626" s="33">
        <f t="shared" si="213"/>
        <v>67.379999999999967</v>
      </c>
      <c r="U1626" s="33">
        <f t="shared" si="213"/>
        <v>145.69500000000005</v>
      </c>
      <c r="V1626" s="33">
        <f t="shared" si="213"/>
        <v>243.73499999999999</v>
      </c>
    </row>
    <row r="1627" spans="1:23" s="4" customFormat="1" ht="15" customHeight="1" x14ac:dyDescent="0.25">
      <c r="A1627" s="1"/>
      <c r="B1627" s="16"/>
      <c r="C1627" s="8"/>
      <c r="D1627" s="8"/>
      <c r="E1627" s="9"/>
      <c r="F1627" s="8"/>
      <c r="G1627" s="8"/>
      <c r="H1627" s="68"/>
      <c r="I1627" s="10"/>
      <c r="J1627" s="8"/>
      <c r="K1627" s="35"/>
      <c r="L1627" s="35"/>
      <c r="M1627" s="35"/>
      <c r="N1627" s="35"/>
      <c r="O1627" s="31">
        <f t="shared" si="204"/>
        <v>0</v>
      </c>
      <c r="P1627" s="31">
        <f t="shared" si="205"/>
        <v>0</v>
      </c>
      <c r="Q1627" s="31">
        <f t="shared" si="206"/>
        <v>0</v>
      </c>
      <c r="R1627" s="39">
        <f t="shared" si="207"/>
        <v>0</v>
      </c>
      <c r="S1627" s="33">
        <f t="shared" si="213"/>
        <v>295.35999999999984</v>
      </c>
      <c r="T1627" s="33">
        <f t="shared" si="213"/>
        <v>67.379999999999967</v>
      </c>
      <c r="U1627" s="33">
        <f t="shared" si="213"/>
        <v>145.69500000000005</v>
      </c>
      <c r="V1627" s="33">
        <f t="shared" si="213"/>
        <v>243.73499999999999</v>
      </c>
    </row>
    <row r="1628" spans="1:23" s="4" customFormat="1" ht="15" customHeight="1" x14ac:dyDescent="0.25">
      <c r="A1628" s="1"/>
      <c r="B1628" s="16"/>
      <c r="C1628" s="8"/>
      <c r="D1628" s="8"/>
      <c r="E1628" s="9"/>
      <c r="F1628" s="8"/>
      <c r="G1628" s="8"/>
      <c r="H1628" s="68"/>
      <c r="I1628" s="10"/>
      <c r="J1628" s="8"/>
      <c r="K1628" s="35"/>
      <c r="L1628" s="35"/>
      <c r="M1628" s="35"/>
      <c r="N1628" s="35"/>
      <c r="O1628" s="31">
        <f t="shared" si="204"/>
        <v>0</v>
      </c>
      <c r="P1628" s="31">
        <f t="shared" si="205"/>
        <v>0</v>
      </c>
      <c r="Q1628" s="31">
        <f t="shared" si="206"/>
        <v>0</v>
      </c>
      <c r="R1628" s="39">
        <f t="shared" si="207"/>
        <v>0</v>
      </c>
      <c r="S1628" s="33">
        <f t="shared" si="213"/>
        <v>295.35999999999984</v>
      </c>
      <c r="T1628" s="33">
        <f t="shared" si="213"/>
        <v>67.379999999999967</v>
      </c>
      <c r="U1628" s="33">
        <f t="shared" si="213"/>
        <v>145.69500000000005</v>
      </c>
      <c r="V1628" s="33">
        <f t="shared" si="213"/>
        <v>243.73499999999999</v>
      </c>
    </row>
    <row r="1629" spans="1:23" s="4" customFormat="1" ht="15" customHeight="1" x14ac:dyDescent="0.25">
      <c r="A1629" s="1"/>
      <c r="B1629" s="16"/>
      <c r="C1629" s="8"/>
      <c r="D1629" s="8"/>
      <c r="E1629" s="9"/>
      <c r="F1629" s="8"/>
      <c r="G1629" s="8"/>
      <c r="H1629" s="68"/>
      <c r="I1629" s="10"/>
      <c r="J1629" s="8"/>
      <c r="K1629" s="35"/>
      <c r="L1629" s="35"/>
      <c r="M1629" s="35"/>
      <c r="N1629" s="35"/>
      <c r="O1629" s="31">
        <f t="shared" si="204"/>
        <v>0</v>
      </c>
      <c r="P1629" s="31">
        <f t="shared" si="205"/>
        <v>0</v>
      </c>
      <c r="Q1629" s="31">
        <f t="shared" si="206"/>
        <v>0</v>
      </c>
      <c r="R1629" s="39">
        <f t="shared" si="207"/>
        <v>0</v>
      </c>
      <c r="S1629" s="33">
        <f t="shared" si="213"/>
        <v>295.35999999999984</v>
      </c>
      <c r="T1629" s="33">
        <f t="shared" si="213"/>
        <v>67.379999999999967</v>
      </c>
      <c r="U1629" s="33">
        <f t="shared" si="213"/>
        <v>145.69500000000005</v>
      </c>
      <c r="V1629" s="33">
        <f t="shared" si="213"/>
        <v>243.73499999999999</v>
      </c>
    </row>
    <row r="1630" spans="1:23" s="4" customFormat="1" ht="15" customHeight="1" x14ac:dyDescent="0.25">
      <c r="A1630" s="1"/>
      <c r="B1630" s="16"/>
      <c r="C1630" s="8"/>
      <c r="D1630" s="8"/>
      <c r="E1630" s="9"/>
      <c r="F1630" s="8"/>
      <c r="G1630" s="8"/>
      <c r="H1630" s="68"/>
      <c r="I1630" s="10"/>
      <c r="J1630" s="8"/>
      <c r="K1630" s="35"/>
      <c r="L1630" s="35"/>
      <c r="M1630" s="35"/>
      <c r="N1630" s="35"/>
      <c r="O1630" s="31">
        <f t="shared" si="204"/>
        <v>0</v>
      </c>
      <c r="P1630" s="31">
        <f t="shared" si="205"/>
        <v>0</v>
      </c>
      <c r="Q1630" s="31">
        <f t="shared" si="206"/>
        <v>0</v>
      </c>
      <c r="R1630" s="39">
        <f t="shared" si="207"/>
        <v>0</v>
      </c>
      <c r="S1630" s="33">
        <f t="shared" si="213"/>
        <v>295.35999999999984</v>
      </c>
      <c r="T1630" s="33">
        <f t="shared" si="213"/>
        <v>67.379999999999967</v>
      </c>
      <c r="U1630" s="33">
        <f t="shared" si="213"/>
        <v>145.69500000000005</v>
      </c>
      <c r="V1630" s="33">
        <f t="shared" si="213"/>
        <v>243.73499999999999</v>
      </c>
    </row>
    <row r="1631" spans="1:23" s="4" customFormat="1" ht="15" customHeight="1" x14ac:dyDescent="0.25">
      <c r="A1631" s="1"/>
      <c r="B1631" s="16"/>
      <c r="C1631" s="8"/>
      <c r="D1631" s="8"/>
      <c r="E1631" s="9"/>
      <c r="F1631" s="8"/>
      <c r="G1631" s="8"/>
      <c r="H1631" s="68"/>
      <c r="I1631" s="10"/>
      <c r="J1631" s="8"/>
      <c r="K1631" s="35"/>
      <c r="L1631" s="35"/>
      <c r="M1631" s="35"/>
      <c r="N1631" s="35"/>
      <c r="O1631" s="31">
        <f t="shared" si="204"/>
        <v>0</v>
      </c>
      <c r="P1631" s="31">
        <f t="shared" si="205"/>
        <v>0</v>
      </c>
      <c r="Q1631" s="31">
        <f t="shared" si="206"/>
        <v>0</v>
      </c>
      <c r="R1631" s="39">
        <f t="shared" si="207"/>
        <v>0</v>
      </c>
      <c r="S1631" s="33">
        <f t="shared" si="213"/>
        <v>295.35999999999984</v>
      </c>
      <c r="T1631" s="33">
        <f t="shared" si="213"/>
        <v>67.379999999999967</v>
      </c>
      <c r="U1631" s="33">
        <f t="shared" si="213"/>
        <v>145.69500000000005</v>
      </c>
      <c r="V1631" s="33">
        <f t="shared" si="213"/>
        <v>243.73499999999999</v>
      </c>
    </row>
    <row r="1632" spans="1:23" s="4" customFormat="1" ht="15" customHeight="1" x14ac:dyDescent="0.25">
      <c r="A1632" s="1"/>
      <c r="B1632" s="16"/>
      <c r="C1632" s="8"/>
      <c r="D1632" s="8"/>
      <c r="E1632" s="9"/>
      <c r="F1632" s="8"/>
      <c r="G1632" s="8"/>
      <c r="H1632" s="68"/>
      <c r="I1632" s="10"/>
      <c r="J1632" s="8"/>
      <c r="K1632" s="35"/>
      <c r="L1632" s="35"/>
      <c r="M1632" s="35"/>
      <c r="N1632" s="35"/>
      <c r="O1632" s="31">
        <f t="shared" si="204"/>
        <v>0</v>
      </c>
      <c r="P1632" s="31">
        <f t="shared" si="205"/>
        <v>0</v>
      </c>
      <c r="Q1632" s="31">
        <f t="shared" si="206"/>
        <v>0</v>
      </c>
      <c r="R1632" s="39">
        <f t="shared" si="207"/>
        <v>0</v>
      </c>
      <c r="S1632" s="33">
        <f t="shared" si="213"/>
        <v>295.35999999999984</v>
      </c>
      <c r="T1632" s="33">
        <f t="shared" si="213"/>
        <v>67.379999999999967</v>
      </c>
      <c r="U1632" s="33">
        <f t="shared" si="213"/>
        <v>145.69500000000005</v>
      </c>
      <c r="V1632" s="33">
        <f t="shared" si="213"/>
        <v>243.73499999999999</v>
      </c>
    </row>
    <row r="1633" spans="1:22" s="4" customFormat="1" ht="15" customHeight="1" x14ac:dyDescent="0.25">
      <c r="A1633" s="1"/>
      <c r="B1633" s="16"/>
      <c r="C1633" s="8"/>
      <c r="D1633" s="8"/>
      <c r="E1633" s="9"/>
      <c r="F1633" s="8"/>
      <c r="G1633" s="8"/>
      <c r="H1633" s="68"/>
      <c r="I1633" s="10"/>
      <c r="J1633" s="8"/>
      <c r="K1633" s="35"/>
      <c r="L1633" s="35"/>
      <c r="M1633" s="35"/>
      <c r="N1633" s="35"/>
      <c r="O1633" s="31">
        <f t="shared" si="204"/>
        <v>0</v>
      </c>
      <c r="P1633" s="31">
        <f t="shared" si="205"/>
        <v>0</v>
      </c>
      <c r="Q1633" s="31">
        <f t="shared" si="206"/>
        <v>0</v>
      </c>
      <c r="R1633" s="39">
        <f t="shared" si="207"/>
        <v>0</v>
      </c>
      <c r="S1633" s="33">
        <f t="shared" si="213"/>
        <v>295.35999999999984</v>
      </c>
      <c r="T1633" s="33">
        <f t="shared" si="213"/>
        <v>67.379999999999967</v>
      </c>
      <c r="U1633" s="33">
        <f t="shared" si="213"/>
        <v>145.69500000000005</v>
      </c>
      <c r="V1633" s="33">
        <f t="shared" si="213"/>
        <v>243.73499999999999</v>
      </c>
    </row>
    <row r="1634" spans="1:22" s="4" customFormat="1" ht="15" customHeight="1" x14ac:dyDescent="0.25">
      <c r="A1634" s="1"/>
      <c r="B1634" s="16"/>
      <c r="C1634" s="8"/>
      <c r="D1634" s="8"/>
      <c r="E1634" s="9"/>
      <c r="F1634" s="8"/>
      <c r="G1634" s="8"/>
      <c r="H1634" s="68"/>
      <c r="I1634" s="10"/>
      <c r="J1634" s="8"/>
      <c r="K1634" s="35"/>
      <c r="L1634" s="35"/>
      <c r="M1634" s="35"/>
      <c r="N1634" s="35"/>
      <c r="O1634" s="31">
        <f t="shared" si="204"/>
        <v>0</v>
      </c>
      <c r="P1634" s="31">
        <f t="shared" si="205"/>
        <v>0</v>
      </c>
      <c r="Q1634" s="31">
        <f t="shared" si="206"/>
        <v>0</v>
      </c>
      <c r="R1634" s="39">
        <f t="shared" si="207"/>
        <v>0</v>
      </c>
      <c r="S1634" s="33">
        <f t="shared" si="213"/>
        <v>295.35999999999984</v>
      </c>
      <c r="T1634" s="33">
        <f t="shared" si="213"/>
        <v>67.379999999999967</v>
      </c>
      <c r="U1634" s="33">
        <f t="shared" si="213"/>
        <v>145.69500000000005</v>
      </c>
      <c r="V1634" s="33">
        <f t="shared" si="213"/>
        <v>243.73499999999999</v>
      </c>
    </row>
    <row r="1635" spans="1:22" s="4" customFormat="1" ht="15" customHeight="1" x14ac:dyDescent="0.25">
      <c r="A1635" s="1"/>
      <c r="B1635" s="16"/>
      <c r="C1635" s="8"/>
      <c r="D1635" s="8"/>
      <c r="E1635" s="9"/>
      <c r="F1635" s="8"/>
      <c r="G1635" s="8"/>
      <c r="H1635" s="68"/>
      <c r="I1635" s="10"/>
      <c r="J1635" s="8"/>
      <c r="K1635" s="35"/>
      <c r="L1635" s="35"/>
      <c r="M1635" s="35"/>
      <c r="N1635" s="35"/>
      <c r="O1635" s="31">
        <f t="shared" si="204"/>
        <v>0</v>
      </c>
      <c r="P1635" s="31">
        <f t="shared" si="205"/>
        <v>0</v>
      </c>
      <c r="Q1635" s="31">
        <f t="shared" si="206"/>
        <v>0</v>
      </c>
      <c r="R1635" s="39">
        <f t="shared" si="207"/>
        <v>0</v>
      </c>
      <c r="S1635" s="33">
        <f t="shared" si="213"/>
        <v>295.35999999999984</v>
      </c>
      <c r="T1635" s="33">
        <f t="shared" si="213"/>
        <v>67.379999999999967</v>
      </c>
      <c r="U1635" s="33">
        <f t="shared" si="213"/>
        <v>145.69500000000005</v>
      </c>
      <c r="V1635" s="33">
        <f t="shared" si="213"/>
        <v>243.73499999999999</v>
      </c>
    </row>
    <row r="1636" spans="1:22" s="4" customFormat="1" ht="15" customHeight="1" x14ac:dyDescent="0.25">
      <c r="A1636" s="1"/>
      <c r="B1636" s="16"/>
      <c r="C1636" s="8"/>
      <c r="D1636" s="8"/>
      <c r="E1636" s="9"/>
      <c r="F1636" s="8"/>
      <c r="G1636" s="8"/>
      <c r="H1636" s="68"/>
      <c r="I1636" s="10"/>
      <c r="J1636" s="8"/>
      <c r="K1636" s="35"/>
      <c r="L1636" s="35"/>
      <c r="M1636" s="35"/>
      <c r="N1636" s="35"/>
      <c r="O1636" s="31">
        <f t="shared" si="204"/>
        <v>0</v>
      </c>
      <c r="P1636" s="31">
        <f t="shared" si="205"/>
        <v>0</v>
      </c>
      <c r="Q1636" s="31">
        <f t="shared" si="206"/>
        <v>0</v>
      </c>
      <c r="R1636" s="39">
        <f t="shared" si="207"/>
        <v>0</v>
      </c>
      <c r="S1636" s="33">
        <f t="shared" si="213"/>
        <v>295.35999999999984</v>
      </c>
      <c r="T1636" s="33">
        <f t="shared" si="213"/>
        <v>67.379999999999967</v>
      </c>
      <c r="U1636" s="33">
        <f t="shared" si="213"/>
        <v>145.69500000000005</v>
      </c>
      <c r="V1636" s="33">
        <f t="shared" si="213"/>
        <v>243.73499999999999</v>
      </c>
    </row>
    <row r="1637" spans="1:22" s="4" customFormat="1" ht="15" customHeight="1" x14ac:dyDescent="0.25">
      <c r="A1637" s="1"/>
      <c r="B1637" s="16"/>
      <c r="C1637" s="8"/>
      <c r="D1637" s="8"/>
      <c r="E1637" s="9"/>
      <c r="F1637" s="8"/>
      <c r="G1637" s="8"/>
      <c r="H1637" s="68"/>
      <c r="I1637" s="10"/>
      <c r="J1637" s="8"/>
      <c r="K1637" s="35"/>
      <c r="L1637" s="35"/>
      <c r="M1637" s="35"/>
      <c r="N1637" s="35"/>
      <c r="O1637" s="31">
        <f t="shared" si="204"/>
        <v>0</v>
      </c>
      <c r="P1637" s="31">
        <f t="shared" si="205"/>
        <v>0</v>
      </c>
      <c r="Q1637" s="31">
        <f t="shared" si="206"/>
        <v>0</v>
      </c>
      <c r="R1637" s="39">
        <f t="shared" si="207"/>
        <v>0</v>
      </c>
      <c r="S1637" s="33">
        <f t="shared" si="213"/>
        <v>295.35999999999984</v>
      </c>
      <c r="T1637" s="33">
        <f t="shared" si="213"/>
        <v>67.379999999999967</v>
      </c>
      <c r="U1637" s="33">
        <f t="shared" si="213"/>
        <v>145.69500000000005</v>
      </c>
      <c r="V1637" s="33">
        <f t="shared" si="213"/>
        <v>243.73499999999999</v>
      </c>
    </row>
    <row r="1638" spans="1:22" s="4" customFormat="1" ht="15" customHeight="1" x14ac:dyDescent="0.25">
      <c r="A1638" s="1"/>
      <c r="B1638" s="16"/>
      <c r="C1638" s="8"/>
      <c r="D1638" s="8"/>
      <c r="E1638" s="9"/>
      <c r="F1638" s="8"/>
      <c r="G1638" s="8"/>
      <c r="H1638" s="68"/>
      <c r="I1638" s="10"/>
      <c r="J1638" s="8"/>
      <c r="K1638" s="35"/>
      <c r="L1638" s="35"/>
      <c r="M1638" s="35"/>
      <c r="N1638" s="35"/>
      <c r="O1638" s="31">
        <f t="shared" si="204"/>
        <v>0</v>
      </c>
      <c r="P1638" s="31">
        <f t="shared" si="205"/>
        <v>0</v>
      </c>
      <c r="Q1638" s="31">
        <f t="shared" si="206"/>
        <v>0</v>
      </c>
      <c r="R1638" s="39">
        <f t="shared" si="207"/>
        <v>0</v>
      </c>
      <c r="S1638" s="33">
        <f t="shared" si="213"/>
        <v>295.35999999999984</v>
      </c>
      <c r="T1638" s="33">
        <f t="shared" si="213"/>
        <v>67.379999999999967</v>
      </c>
      <c r="U1638" s="33">
        <f t="shared" si="213"/>
        <v>145.69500000000005</v>
      </c>
      <c r="V1638" s="33">
        <f t="shared" si="213"/>
        <v>243.73499999999999</v>
      </c>
    </row>
    <row r="1639" spans="1:22" s="4" customFormat="1" ht="15" customHeight="1" x14ac:dyDescent="0.25">
      <c r="A1639" s="1"/>
      <c r="B1639" s="16"/>
      <c r="C1639" s="8"/>
      <c r="D1639" s="8"/>
      <c r="E1639" s="9"/>
      <c r="F1639" s="8"/>
      <c r="G1639" s="8"/>
      <c r="H1639" s="68"/>
      <c r="I1639" s="10"/>
      <c r="J1639" s="8"/>
      <c r="K1639" s="35"/>
      <c r="L1639" s="35"/>
      <c r="M1639" s="35"/>
      <c r="N1639" s="35"/>
      <c r="O1639" s="31">
        <f t="shared" si="204"/>
        <v>0</v>
      </c>
      <c r="P1639" s="31">
        <f t="shared" si="205"/>
        <v>0</v>
      </c>
      <c r="Q1639" s="31">
        <f t="shared" si="206"/>
        <v>0</v>
      </c>
      <c r="R1639" s="39">
        <f t="shared" si="207"/>
        <v>0</v>
      </c>
      <c r="S1639" s="33">
        <f t="shared" si="213"/>
        <v>295.35999999999984</v>
      </c>
      <c r="T1639" s="33">
        <f t="shared" si="213"/>
        <v>67.379999999999967</v>
      </c>
      <c r="U1639" s="33">
        <f t="shared" si="213"/>
        <v>145.69500000000005</v>
      </c>
      <c r="V1639" s="33">
        <f t="shared" si="213"/>
        <v>243.73499999999999</v>
      </c>
    </row>
    <row r="1640" spans="1:22" s="4" customFormat="1" ht="15" customHeight="1" x14ac:dyDescent="0.25">
      <c r="A1640" s="1"/>
      <c r="B1640" s="16"/>
      <c r="C1640" s="8"/>
      <c r="D1640" s="8"/>
      <c r="E1640" s="9"/>
      <c r="F1640" s="8"/>
      <c r="G1640" s="8"/>
      <c r="H1640" s="68"/>
      <c r="I1640" s="10"/>
      <c r="J1640" s="8"/>
      <c r="K1640" s="35"/>
      <c r="L1640" s="35"/>
      <c r="M1640" s="35"/>
      <c r="N1640" s="35"/>
      <c r="O1640" s="31">
        <f t="shared" si="204"/>
        <v>0</v>
      </c>
      <c r="P1640" s="31">
        <f t="shared" si="205"/>
        <v>0</v>
      </c>
      <c r="Q1640" s="31">
        <f t="shared" si="206"/>
        <v>0</v>
      </c>
      <c r="R1640" s="39">
        <f t="shared" si="207"/>
        <v>0</v>
      </c>
      <c r="S1640" s="33">
        <f t="shared" si="213"/>
        <v>295.35999999999984</v>
      </c>
      <c r="T1640" s="33">
        <f t="shared" si="213"/>
        <v>67.379999999999967</v>
      </c>
      <c r="U1640" s="33">
        <f t="shared" si="213"/>
        <v>145.69500000000005</v>
      </c>
      <c r="V1640" s="33">
        <f t="shared" si="213"/>
        <v>243.73499999999999</v>
      </c>
    </row>
    <row r="1641" spans="1:22" s="4" customFormat="1" ht="15" customHeight="1" x14ac:dyDescent="0.25">
      <c r="A1641" s="1"/>
      <c r="B1641" s="16"/>
      <c r="C1641" s="8"/>
      <c r="D1641" s="8"/>
      <c r="E1641" s="9"/>
      <c r="F1641" s="8"/>
      <c r="G1641" s="8"/>
      <c r="H1641" s="68"/>
      <c r="I1641" s="10"/>
      <c r="J1641" s="8"/>
      <c r="K1641" s="35"/>
      <c r="L1641" s="35"/>
      <c r="M1641" s="35"/>
      <c r="N1641" s="35"/>
      <c r="O1641" s="31">
        <f t="shared" si="204"/>
        <v>0</v>
      </c>
      <c r="P1641" s="31">
        <f t="shared" si="205"/>
        <v>0</v>
      </c>
      <c r="Q1641" s="31">
        <f t="shared" si="206"/>
        <v>0</v>
      </c>
      <c r="R1641" s="39">
        <f t="shared" si="207"/>
        <v>0</v>
      </c>
      <c r="S1641" s="33">
        <f t="shared" ref="S1641:V1656" si="214">O1641+S1640</f>
        <v>295.35999999999984</v>
      </c>
      <c r="T1641" s="33">
        <f t="shared" si="214"/>
        <v>67.379999999999967</v>
      </c>
      <c r="U1641" s="33">
        <f t="shared" si="214"/>
        <v>145.69500000000005</v>
      </c>
      <c r="V1641" s="33">
        <f t="shared" si="214"/>
        <v>243.73499999999999</v>
      </c>
    </row>
    <row r="1642" spans="1:22" s="4" customFormat="1" ht="15" customHeight="1" x14ac:dyDescent="0.25">
      <c r="A1642" s="1"/>
      <c r="B1642" s="16"/>
      <c r="C1642" s="8"/>
      <c r="D1642" s="8"/>
      <c r="E1642" s="9"/>
      <c r="F1642" s="8"/>
      <c r="G1642" s="8"/>
      <c r="H1642" s="68"/>
      <c r="I1642" s="10"/>
      <c r="J1642" s="8"/>
      <c r="K1642" s="35"/>
      <c r="L1642" s="35"/>
      <c r="M1642" s="35"/>
      <c r="N1642" s="35"/>
      <c r="O1642" s="31">
        <f t="shared" si="204"/>
        <v>0</v>
      </c>
      <c r="P1642" s="31">
        <f t="shared" si="205"/>
        <v>0</v>
      </c>
      <c r="Q1642" s="31">
        <f t="shared" si="206"/>
        <v>0</v>
      </c>
      <c r="R1642" s="39">
        <f t="shared" si="207"/>
        <v>0</v>
      </c>
      <c r="S1642" s="33">
        <f t="shared" si="214"/>
        <v>295.35999999999984</v>
      </c>
      <c r="T1642" s="33">
        <f t="shared" si="214"/>
        <v>67.379999999999967</v>
      </c>
      <c r="U1642" s="33">
        <f t="shared" si="214"/>
        <v>145.69500000000005</v>
      </c>
      <c r="V1642" s="33">
        <f t="shared" si="214"/>
        <v>243.73499999999999</v>
      </c>
    </row>
    <row r="1643" spans="1:22" s="4" customFormat="1" ht="15" customHeight="1" x14ac:dyDescent="0.25">
      <c r="A1643" s="1"/>
      <c r="B1643" s="16"/>
      <c r="C1643" s="8"/>
      <c r="D1643" s="8"/>
      <c r="E1643" s="9"/>
      <c r="F1643" s="8"/>
      <c r="G1643" s="8"/>
      <c r="H1643" s="68"/>
      <c r="I1643" s="10"/>
      <c r="J1643" s="8"/>
      <c r="K1643" s="35"/>
      <c r="L1643" s="35"/>
      <c r="M1643" s="35"/>
      <c r="N1643" s="35"/>
      <c r="O1643" s="31">
        <f t="shared" si="204"/>
        <v>0</v>
      </c>
      <c r="P1643" s="31">
        <f t="shared" si="205"/>
        <v>0</v>
      </c>
      <c r="Q1643" s="31">
        <f t="shared" si="206"/>
        <v>0</v>
      </c>
      <c r="R1643" s="39">
        <f t="shared" si="207"/>
        <v>0</v>
      </c>
      <c r="S1643" s="33">
        <f t="shared" si="214"/>
        <v>295.35999999999984</v>
      </c>
      <c r="T1643" s="33">
        <f t="shared" si="214"/>
        <v>67.379999999999967</v>
      </c>
      <c r="U1643" s="33">
        <f t="shared" si="214"/>
        <v>145.69500000000005</v>
      </c>
      <c r="V1643" s="33">
        <f t="shared" si="214"/>
        <v>243.73499999999999</v>
      </c>
    </row>
    <row r="1644" spans="1:22" s="4" customFormat="1" ht="15" customHeight="1" x14ac:dyDescent="0.25">
      <c r="A1644" s="1"/>
      <c r="B1644" s="16"/>
      <c r="C1644" s="8"/>
      <c r="D1644" s="8"/>
      <c r="E1644" s="9"/>
      <c r="F1644" s="8"/>
      <c r="G1644" s="8"/>
      <c r="H1644" s="68"/>
      <c r="I1644" s="10"/>
      <c r="J1644" s="8"/>
      <c r="K1644" s="35"/>
      <c r="L1644" s="35"/>
      <c r="M1644" s="35"/>
      <c r="N1644" s="35"/>
      <c r="O1644" s="31">
        <f t="shared" si="204"/>
        <v>0</v>
      </c>
      <c r="P1644" s="31">
        <f t="shared" si="205"/>
        <v>0</v>
      </c>
      <c r="Q1644" s="31">
        <f t="shared" si="206"/>
        <v>0</v>
      </c>
      <c r="R1644" s="39">
        <f t="shared" si="207"/>
        <v>0</v>
      </c>
      <c r="S1644" s="33">
        <f t="shared" si="214"/>
        <v>295.35999999999984</v>
      </c>
      <c r="T1644" s="33">
        <f t="shared" si="214"/>
        <v>67.379999999999967</v>
      </c>
      <c r="U1644" s="33">
        <f t="shared" si="214"/>
        <v>145.69500000000005</v>
      </c>
      <c r="V1644" s="33">
        <f t="shared" si="214"/>
        <v>243.73499999999999</v>
      </c>
    </row>
    <row r="1645" spans="1:22" s="4" customFormat="1" ht="15" customHeight="1" x14ac:dyDescent="0.25">
      <c r="A1645" s="1"/>
      <c r="B1645" s="16"/>
      <c r="C1645" s="8"/>
      <c r="D1645" s="8"/>
      <c r="E1645" s="9"/>
      <c r="F1645" s="8"/>
      <c r="G1645" s="8"/>
      <c r="H1645" s="68"/>
      <c r="I1645" s="10"/>
      <c r="J1645" s="8"/>
      <c r="K1645" s="35"/>
      <c r="L1645" s="35"/>
      <c r="M1645" s="35"/>
      <c r="N1645" s="35"/>
      <c r="O1645" s="31">
        <f t="shared" si="204"/>
        <v>0</v>
      </c>
      <c r="P1645" s="31">
        <f t="shared" si="205"/>
        <v>0</v>
      </c>
      <c r="Q1645" s="31">
        <f t="shared" si="206"/>
        <v>0</v>
      </c>
      <c r="R1645" s="39">
        <f t="shared" si="207"/>
        <v>0</v>
      </c>
      <c r="S1645" s="33">
        <f t="shared" si="214"/>
        <v>295.35999999999984</v>
      </c>
      <c r="T1645" s="33">
        <f t="shared" si="214"/>
        <v>67.379999999999967</v>
      </c>
      <c r="U1645" s="33">
        <f t="shared" si="214"/>
        <v>145.69500000000005</v>
      </c>
      <c r="V1645" s="33">
        <f t="shared" si="214"/>
        <v>243.73499999999999</v>
      </c>
    </row>
    <row r="1646" spans="1:22" s="4" customFormat="1" ht="15" customHeight="1" x14ac:dyDescent="0.25">
      <c r="A1646" s="1"/>
      <c r="B1646" s="16"/>
      <c r="C1646" s="8"/>
      <c r="D1646" s="8"/>
      <c r="E1646" s="9"/>
      <c r="F1646" s="8"/>
      <c r="G1646" s="8"/>
      <c r="H1646" s="68"/>
      <c r="I1646" s="10"/>
      <c r="J1646" s="8"/>
      <c r="K1646" s="35"/>
      <c r="L1646" s="35"/>
      <c r="M1646" s="35"/>
      <c r="N1646" s="35"/>
      <c r="O1646" s="31">
        <f t="shared" si="204"/>
        <v>0</v>
      </c>
      <c r="P1646" s="31">
        <f t="shared" si="205"/>
        <v>0</v>
      </c>
      <c r="Q1646" s="31">
        <f t="shared" si="206"/>
        <v>0</v>
      </c>
      <c r="R1646" s="39">
        <f t="shared" si="207"/>
        <v>0</v>
      </c>
      <c r="S1646" s="33">
        <f t="shared" si="214"/>
        <v>295.35999999999984</v>
      </c>
      <c r="T1646" s="33">
        <f t="shared" si="214"/>
        <v>67.379999999999967</v>
      </c>
      <c r="U1646" s="33">
        <f t="shared" si="214"/>
        <v>145.69500000000005</v>
      </c>
      <c r="V1646" s="33">
        <f t="shared" si="214"/>
        <v>243.73499999999999</v>
      </c>
    </row>
    <row r="1647" spans="1:22" s="4" customFormat="1" ht="15" customHeight="1" x14ac:dyDescent="0.25">
      <c r="A1647" s="1"/>
      <c r="B1647" s="16"/>
      <c r="C1647" s="8"/>
      <c r="D1647" s="8"/>
      <c r="E1647" s="9"/>
      <c r="F1647" s="8"/>
      <c r="G1647" s="8"/>
      <c r="H1647" s="68"/>
      <c r="I1647" s="10"/>
      <c r="J1647" s="8"/>
      <c r="K1647" s="35"/>
      <c r="L1647" s="35"/>
      <c r="M1647" s="35"/>
      <c r="N1647" s="35"/>
      <c r="O1647" s="31">
        <f t="shared" si="204"/>
        <v>0</v>
      </c>
      <c r="P1647" s="31">
        <f t="shared" si="205"/>
        <v>0</v>
      </c>
      <c r="Q1647" s="31">
        <f t="shared" si="206"/>
        <v>0</v>
      </c>
      <c r="R1647" s="39">
        <f t="shared" si="207"/>
        <v>0</v>
      </c>
      <c r="S1647" s="33">
        <f t="shared" si="214"/>
        <v>295.35999999999984</v>
      </c>
      <c r="T1647" s="33">
        <f t="shared" si="214"/>
        <v>67.379999999999967</v>
      </c>
      <c r="U1647" s="33">
        <f t="shared" si="214"/>
        <v>145.69500000000005</v>
      </c>
      <c r="V1647" s="33">
        <f t="shared" si="214"/>
        <v>243.73499999999999</v>
      </c>
    </row>
    <row r="1648" spans="1:22" s="4" customFormat="1" ht="15" customHeight="1" x14ac:dyDescent="0.25">
      <c r="A1648" s="1"/>
      <c r="B1648" s="16"/>
      <c r="C1648" s="8"/>
      <c r="D1648" s="8"/>
      <c r="E1648" s="9"/>
      <c r="F1648" s="8"/>
      <c r="G1648" s="8"/>
      <c r="H1648" s="68"/>
      <c r="I1648" s="10"/>
      <c r="J1648" s="8"/>
      <c r="K1648" s="35"/>
      <c r="L1648" s="35"/>
      <c r="M1648" s="35"/>
      <c r="N1648" s="35"/>
      <c r="O1648" s="31">
        <f t="shared" si="204"/>
        <v>0</v>
      </c>
      <c r="P1648" s="31">
        <f t="shared" si="205"/>
        <v>0</v>
      </c>
      <c r="Q1648" s="31">
        <f t="shared" si="206"/>
        <v>0</v>
      </c>
      <c r="R1648" s="39">
        <f t="shared" si="207"/>
        <v>0</v>
      </c>
      <c r="S1648" s="33">
        <f t="shared" si="214"/>
        <v>295.35999999999984</v>
      </c>
      <c r="T1648" s="33">
        <f t="shared" si="214"/>
        <v>67.379999999999967</v>
      </c>
      <c r="U1648" s="33">
        <f t="shared" si="214"/>
        <v>145.69500000000005</v>
      </c>
      <c r="V1648" s="33">
        <f t="shared" si="214"/>
        <v>243.73499999999999</v>
      </c>
    </row>
    <row r="1649" spans="1:22" s="4" customFormat="1" ht="15" customHeight="1" x14ac:dyDescent="0.25">
      <c r="A1649" s="1"/>
      <c r="B1649" s="16"/>
      <c r="C1649" s="8"/>
      <c r="D1649" s="8"/>
      <c r="E1649" s="9"/>
      <c r="F1649" s="8"/>
      <c r="G1649" s="8"/>
      <c r="H1649" s="68"/>
      <c r="I1649" s="10"/>
      <c r="J1649" s="8"/>
      <c r="K1649" s="35"/>
      <c r="L1649" s="35"/>
      <c r="M1649" s="35"/>
      <c r="N1649" s="35"/>
      <c r="O1649" s="31">
        <f t="shared" si="204"/>
        <v>0</v>
      </c>
      <c r="P1649" s="31">
        <f t="shared" si="205"/>
        <v>0</v>
      </c>
      <c r="Q1649" s="31">
        <f t="shared" si="206"/>
        <v>0</v>
      </c>
      <c r="R1649" s="39">
        <f t="shared" si="207"/>
        <v>0</v>
      </c>
      <c r="S1649" s="33">
        <f t="shared" si="214"/>
        <v>295.35999999999984</v>
      </c>
      <c r="T1649" s="33">
        <f t="shared" si="214"/>
        <v>67.379999999999967</v>
      </c>
      <c r="U1649" s="33">
        <f t="shared" si="214"/>
        <v>145.69500000000005</v>
      </c>
      <c r="V1649" s="33">
        <f t="shared" si="214"/>
        <v>243.73499999999999</v>
      </c>
    </row>
    <row r="1650" spans="1:22" s="4" customFormat="1" ht="15" customHeight="1" x14ac:dyDescent="0.25">
      <c r="A1650" s="1"/>
      <c r="B1650" s="16"/>
      <c r="C1650" s="8"/>
      <c r="D1650" s="8"/>
      <c r="E1650" s="9"/>
      <c r="F1650" s="8"/>
      <c r="G1650" s="8"/>
      <c r="H1650" s="68"/>
      <c r="I1650" s="10"/>
      <c r="J1650" s="8"/>
      <c r="K1650" s="35"/>
      <c r="L1650" s="35"/>
      <c r="M1650" s="35"/>
      <c r="N1650" s="35"/>
      <c r="O1650" s="31">
        <f t="shared" si="204"/>
        <v>0</v>
      </c>
      <c r="P1650" s="31">
        <f t="shared" si="205"/>
        <v>0</v>
      </c>
      <c r="Q1650" s="31">
        <f t="shared" si="206"/>
        <v>0</v>
      </c>
      <c r="R1650" s="39">
        <f t="shared" si="207"/>
        <v>0</v>
      </c>
      <c r="S1650" s="33">
        <f t="shared" si="214"/>
        <v>295.35999999999984</v>
      </c>
      <c r="T1650" s="33">
        <f t="shared" si="214"/>
        <v>67.379999999999967</v>
      </c>
      <c r="U1650" s="33">
        <f t="shared" si="214"/>
        <v>145.69500000000005</v>
      </c>
      <c r="V1650" s="33">
        <f t="shared" si="214"/>
        <v>243.73499999999999</v>
      </c>
    </row>
    <row r="1651" spans="1:22" s="4" customFormat="1" ht="15" customHeight="1" x14ac:dyDescent="0.25">
      <c r="A1651" s="1"/>
      <c r="B1651" s="16"/>
      <c r="C1651" s="8"/>
      <c r="D1651" s="8"/>
      <c r="E1651" s="9"/>
      <c r="F1651" s="8"/>
      <c r="G1651" s="8"/>
      <c r="H1651" s="68"/>
      <c r="I1651" s="10"/>
      <c r="J1651" s="8"/>
      <c r="K1651" s="35"/>
      <c r="L1651" s="35"/>
      <c r="M1651" s="35"/>
      <c r="N1651" s="35"/>
      <c r="O1651" s="31">
        <f t="shared" si="204"/>
        <v>0</v>
      </c>
      <c r="P1651" s="31">
        <f t="shared" si="205"/>
        <v>0</v>
      </c>
      <c r="Q1651" s="31">
        <f t="shared" si="206"/>
        <v>0</v>
      </c>
      <c r="R1651" s="39">
        <f t="shared" si="207"/>
        <v>0</v>
      </c>
      <c r="S1651" s="33">
        <f t="shared" si="214"/>
        <v>295.35999999999984</v>
      </c>
      <c r="T1651" s="33">
        <f t="shared" si="214"/>
        <v>67.379999999999967</v>
      </c>
      <c r="U1651" s="33">
        <f t="shared" si="214"/>
        <v>145.69500000000005</v>
      </c>
      <c r="V1651" s="33">
        <f t="shared" si="214"/>
        <v>243.73499999999999</v>
      </c>
    </row>
    <row r="1652" spans="1:22" s="4" customFormat="1" ht="15" customHeight="1" x14ac:dyDescent="0.25">
      <c r="A1652" s="1"/>
      <c r="B1652" s="16"/>
      <c r="C1652" s="8"/>
      <c r="D1652" s="8"/>
      <c r="E1652" s="9"/>
      <c r="F1652" s="8"/>
      <c r="G1652" s="8"/>
      <c r="H1652" s="68"/>
      <c r="I1652" s="10"/>
      <c r="J1652" s="8"/>
      <c r="K1652" s="35"/>
      <c r="L1652" s="35"/>
      <c r="M1652" s="35"/>
      <c r="N1652" s="35"/>
      <c r="O1652" s="31">
        <f t="shared" si="204"/>
        <v>0</v>
      </c>
      <c r="P1652" s="31">
        <f t="shared" si="205"/>
        <v>0</v>
      </c>
      <c r="Q1652" s="31">
        <f t="shared" si="206"/>
        <v>0</v>
      </c>
      <c r="R1652" s="39">
        <f t="shared" si="207"/>
        <v>0</v>
      </c>
      <c r="S1652" s="33">
        <f t="shared" si="214"/>
        <v>295.35999999999984</v>
      </c>
      <c r="T1652" s="33">
        <f t="shared" si="214"/>
        <v>67.379999999999967</v>
      </c>
      <c r="U1652" s="33">
        <f t="shared" si="214"/>
        <v>145.69500000000005</v>
      </c>
      <c r="V1652" s="33">
        <f t="shared" si="214"/>
        <v>243.73499999999999</v>
      </c>
    </row>
    <row r="1653" spans="1:22" s="4" customFormat="1" ht="15" customHeight="1" x14ac:dyDescent="0.25">
      <c r="A1653" s="1"/>
      <c r="B1653" s="16"/>
      <c r="C1653" s="8"/>
      <c r="D1653" s="8"/>
      <c r="E1653" s="9"/>
      <c r="F1653" s="8"/>
      <c r="G1653" s="8"/>
      <c r="H1653" s="68"/>
      <c r="I1653" s="10"/>
      <c r="J1653" s="8"/>
      <c r="K1653" s="35"/>
      <c r="L1653" s="35"/>
      <c r="M1653" s="35"/>
      <c r="N1653" s="35"/>
      <c r="O1653" s="31">
        <f t="shared" si="204"/>
        <v>0</v>
      </c>
      <c r="P1653" s="31">
        <f t="shared" si="205"/>
        <v>0</v>
      </c>
      <c r="Q1653" s="31">
        <f t="shared" si="206"/>
        <v>0</v>
      </c>
      <c r="R1653" s="39">
        <f t="shared" si="207"/>
        <v>0</v>
      </c>
      <c r="S1653" s="33">
        <f t="shared" si="214"/>
        <v>295.35999999999984</v>
      </c>
      <c r="T1653" s="33">
        <f t="shared" si="214"/>
        <v>67.379999999999967</v>
      </c>
      <c r="U1653" s="33">
        <f t="shared" si="214"/>
        <v>145.69500000000005</v>
      </c>
      <c r="V1653" s="33">
        <f t="shared" si="214"/>
        <v>243.73499999999999</v>
      </c>
    </row>
    <row r="1654" spans="1:22" s="4" customFormat="1" ht="15" customHeight="1" x14ac:dyDescent="0.25">
      <c r="A1654" s="1"/>
      <c r="B1654" s="16"/>
      <c r="C1654" s="8"/>
      <c r="D1654" s="8"/>
      <c r="E1654" s="9"/>
      <c r="F1654" s="8"/>
      <c r="G1654" s="8"/>
      <c r="H1654" s="68"/>
      <c r="I1654" s="10"/>
      <c r="J1654" s="8"/>
      <c r="K1654" s="35"/>
      <c r="L1654" s="35"/>
      <c r="M1654" s="35"/>
      <c r="N1654" s="35"/>
      <c r="O1654" s="31">
        <f t="shared" si="204"/>
        <v>0</v>
      </c>
      <c r="P1654" s="31">
        <f t="shared" si="205"/>
        <v>0</v>
      </c>
      <c r="Q1654" s="31">
        <f t="shared" si="206"/>
        <v>0</v>
      </c>
      <c r="R1654" s="39">
        <f t="shared" si="207"/>
        <v>0</v>
      </c>
      <c r="S1654" s="33">
        <f t="shared" si="214"/>
        <v>295.35999999999984</v>
      </c>
      <c r="T1654" s="33">
        <f t="shared" si="214"/>
        <v>67.379999999999967</v>
      </c>
      <c r="U1654" s="33">
        <f t="shared" si="214"/>
        <v>145.69500000000005</v>
      </c>
      <c r="V1654" s="33">
        <f t="shared" si="214"/>
        <v>243.73499999999999</v>
      </c>
    </row>
    <row r="1655" spans="1:22" s="4" customFormat="1" ht="15" customHeight="1" x14ac:dyDescent="0.25">
      <c r="A1655" s="1"/>
      <c r="B1655" s="16"/>
      <c r="C1655" s="8"/>
      <c r="D1655" s="8"/>
      <c r="E1655" s="9"/>
      <c r="F1655" s="8"/>
      <c r="G1655" s="8"/>
      <c r="H1655" s="68"/>
      <c r="I1655" s="10"/>
      <c r="J1655" s="8"/>
      <c r="K1655" s="35"/>
      <c r="L1655" s="35"/>
      <c r="M1655" s="35"/>
      <c r="N1655" s="35"/>
      <c r="O1655" s="31">
        <f t="shared" si="204"/>
        <v>0</v>
      </c>
      <c r="P1655" s="31">
        <f t="shared" si="205"/>
        <v>0</v>
      </c>
      <c r="Q1655" s="31">
        <f t="shared" si="206"/>
        <v>0</v>
      </c>
      <c r="R1655" s="39">
        <f t="shared" si="207"/>
        <v>0</v>
      </c>
      <c r="S1655" s="33">
        <f t="shared" si="214"/>
        <v>295.35999999999984</v>
      </c>
      <c r="T1655" s="33">
        <f t="shared" si="214"/>
        <v>67.379999999999967</v>
      </c>
      <c r="U1655" s="33">
        <f t="shared" si="214"/>
        <v>145.69500000000005</v>
      </c>
      <c r="V1655" s="33">
        <f t="shared" si="214"/>
        <v>243.73499999999999</v>
      </c>
    </row>
    <row r="1656" spans="1:22" s="4" customFormat="1" ht="15" customHeight="1" x14ac:dyDescent="0.25">
      <c r="A1656" s="1"/>
      <c r="B1656" s="16"/>
      <c r="C1656" s="8"/>
      <c r="D1656" s="8"/>
      <c r="E1656" s="9"/>
      <c r="F1656" s="8"/>
      <c r="G1656" s="8"/>
      <c r="H1656" s="68"/>
      <c r="I1656" s="10"/>
      <c r="J1656" s="8"/>
      <c r="K1656" s="35"/>
      <c r="L1656" s="35"/>
      <c r="M1656" s="35"/>
      <c r="N1656" s="35"/>
      <c r="O1656" s="31">
        <f t="shared" si="204"/>
        <v>0</v>
      </c>
      <c r="P1656" s="31">
        <f t="shared" si="205"/>
        <v>0</v>
      </c>
      <c r="Q1656" s="31">
        <f t="shared" si="206"/>
        <v>0</v>
      </c>
      <c r="R1656" s="39">
        <f t="shared" si="207"/>
        <v>0</v>
      </c>
      <c r="S1656" s="33">
        <f t="shared" si="214"/>
        <v>295.35999999999984</v>
      </c>
      <c r="T1656" s="33">
        <f t="shared" si="214"/>
        <v>67.379999999999967</v>
      </c>
      <c r="U1656" s="33">
        <f t="shared" si="214"/>
        <v>145.69500000000005</v>
      </c>
      <c r="V1656" s="33">
        <f t="shared" si="214"/>
        <v>243.73499999999999</v>
      </c>
    </row>
    <row r="1657" spans="1:22" s="4" customFormat="1" ht="15" customHeight="1" x14ac:dyDescent="0.25">
      <c r="A1657" s="1"/>
      <c r="B1657" s="16"/>
      <c r="C1657" s="8"/>
      <c r="D1657" s="8"/>
      <c r="E1657" s="9"/>
      <c r="F1657" s="8"/>
      <c r="G1657" s="8"/>
      <c r="H1657" s="68"/>
      <c r="I1657" s="10"/>
      <c r="J1657" s="8"/>
      <c r="K1657" s="35"/>
      <c r="L1657" s="35"/>
      <c r="M1657" s="35"/>
      <c r="N1657" s="35"/>
      <c r="O1657" s="31">
        <f t="shared" si="204"/>
        <v>0</v>
      </c>
      <c r="P1657" s="31">
        <f t="shared" si="205"/>
        <v>0</v>
      </c>
      <c r="Q1657" s="31">
        <f t="shared" si="206"/>
        <v>0</v>
      </c>
      <c r="R1657" s="39">
        <f t="shared" si="207"/>
        <v>0</v>
      </c>
      <c r="S1657" s="33">
        <f t="shared" ref="S1657:V1672" si="215">O1657+S1656</f>
        <v>295.35999999999984</v>
      </c>
      <c r="T1657" s="33">
        <f t="shared" si="215"/>
        <v>67.379999999999967</v>
      </c>
      <c r="U1657" s="33">
        <f t="shared" si="215"/>
        <v>145.69500000000005</v>
      </c>
      <c r="V1657" s="33">
        <f t="shared" si="215"/>
        <v>243.73499999999999</v>
      </c>
    </row>
    <row r="1658" spans="1:22" s="4" customFormat="1" ht="15" customHeight="1" x14ac:dyDescent="0.25">
      <c r="A1658" s="1"/>
      <c r="B1658" s="16"/>
      <c r="C1658" s="8"/>
      <c r="D1658" s="8"/>
      <c r="E1658" s="9"/>
      <c r="F1658" s="8"/>
      <c r="G1658" s="8"/>
      <c r="H1658" s="68"/>
      <c r="I1658" s="10"/>
      <c r="J1658" s="8"/>
      <c r="K1658" s="35"/>
      <c r="L1658" s="35"/>
      <c r="M1658" s="35"/>
      <c r="N1658" s="35"/>
      <c r="O1658" s="31">
        <f t="shared" si="204"/>
        <v>0</v>
      </c>
      <c r="P1658" s="31">
        <f t="shared" si="205"/>
        <v>0</v>
      </c>
      <c r="Q1658" s="31">
        <f t="shared" si="206"/>
        <v>0</v>
      </c>
      <c r="R1658" s="39">
        <f t="shared" si="207"/>
        <v>0</v>
      </c>
      <c r="S1658" s="33">
        <f t="shared" si="215"/>
        <v>295.35999999999984</v>
      </c>
      <c r="T1658" s="33">
        <f t="shared" si="215"/>
        <v>67.379999999999967</v>
      </c>
      <c r="U1658" s="33">
        <f t="shared" si="215"/>
        <v>145.69500000000005</v>
      </c>
      <c r="V1658" s="33">
        <f t="shared" si="215"/>
        <v>243.73499999999999</v>
      </c>
    </row>
    <row r="1659" spans="1:22" s="4" customFormat="1" ht="15" customHeight="1" x14ac:dyDescent="0.25">
      <c r="A1659" s="1"/>
      <c r="B1659" s="16"/>
      <c r="C1659" s="8"/>
      <c r="D1659" s="8"/>
      <c r="E1659" s="9"/>
      <c r="F1659" s="8"/>
      <c r="G1659" s="8"/>
      <c r="H1659" s="68"/>
      <c r="I1659" s="10"/>
      <c r="J1659" s="8"/>
      <c r="K1659" s="35"/>
      <c r="L1659" s="35"/>
      <c r="M1659" s="35"/>
      <c r="N1659" s="35"/>
      <c r="O1659" s="31">
        <f t="shared" si="204"/>
        <v>0</v>
      </c>
      <c r="P1659" s="31">
        <f t="shared" si="205"/>
        <v>0</v>
      </c>
      <c r="Q1659" s="31">
        <f t="shared" si="206"/>
        <v>0</v>
      </c>
      <c r="R1659" s="39">
        <f t="shared" si="207"/>
        <v>0</v>
      </c>
      <c r="S1659" s="33">
        <f t="shared" si="215"/>
        <v>295.35999999999984</v>
      </c>
      <c r="T1659" s="33">
        <f t="shared" si="215"/>
        <v>67.379999999999967</v>
      </c>
      <c r="U1659" s="33">
        <f t="shared" si="215"/>
        <v>145.69500000000005</v>
      </c>
      <c r="V1659" s="33">
        <f t="shared" si="215"/>
        <v>243.73499999999999</v>
      </c>
    </row>
    <row r="1660" spans="1:22" s="4" customFormat="1" ht="15" customHeight="1" x14ac:dyDescent="0.25">
      <c r="A1660" s="1"/>
      <c r="B1660" s="16"/>
      <c r="C1660" s="8"/>
      <c r="D1660" s="8"/>
      <c r="E1660" s="9"/>
      <c r="F1660" s="8"/>
      <c r="G1660" s="8"/>
      <c r="H1660" s="68"/>
      <c r="I1660" s="10"/>
      <c r="J1660" s="8"/>
      <c r="K1660" s="35"/>
      <c r="L1660" s="35"/>
      <c r="M1660" s="35"/>
      <c r="N1660" s="35"/>
      <c r="O1660" s="31">
        <f t="shared" si="204"/>
        <v>0</v>
      </c>
      <c r="P1660" s="31">
        <f t="shared" si="205"/>
        <v>0</v>
      </c>
      <c r="Q1660" s="31">
        <f t="shared" si="206"/>
        <v>0</v>
      </c>
      <c r="R1660" s="39">
        <f t="shared" si="207"/>
        <v>0</v>
      </c>
      <c r="S1660" s="33">
        <f t="shared" si="215"/>
        <v>295.35999999999984</v>
      </c>
      <c r="T1660" s="33">
        <f t="shared" si="215"/>
        <v>67.379999999999967</v>
      </c>
      <c r="U1660" s="33">
        <f t="shared" si="215"/>
        <v>145.69500000000005</v>
      </c>
      <c r="V1660" s="33">
        <f t="shared" si="215"/>
        <v>243.73499999999999</v>
      </c>
    </row>
    <row r="1661" spans="1:22" s="4" customFormat="1" ht="15" customHeight="1" x14ac:dyDescent="0.25">
      <c r="A1661" s="1"/>
      <c r="B1661" s="16"/>
      <c r="C1661" s="8"/>
      <c r="D1661" s="8"/>
      <c r="E1661" s="9"/>
      <c r="F1661" s="8"/>
      <c r="G1661" s="8"/>
      <c r="H1661" s="68"/>
      <c r="I1661" s="10"/>
      <c r="J1661" s="8"/>
      <c r="K1661" s="35"/>
      <c r="L1661" s="35"/>
      <c r="M1661" s="35"/>
      <c r="N1661" s="35"/>
      <c r="O1661" s="31">
        <f t="shared" si="204"/>
        <v>0</v>
      </c>
      <c r="P1661" s="31">
        <f t="shared" si="205"/>
        <v>0</v>
      </c>
      <c r="Q1661" s="31">
        <f t="shared" si="206"/>
        <v>0</v>
      </c>
      <c r="R1661" s="39">
        <f t="shared" si="207"/>
        <v>0</v>
      </c>
      <c r="S1661" s="33">
        <f t="shared" si="215"/>
        <v>295.35999999999984</v>
      </c>
      <c r="T1661" s="33">
        <f t="shared" si="215"/>
        <v>67.379999999999967</v>
      </c>
      <c r="U1661" s="33">
        <f t="shared" si="215"/>
        <v>145.69500000000005</v>
      </c>
      <c r="V1661" s="33">
        <f t="shared" si="215"/>
        <v>243.73499999999999</v>
      </c>
    </row>
    <row r="1662" spans="1:22" s="4" customFormat="1" ht="15" customHeight="1" x14ac:dyDescent="0.25">
      <c r="A1662" s="1"/>
      <c r="B1662" s="16"/>
      <c r="C1662" s="8"/>
      <c r="D1662" s="8"/>
      <c r="E1662" s="9"/>
      <c r="F1662" s="8"/>
      <c r="G1662" s="8"/>
      <c r="H1662" s="68"/>
      <c r="I1662" s="10"/>
      <c r="J1662" s="8"/>
      <c r="K1662" s="35"/>
      <c r="L1662" s="35"/>
      <c r="M1662" s="35"/>
      <c r="N1662" s="35"/>
      <c r="O1662" s="31">
        <f t="shared" si="204"/>
        <v>0</v>
      </c>
      <c r="P1662" s="31">
        <f t="shared" si="205"/>
        <v>0</v>
      </c>
      <c r="Q1662" s="31">
        <f t="shared" si="206"/>
        <v>0</v>
      </c>
      <c r="R1662" s="39">
        <f t="shared" si="207"/>
        <v>0</v>
      </c>
      <c r="S1662" s="33">
        <f t="shared" si="215"/>
        <v>295.35999999999984</v>
      </c>
      <c r="T1662" s="33">
        <f t="shared" si="215"/>
        <v>67.379999999999967</v>
      </c>
      <c r="U1662" s="33">
        <f t="shared" si="215"/>
        <v>145.69500000000005</v>
      </c>
      <c r="V1662" s="33">
        <f t="shared" si="215"/>
        <v>243.73499999999999</v>
      </c>
    </row>
    <row r="1663" spans="1:22" s="4" customFormat="1" ht="15" customHeight="1" x14ac:dyDescent="0.25">
      <c r="A1663" s="1"/>
      <c r="B1663" s="16"/>
      <c r="C1663" s="8"/>
      <c r="D1663" s="8"/>
      <c r="E1663" s="9"/>
      <c r="F1663" s="8"/>
      <c r="G1663" s="8"/>
      <c r="H1663" s="68"/>
      <c r="I1663" s="10"/>
      <c r="J1663" s="8"/>
      <c r="K1663" s="35"/>
      <c r="L1663" s="35"/>
      <c r="M1663" s="35"/>
      <c r="N1663" s="35"/>
      <c r="O1663" s="31">
        <f t="shared" si="204"/>
        <v>0</v>
      </c>
      <c r="P1663" s="31">
        <f t="shared" si="205"/>
        <v>0</v>
      </c>
      <c r="Q1663" s="31">
        <f t="shared" si="206"/>
        <v>0</v>
      </c>
      <c r="R1663" s="39">
        <f t="shared" si="207"/>
        <v>0</v>
      </c>
      <c r="S1663" s="33">
        <f t="shared" si="215"/>
        <v>295.35999999999984</v>
      </c>
      <c r="T1663" s="33">
        <f t="shared" si="215"/>
        <v>67.379999999999967</v>
      </c>
      <c r="U1663" s="33">
        <f t="shared" si="215"/>
        <v>145.69500000000005</v>
      </c>
      <c r="V1663" s="33">
        <f t="shared" si="215"/>
        <v>243.73499999999999</v>
      </c>
    </row>
    <row r="1664" spans="1:22" s="4" customFormat="1" ht="15" customHeight="1" x14ac:dyDescent="0.25">
      <c r="A1664" s="1"/>
      <c r="B1664" s="16"/>
      <c r="C1664" s="8"/>
      <c r="D1664" s="8"/>
      <c r="E1664" s="9"/>
      <c r="F1664" s="8"/>
      <c r="G1664" s="8"/>
      <c r="H1664" s="68"/>
      <c r="I1664" s="10"/>
      <c r="J1664" s="8"/>
      <c r="K1664" s="35"/>
      <c r="L1664" s="35"/>
      <c r="M1664" s="35"/>
      <c r="N1664" s="35"/>
      <c r="O1664" s="31">
        <f t="shared" si="204"/>
        <v>0</v>
      </c>
      <c r="P1664" s="31">
        <f t="shared" si="205"/>
        <v>0</v>
      </c>
      <c r="Q1664" s="31">
        <f t="shared" si="206"/>
        <v>0</v>
      </c>
      <c r="R1664" s="39">
        <f t="shared" si="207"/>
        <v>0</v>
      </c>
      <c r="S1664" s="33">
        <f t="shared" si="215"/>
        <v>295.35999999999984</v>
      </c>
      <c r="T1664" s="33">
        <f t="shared" si="215"/>
        <v>67.379999999999967</v>
      </c>
      <c r="U1664" s="33">
        <f t="shared" si="215"/>
        <v>145.69500000000005</v>
      </c>
      <c r="V1664" s="33">
        <f t="shared" si="215"/>
        <v>243.73499999999999</v>
      </c>
    </row>
    <row r="1665" spans="1:22" s="4" customFormat="1" ht="15" customHeight="1" x14ac:dyDescent="0.25">
      <c r="A1665" s="1"/>
      <c r="B1665" s="16"/>
      <c r="C1665" s="8"/>
      <c r="D1665" s="8"/>
      <c r="E1665" s="9"/>
      <c r="F1665" s="8"/>
      <c r="G1665" s="8"/>
      <c r="H1665" s="68"/>
      <c r="I1665" s="10"/>
      <c r="J1665" s="8"/>
      <c r="K1665" s="35"/>
      <c r="L1665" s="35"/>
      <c r="M1665" s="35"/>
      <c r="N1665" s="35"/>
      <c r="O1665" s="31">
        <f t="shared" si="204"/>
        <v>0</v>
      </c>
      <c r="P1665" s="31">
        <f t="shared" si="205"/>
        <v>0</v>
      </c>
      <c r="Q1665" s="31">
        <f t="shared" si="206"/>
        <v>0</v>
      </c>
      <c r="R1665" s="39">
        <f t="shared" si="207"/>
        <v>0</v>
      </c>
      <c r="S1665" s="33">
        <f t="shared" si="215"/>
        <v>295.35999999999984</v>
      </c>
      <c r="T1665" s="33">
        <f t="shared" si="215"/>
        <v>67.379999999999967</v>
      </c>
      <c r="U1665" s="33">
        <f t="shared" si="215"/>
        <v>145.69500000000005</v>
      </c>
      <c r="V1665" s="33">
        <f t="shared" si="215"/>
        <v>243.73499999999999</v>
      </c>
    </row>
    <row r="1666" spans="1:22" s="4" customFormat="1" ht="15" customHeight="1" x14ac:dyDescent="0.25">
      <c r="A1666" s="1"/>
      <c r="B1666" s="16"/>
      <c r="C1666" s="8"/>
      <c r="D1666" s="8"/>
      <c r="E1666" s="9"/>
      <c r="F1666" s="8"/>
      <c r="G1666" s="8"/>
      <c r="H1666" s="68"/>
      <c r="I1666" s="10"/>
      <c r="J1666" s="8"/>
      <c r="K1666" s="35"/>
      <c r="L1666" s="35"/>
      <c r="M1666" s="35"/>
      <c r="N1666" s="35"/>
      <c r="O1666" s="31">
        <f t="shared" si="204"/>
        <v>0</v>
      </c>
      <c r="P1666" s="31">
        <f t="shared" si="205"/>
        <v>0</v>
      </c>
      <c r="Q1666" s="31">
        <f t="shared" si="206"/>
        <v>0</v>
      </c>
      <c r="R1666" s="39">
        <f t="shared" si="207"/>
        <v>0</v>
      </c>
      <c r="S1666" s="33">
        <f t="shared" si="215"/>
        <v>295.35999999999984</v>
      </c>
      <c r="T1666" s="33">
        <f t="shared" si="215"/>
        <v>67.379999999999967</v>
      </c>
      <c r="U1666" s="33">
        <f t="shared" si="215"/>
        <v>145.69500000000005</v>
      </c>
      <c r="V1666" s="33">
        <f t="shared" si="215"/>
        <v>243.73499999999999</v>
      </c>
    </row>
    <row r="1667" spans="1:22" s="4" customFormat="1" ht="15" customHeight="1" x14ac:dyDescent="0.25">
      <c r="A1667" s="1"/>
      <c r="B1667" s="16"/>
      <c r="C1667" s="8"/>
      <c r="D1667" s="8"/>
      <c r="E1667" s="9"/>
      <c r="F1667" s="8"/>
      <c r="G1667" s="8"/>
      <c r="H1667" s="68"/>
      <c r="I1667" s="10"/>
      <c r="J1667" s="8"/>
      <c r="K1667" s="35"/>
      <c r="L1667" s="35"/>
      <c r="M1667" s="35"/>
      <c r="N1667" s="35"/>
      <c r="O1667" s="31">
        <f t="shared" si="204"/>
        <v>0</v>
      </c>
      <c r="P1667" s="31">
        <f t="shared" si="205"/>
        <v>0</v>
      </c>
      <c r="Q1667" s="31">
        <f t="shared" si="206"/>
        <v>0</v>
      </c>
      <c r="R1667" s="39">
        <f t="shared" si="207"/>
        <v>0</v>
      </c>
      <c r="S1667" s="33">
        <f t="shared" si="215"/>
        <v>295.35999999999984</v>
      </c>
      <c r="T1667" s="33">
        <f t="shared" si="215"/>
        <v>67.379999999999967</v>
      </c>
      <c r="U1667" s="33">
        <f t="shared" si="215"/>
        <v>145.69500000000005</v>
      </c>
      <c r="V1667" s="33">
        <f t="shared" si="215"/>
        <v>243.73499999999999</v>
      </c>
    </row>
    <row r="1668" spans="1:22" s="4" customFormat="1" ht="15" customHeight="1" x14ac:dyDescent="0.25">
      <c r="A1668" s="1"/>
      <c r="B1668" s="16"/>
      <c r="C1668" s="8"/>
      <c r="D1668" s="8"/>
      <c r="E1668" s="9"/>
      <c r="F1668" s="8"/>
      <c r="G1668" s="8"/>
      <c r="H1668" s="68"/>
      <c r="I1668" s="10"/>
      <c r="J1668" s="8"/>
      <c r="K1668" s="35"/>
      <c r="L1668" s="35"/>
      <c r="M1668" s="35"/>
      <c r="N1668" s="35"/>
      <c r="O1668" s="31">
        <f t="shared" si="204"/>
        <v>0</v>
      </c>
      <c r="P1668" s="31">
        <f t="shared" si="205"/>
        <v>0</v>
      </c>
      <c r="Q1668" s="31">
        <f t="shared" si="206"/>
        <v>0</v>
      </c>
      <c r="R1668" s="39">
        <f t="shared" si="207"/>
        <v>0</v>
      </c>
      <c r="S1668" s="33">
        <f t="shared" si="215"/>
        <v>295.35999999999984</v>
      </c>
      <c r="T1668" s="33">
        <f t="shared" si="215"/>
        <v>67.379999999999967</v>
      </c>
      <c r="U1668" s="33">
        <f t="shared" si="215"/>
        <v>145.69500000000005</v>
      </c>
      <c r="V1668" s="33">
        <f t="shared" si="215"/>
        <v>243.73499999999999</v>
      </c>
    </row>
    <row r="1669" spans="1:22" s="4" customFormat="1" ht="15" customHeight="1" x14ac:dyDescent="0.25">
      <c r="A1669" s="1"/>
      <c r="B1669" s="16"/>
      <c r="C1669" s="8"/>
      <c r="D1669" s="8"/>
      <c r="E1669" s="9"/>
      <c r="F1669" s="8"/>
      <c r="G1669" s="8"/>
      <c r="H1669" s="68"/>
      <c r="I1669" s="10"/>
      <c r="J1669" s="8"/>
      <c r="K1669" s="35"/>
      <c r="L1669" s="35"/>
      <c r="M1669" s="35"/>
      <c r="N1669" s="35"/>
      <c r="O1669" s="31">
        <f t="shared" si="204"/>
        <v>0</v>
      </c>
      <c r="P1669" s="31">
        <f t="shared" si="205"/>
        <v>0</v>
      </c>
      <c r="Q1669" s="31">
        <f t="shared" si="206"/>
        <v>0</v>
      </c>
      <c r="R1669" s="39">
        <f t="shared" si="207"/>
        <v>0</v>
      </c>
      <c r="S1669" s="33">
        <f t="shared" si="215"/>
        <v>295.35999999999984</v>
      </c>
      <c r="T1669" s="33">
        <f t="shared" si="215"/>
        <v>67.379999999999967</v>
      </c>
      <c r="U1669" s="33">
        <f t="shared" si="215"/>
        <v>145.69500000000005</v>
      </c>
      <c r="V1669" s="33">
        <f t="shared" si="215"/>
        <v>243.73499999999999</v>
      </c>
    </row>
    <row r="1670" spans="1:22" s="4" customFormat="1" ht="15" customHeight="1" x14ac:dyDescent="0.25">
      <c r="A1670" s="1"/>
      <c r="B1670" s="16"/>
      <c r="C1670" s="8"/>
      <c r="D1670" s="8"/>
      <c r="E1670" s="9"/>
      <c r="F1670" s="8"/>
      <c r="G1670" s="8"/>
      <c r="H1670" s="68"/>
      <c r="I1670" s="10"/>
      <c r="J1670" s="8"/>
      <c r="K1670" s="35"/>
      <c r="L1670" s="35"/>
      <c r="M1670" s="35"/>
      <c r="N1670" s="35"/>
      <c r="O1670" s="31">
        <f t="shared" si="204"/>
        <v>0</v>
      </c>
      <c r="P1670" s="31">
        <f t="shared" si="205"/>
        <v>0</v>
      </c>
      <c r="Q1670" s="31">
        <f t="shared" si="206"/>
        <v>0</v>
      </c>
      <c r="R1670" s="39">
        <f t="shared" si="207"/>
        <v>0</v>
      </c>
      <c r="S1670" s="33">
        <f t="shared" si="215"/>
        <v>295.35999999999984</v>
      </c>
      <c r="T1670" s="33">
        <f t="shared" si="215"/>
        <v>67.379999999999967</v>
      </c>
      <c r="U1670" s="33">
        <f t="shared" si="215"/>
        <v>145.69500000000005</v>
      </c>
      <c r="V1670" s="33">
        <f t="shared" si="215"/>
        <v>243.73499999999999</v>
      </c>
    </row>
    <row r="1671" spans="1:22" s="4" customFormat="1" ht="15" customHeight="1" x14ac:dyDescent="0.25">
      <c r="A1671" s="1"/>
      <c r="B1671" s="16"/>
      <c r="C1671" s="8"/>
      <c r="D1671" s="8"/>
      <c r="E1671" s="9"/>
      <c r="F1671" s="8"/>
      <c r="G1671" s="8"/>
      <c r="H1671" s="68"/>
      <c r="I1671" s="10"/>
      <c r="J1671" s="8"/>
      <c r="K1671" s="35"/>
      <c r="L1671" s="35"/>
      <c r="M1671" s="35"/>
      <c r="N1671" s="35"/>
      <c r="O1671" s="31">
        <f t="shared" si="204"/>
        <v>0</v>
      </c>
      <c r="P1671" s="31">
        <f t="shared" si="205"/>
        <v>0</v>
      </c>
      <c r="Q1671" s="31">
        <f t="shared" si="206"/>
        <v>0</v>
      </c>
      <c r="R1671" s="39">
        <f t="shared" si="207"/>
        <v>0</v>
      </c>
      <c r="S1671" s="33">
        <f t="shared" si="215"/>
        <v>295.35999999999984</v>
      </c>
      <c r="T1671" s="33">
        <f t="shared" si="215"/>
        <v>67.379999999999967</v>
      </c>
      <c r="U1671" s="33">
        <f t="shared" si="215"/>
        <v>145.69500000000005</v>
      </c>
      <c r="V1671" s="33">
        <f t="shared" si="215"/>
        <v>243.73499999999999</v>
      </c>
    </row>
    <row r="1672" spans="1:22" s="4" customFormat="1" ht="15" customHeight="1" x14ac:dyDescent="0.25">
      <c r="A1672" s="1"/>
      <c r="B1672" s="16"/>
      <c r="C1672" s="8"/>
      <c r="D1672" s="8"/>
      <c r="E1672" s="9"/>
      <c r="F1672" s="8"/>
      <c r="G1672" s="8"/>
      <c r="H1672" s="68"/>
      <c r="I1672" s="10"/>
      <c r="J1672" s="8"/>
      <c r="K1672" s="35"/>
      <c r="L1672" s="35"/>
      <c r="M1672" s="35"/>
      <c r="N1672" s="35"/>
      <c r="O1672" s="31">
        <f t="shared" si="204"/>
        <v>0</v>
      </c>
      <c r="P1672" s="31">
        <f t="shared" si="205"/>
        <v>0</v>
      </c>
      <c r="Q1672" s="31">
        <f t="shared" si="206"/>
        <v>0</v>
      </c>
      <c r="R1672" s="39">
        <f t="shared" si="207"/>
        <v>0</v>
      </c>
      <c r="S1672" s="33">
        <f t="shared" si="215"/>
        <v>295.35999999999984</v>
      </c>
      <c r="T1672" s="33">
        <f t="shared" si="215"/>
        <v>67.379999999999967</v>
      </c>
      <c r="U1672" s="33">
        <f t="shared" si="215"/>
        <v>145.69500000000005</v>
      </c>
      <c r="V1672" s="33">
        <f t="shared" si="215"/>
        <v>243.73499999999999</v>
      </c>
    </row>
    <row r="1673" spans="1:22" s="4" customFormat="1" ht="15" customHeight="1" x14ac:dyDescent="0.25">
      <c r="A1673" s="1"/>
      <c r="B1673" s="16"/>
      <c r="C1673" s="8"/>
      <c r="D1673" s="8"/>
      <c r="E1673" s="9"/>
      <c r="F1673" s="8"/>
      <c r="G1673" s="8"/>
      <c r="H1673" s="68"/>
      <c r="I1673" s="10"/>
      <c r="J1673" s="8"/>
      <c r="K1673" s="35"/>
      <c r="L1673" s="35"/>
      <c r="M1673" s="35"/>
      <c r="N1673" s="35"/>
      <c r="O1673" s="31">
        <f t="shared" ref="O1673" si="216">IF(J1673&lt;&gt;0,(IF(G1673="Win",IF(J1673="1st",(K1673*H1673)-H1673,IF(J1673="Ref.",0,(-1*H1673))),IF(OR(J1673="1st",J1673="2nd",J1673="3rd"),(K1673*H1673)-H1673,IF(J1673="Ref.",0,(-1*H1673))))),0)</f>
        <v>0</v>
      </c>
      <c r="P1673" s="31">
        <f t="shared" ref="P1673" si="217">IF(J1673&lt;&gt;0,(IF(G1673="Win",IF(J1673="1st",(L1673*H1673)-H1673,IF(J1673="Ref.",0,(-1*H1673))),IF(OR(J1673="1st",J1673="2nd",J1673="3rd"),(L1673*H1673)-H1673,IF(J1673="Ref.",0,(-1*H1673))))),0)</f>
        <v>0</v>
      </c>
      <c r="Q1673" s="31">
        <f t="shared" ref="Q1673" si="218">IF(J1673&lt;&gt;0,(IF(G1673="Win",IF(J1673="1st",(M1673*H1673)-H1673,IF(J1673="Ref.",0,(-1*H1673))),IF(J1673&lt;&gt;0,R1673,0))),0)</f>
        <v>0</v>
      </c>
      <c r="R1673" s="39">
        <f t="shared" ref="R1673" si="219">IF(J1673&lt;&gt;0,(IF(G1673="Win",IF(J1673="1st",(N1673*H1673)-H1673,IF(J1673="Ref.",0,(-1*H1673))),IF(OR(J1673="1st",J1673="2nd",J1673="3rd"),(N1673*H1673)-H1673,IF(J1673="Ref.",0,(-1*H1673))))),0)</f>
        <v>0</v>
      </c>
      <c r="S1673" s="33">
        <f t="shared" ref="S1673:V1688" si="220">O1673+S1672</f>
        <v>295.35999999999984</v>
      </c>
      <c r="T1673" s="33">
        <f t="shared" si="220"/>
        <v>67.379999999999967</v>
      </c>
      <c r="U1673" s="33">
        <f t="shared" si="220"/>
        <v>145.69500000000005</v>
      </c>
      <c r="V1673" s="33">
        <f t="shared" si="220"/>
        <v>243.73499999999999</v>
      </c>
    </row>
    <row r="1674" spans="1:22" s="4" customFormat="1" ht="15" customHeight="1" x14ac:dyDescent="0.25">
      <c r="A1674" s="1"/>
      <c r="B1674" s="16"/>
      <c r="C1674" s="8"/>
      <c r="D1674" s="8"/>
      <c r="E1674" s="9"/>
      <c r="F1674" s="8"/>
      <c r="G1674" s="8"/>
      <c r="H1674" s="68"/>
      <c r="I1674" s="10"/>
      <c r="J1674" s="8"/>
      <c r="K1674" s="35"/>
      <c r="L1674" s="35"/>
      <c r="M1674" s="35"/>
      <c r="N1674" s="35"/>
      <c r="O1674" s="31">
        <f t="shared" ref="O1674:O1797" si="221">IF(J1674&lt;&gt;0,(IF(G1674="Win",IF(J1674="1st",(K1674*H1674)-H1674,IF(J1674="Ref.",0,(-1*H1674))),IF(OR(J1674="1st",J1674="2nd",J1674="3rd"),(K1674*H1674)-H1674,IF(J1674="Ref.",0,(-1*H1674))))),0)</f>
        <v>0</v>
      </c>
      <c r="P1674" s="31">
        <f t="shared" ref="P1674:P1797" si="222">IF(J1674&lt;&gt;0,(IF(G1674="Win",IF(J1674="1st",(L1674*H1674)-H1674,IF(J1674="Ref.",0,(-1*H1674))),IF(OR(J1674="1st",J1674="2nd",J1674="3rd"),(L1674*H1674)-H1674,IF(J1674="Ref.",0,(-1*H1674))))),0)</f>
        <v>0</v>
      </c>
      <c r="Q1674" s="31">
        <f t="shared" ref="Q1674:Q1797" si="223">IF(J1674&lt;&gt;0,(IF(G1674="Win",IF(J1674="1st",(M1674*H1674)-H1674,IF(J1674="Ref.",0,(-1*H1674))),IF(J1674&lt;&gt;0,R1674,0))),0)</f>
        <v>0</v>
      </c>
      <c r="R1674" s="39">
        <f t="shared" ref="R1674:R1797" si="224">IF(J1674&lt;&gt;0,(IF(G1674="Win",IF(J1674="1st",(N1674*H1674)-H1674,IF(J1674="Ref.",0,(-1*H1674))),IF(OR(J1674="1st",J1674="2nd",J1674="3rd"),(N1674*H1674)-H1674,IF(J1674="Ref.",0,(-1*H1674))))),0)</f>
        <v>0</v>
      </c>
      <c r="S1674" s="33">
        <f t="shared" si="220"/>
        <v>295.35999999999984</v>
      </c>
      <c r="T1674" s="33">
        <f t="shared" si="220"/>
        <v>67.379999999999967</v>
      </c>
      <c r="U1674" s="33">
        <f t="shared" si="220"/>
        <v>145.69500000000005</v>
      </c>
      <c r="V1674" s="33">
        <f t="shared" si="220"/>
        <v>243.73499999999999</v>
      </c>
    </row>
    <row r="1675" spans="1:22" s="4" customFormat="1" ht="15" customHeight="1" x14ac:dyDescent="0.25">
      <c r="A1675" s="1"/>
      <c r="B1675" s="16"/>
      <c r="C1675" s="8"/>
      <c r="D1675" s="8"/>
      <c r="E1675" s="9"/>
      <c r="F1675" s="8"/>
      <c r="G1675" s="8"/>
      <c r="H1675" s="68"/>
      <c r="I1675" s="10"/>
      <c r="J1675" s="8"/>
      <c r="K1675" s="35"/>
      <c r="L1675" s="35"/>
      <c r="M1675" s="35"/>
      <c r="N1675" s="35"/>
      <c r="O1675" s="31">
        <f t="shared" si="221"/>
        <v>0</v>
      </c>
      <c r="P1675" s="31">
        <f t="shared" si="222"/>
        <v>0</v>
      </c>
      <c r="Q1675" s="31">
        <f t="shared" si="223"/>
        <v>0</v>
      </c>
      <c r="R1675" s="39">
        <f t="shared" si="224"/>
        <v>0</v>
      </c>
      <c r="S1675" s="33">
        <f t="shared" si="220"/>
        <v>295.35999999999984</v>
      </c>
      <c r="T1675" s="33">
        <f t="shared" si="220"/>
        <v>67.379999999999967</v>
      </c>
      <c r="U1675" s="33">
        <f t="shared" si="220"/>
        <v>145.69500000000005</v>
      </c>
      <c r="V1675" s="33">
        <f t="shared" si="220"/>
        <v>243.73499999999999</v>
      </c>
    </row>
    <row r="1676" spans="1:22" s="4" customFormat="1" ht="15" customHeight="1" x14ac:dyDescent="0.25">
      <c r="A1676" s="1"/>
      <c r="B1676" s="16"/>
      <c r="C1676" s="8"/>
      <c r="D1676" s="8"/>
      <c r="E1676" s="9"/>
      <c r="F1676" s="8"/>
      <c r="G1676" s="8"/>
      <c r="H1676" s="68"/>
      <c r="I1676" s="10"/>
      <c r="J1676" s="8"/>
      <c r="K1676" s="35"/>
      <c r="L1676" s="35"/>
      <c r="M1676" s="35"/>
      <c r="N1676" s="35"/>
      <c r="O1676" s="31">
        <f t="shared" si="221"/>
        <v>0</v>
      </c>
      <c r="P1676" s="31">
        <f t="shared" si="222"/>
        <v>0</v>
      </c>
      <c r="Q1676" s="31">
        <f t="shared" si="223"/>
        <v>0</v>
      </c>
      <c r="R1676" s="39">
        <f t="shared" si="224"/>
        <v>0</v>
      </c>
      <c r="S1676" s="33">
        <f t="shared" si="220"/>
        <v>295.35999999999984</v>
      </c>
      <c r="T1676" s="33">
        <f t="shared" si="220"/>
        <v>67.379999999999967</v>
      </c>
      <c r="U1676" s="33">
        <f t="shared" si="220"/>
        <v>145.69500000000005</v>
      </c>
      <c r="V1676" s="33">
        <f t="shared" si="220"/>
        <v>243.73499999999999</v>
      </c>
    </row>
    <row r="1677" spans="1:22" s="4" customFormat="1" ht="15" customHeight="1" x14ac:dyDescent="0.25">
      <c r="A1677" s="1"/>
      <c r="B1677" s="16"/>
      <c r="C1677" s="8"/>
      <c r="D1677" s="8"/>
      <c r="E1677" s="9"/>
      <c r="F1677" s="8"/>
      <c r="G1677" s="8"/>
      <c r="H1677" s="68"/>
      <c r="I1677" s="10"/>
      <c r="J1677" s="8"/>
      <c r="K1677" s="35"/>
      <c r="L1677" s="35"/>
      <c r="M1677" s="35"/>
      <c r="N1677" s="35"/>
      <c r="O1677" s="31">
        <f t="shared" si="221"/>
        <v>0</v>
      </c>
      <c r="P1677" s="31">
        <f t="shared" si="222"/>
        <v>0</v>
      </c>
      <c r="Q1677" s="31">
        <f t="shared" si="223"/>
        <v>0</v>
      </c>
      <c r="R1677" s="39">
        <f t="shared" si="224"/>
        <v>0</v>
      </c>
      <c r="S1677" s="33">
        <f t="shared" si="220"/>
        <v>295.35999999999984</v>
      </c>
      <c r="T1677" s="33">
        <f t="shared" si="220"/>
        <v>67.379999999999967</v>
      </c>
      <c r="U1677" s="33">
        <f t="shared" si="220"/>
        <v>145.69500000000005</v>
      </c>
      <c r="V1677" s="33">
        <f t="shared" si="220"/>
        <v>243.73499999999999</v>
      </c>
    </row>
    <row r="1678" spans="1:22" s="4" customFormat="1" ht="15" customHeight="1" x14ac:dyDescent="0.25">
      <c r="A1678" s="1"/>
      <c r="B1678" s="16"/>
      <c r="C1678" s="8"/>
      <c r="D1678" s="8"/>
      <c r="E1678" s="47"/>
      <c r="F1678" s="8"/>
      <c r="G1678" s="8"/>
      <c r="H1678" s="68"/>
      <c r="I1678" s="10"/>
      <c r="J1678" s="8"/>
      <c r="K1678" s="35"/>
      <c r="L1678" s="35"/>
      <c r="M1678" s="35"/>
      <c r="N1678" s="35"/>
      <c r="O1678" s="31">
        <f t="shared" si="221"/>
        <v>0</v>
      </c>
      <c r="P1678" s="31">
        <f t="shared" si="222"/>
        <v>0</v>
      </c>
      <c r="Q1678" s="31">
        <f t="shared" si="223"/>
        <v>0</v>
      </c>
      <c r="R1678" s="39">
        <f t="shared" si="224"/>
        <v>0</v>
      </c>
      <c r="S1678" s="33">
        <f t="shared" si="220"/>
        <v>295.35999999999984</v>
      </c>
      <c r="T1678" s="33">
        <f t="shared" si="220"/>
        <v>67.379999999999967</v>
      </c>
      <c r="U1678" s="33">
        <f t="shared" si="220"/>
        <v>145.69500000000005</v>
      </c>
      <c r="V1678" s="33">
        <f t="shared" si="220"/>
        <v>243.73499999999999</v>
      </c>
    </row>
    <row r="1679" spans="1:22" s="4" customFormat="1" ht="15" customHeight="1" x14ac:dyDescent="0.25">
      <c r="A1679" s="1"/>
      <c r="B1679" s="16"/>
      <c r="C1679" s="8"/>
      <c r="D1679" s="8"/>
      <c r="E1679" s="9"/>
      <c r="F1679" s="8"/>
      <c r="G1679" s="8"/>
      <c r="H1679" s="68"/>
      <c r="I1679" s="10"/>
      <c r="J1679" s="8"/>
      <c r="K1679" s="35"/>
      <c r="L1679" s="35"/>
      <c r="M1679" s="35"/>
      <c r="N1679" s="35"/>
      <c r="O1679" s="31">
        <f t="shared" si="221"/>
        <v>0</v>
      </c>
      <c r="P1679" s="31">
        <f t="shared" si="222"/>
        <v>0</v>
      </c>
      <c r="Q1679" s="31">
        <f t="shared" si="223"/>
        <v>0</v>
      </c>
      <c r="R1679" s="39">
        <f t="shared" si="224"/>
        <v>0</v>
      </c>
      <c r="S1679" s="33">
        <f t="shared" si="220"/>
        <v>295.35999999999984</v>
      </c>
      <c r="T1679" s="33">
        <f t="shared" si="220"/>
        <v>67.379999999999967</v>
      </c>
      <c r="U1679" s="33">
        <f t="shared" si="220"/>
        <v>145.69500000000005</v>
      </c>
      <c r="V1679" s="33">
        <f t="shared" si="220"/>
        <v>243.73499999999999</v>
      </c>
    </row>
    <row r="1680" spans="1:22" s="4" customFormat="1" ht="15" customHeight="1" x14ac:dyDescent="0.25">
      <c r="A1680" s="1"/>
      <c r="B1680" s="16"/>
      <c r="C1680" s="8"/>
      <c r="D1680" s="8"/>
      <c r="E1680" s="9"/>
      <c r="F1680" s="8"/>
      <c r="G1680" s="8"/>
      <c r="H1680" s="68"/>
      <c r="I1680" s="10"/>
      <c r="J1680" s="8"/>
      <c r="K1680" s="35"/>
      <c r="L1680" s="35"/>
      <c r="M1680" s="35"/>
      <c r="N1680" s="35"/>
      <c r="O1680" s="31">
        <f t="shared" si="221"/>
        <v>0</v>
      </c>
      <c r="P1680" s="31">
        <f t="shared" si="222"/>
        <v>0</v>
      </c>
      <c r="Q1680" s="31">
        <f t="shared" si="223"/>
        <v>0</v>
      </c>
      <c r="R1680" s="39">
        <f t="shared" si="224"/>
        <v>0</v>
      </c>
      <c r="S1680" s="33">
        <f t="shared" si="220"/>
        <v>295.35999999999984</v>
      </c>
      <c r="T1680" s="33">
        <f t="shared" si="220"/>
        <v>67.379999999999967</v>
      </c>
      <c r="U1680" s="33">
        <f t="shared" si="220"/>
        <v>145.69500000000005</v>
      </c>
      <c r="V1680" s="33">
        <f t="shared" si="220"/>
        <v>243.73499999999999</v>
      </c>
    </row>
    <row r="1681" spans="1:22" s="4" customFormat="1" ht="15" customHeight="1" x14ac:dyDescent="0.25">
      <c r="A1681" s="1"/>
      <c r="B1681" s="16"/>
      <c r="C1681" s="8"/>
      <c r="D1681" s="8"/>
      <c r="E1681" s="9"/>
      <c r="F1681" s="8"/>
      <c r="G1681" s="8"/>
      <c r="H1681" s="68"/>
      <c r="I1681" s="10"/>
      <c r="J1681" s="8"/>
      <c r="K1681" s="35"/>
      <c r="L1681" s="35"/>
      <c r="M1681" s="35"/>
      <c r="N1681" s="35"/>
      <c r="O1681" s="31">
        <f t="shared" si="221"/>
        <v>0</v>
      </c>
      <c r="P1681" s="31">
        <f t="shared" si="222"/>
        <v>0</v>
      </c>
      <c r="Q1681" s="31">
        <f t="shared" si="223"/>
        <v>0</v>
      </c>
      <c r="R1681" s="39">
        <f t="shared" si="224"/>
        <v>0</v>
      </c>
      <c r="S1681" s="33">
        <f t="shared" si="220"/>
        <v>295.35999999999984</v>
      </c>
      <c r="T1681" s="33">
        <f t="shared" si="220"/>
        <v>67.379999999999967</v>
      </c>
      <c r="U1681" s="33">
        <f t="shared" si="220"/>
        <v>145.69500000000005</v>
      </c>
      <c r="V1681" s="33">
        <f t="shared" si="220"/>
        <v>243.73499999999999</v>
      </c>
    </row>
    <row r="1682" spans="1:22" s="4" customFormat="1" ht="15" customHeight="1" x14ac:dyDescent="0.25">
      <c r="A1682" s="1"/>
      <c r="B1682" s="16"/>
      <c r="C1682" s="8"/>
      <c r="D1682" s="8"/>
      <c r="E1682" s="9"/>
      <c r="F1682" s="8"/>
      <c r="G1682" s="8"/>
      <c r="H1682" s="68"/>
      <c r="I1682" s="10"/>
      <c r="J1682" s="8"/>
      <c r="K1682" s="35"/>
      <c r="L1682" s="35"/>
      <c r="M1682" s="35"/>
      <c r="N1682" s="35"/>
      <c r="O1682" s="31">
        <f t="shared" si="221"/>
        <v>0</v>
      </c>
      <c r="P1682" s="31">
        <f t="shared" si="222"/>
        <v>0</v>
      </c>
      <c r="Q1682" s="31">
        <f t="shared" si="223"/>
        <v>0</v>
      </c>
      <c r="R1682" s="39">
        <f t="shared" si="224"/>
        <v>0</v>
      </c>
      <c r="S1682" s="33">
        <f t="shared" si="220"/>
        <v>295.35999999999984</v>
      </c>
      <c r="T1682" s="33">
        <f t="shared" si="220"/>
        <v>67.379999999999967</v>
      </c>
      <c r="U1682" s="33">
        <f t="shared" si="220"/>
        <v>145.69500000000005</v>
      </c>
      <c r="V1682" s="33">
        <f t="shared" si="220"/>
        <v>243.73499999999999</v>
      </c>
    </row>
    <row r="1683" spans="1:22" s="4" customFormat="1" ht="15" customHeight="1" x14ac:dyDescent="0.25">
      <c r="A1683" s="1"/>
      <c r="B1683" s="16"/>
      <c r="C1683" s="8"/>
      <c r="D1683" s="8"/>
      <c r="E1683" s="9"/>
      <c r="F1683" s="8"/>
      <c r="G1683" s="8"/>
      <c r="H1683" s="68"/>
      <c r="I1683" s="10"/>
      <c r="J1683" s="8"/>
      <c r="K1683" s="35"/>
      <c r="L1683" s="35"/>
      <c r="M1683" s="35"/>
      <c r="N1683" s="35"/>
      <c r="O1683" s="31">
        <f t="shared" si="221"/>
        <v>0</v>
      </c>
      <c r="P1683" s="31">
        <f t="shared" si="222"/>
        <v>0</v>
      </c>
      <c r="Q1683" s="31">
        <f t="shared" si="223"/>
        <v>0</v>
      </c>
      <c r="R1683" s="39">
        <f t="shared" si="224"/>
        <v>0</v>
      </c>
      <c r="S1683" s="33">
        <f t="shared" si="220"/>
        <v>295.35999999999984</v>
      </c>
      <c r="T1683" s="33">
        <f t="shared" si="220"/>
        <v>67.379999999999967</v>
      </c>
      <c r="U1683" s="33">
        <f t="shared" si="220"/>
        <v>145.69500000000005</v>
      </c>
      <c r="V1683" s="33">
        <f t="shared" si="220"/>
        <v>243.73499999999999</v>
      </c>
    </row>
    <row r="1684" spans="1:22" s="4" customFormat="1" ht="15" customHeight="1" x14ac:dyDescent="0.25">
      <c r="A1684" s="1"/>
      <c r="B1684" s="16"/>
      <c r="C1684" s="8"/>
      <c r="D1684" s="8"/>
      <c r="E1684" s="9"/>
      <c r="F1684" s="8"/>
      <c r="G1684" s="8"/>
      <c r="H1684" s="68"/>
      <c r="I1684" s="10"/>
      <c r="J1684" s="8"/>
      <c r="K1684" s="35"/>
      <c r="L1684" s="35"/>
      <c r="M1684" s="35"/>
      <c r="N1684" s="35"/>
      <c r="O1684" s="31">
        <f t="shared" si="221"/>
        <v>0</v>
      </c>
      <c r="P1684" s="31">
        <f t="shared" si="222"/>
        <v>0</v>
      </c>
      <c r="Q1684" s="31">
        <f t="shared" si="223"/>
        <v>0</v>
      </c>
      <c r="R1684" s="39">
        <f t="shared" si="224"/>
        <v>0</v>
      </c>
      <c r="S1684" s="33">
        <f t="shared" si="220"/>
        <v>295.35999999999984</v>
      </c>
      <c r="T1684" s="33">
        <f t="shared" si="220"/>
        <v>67.379999999999967</v>
      </c>
      <c r="U1684" s="33">
        <f t="shared" si="220"/>
        <v>145.69500000000005</v>
      </c>
      <c r="V1684" s="33">
        <f t="shared" si="220"/>
        <v>243.73499999999999</v>
      </c>
    </row>
    <row r="1685" spans="1:22" s="4" customFormat="1" ht="15" customHeight="1" x14ac:dyDescent="0.25">
      <c r="A1685" s="1"/>
      <c r="B1685" s="16"/>
      <c r="C1685" s="8"/>
      <c r="D1685" s="8"/>
      <c r="E1685" s="9"/>
      <c r="F1685" s="8"/>
      <c r="G1685" s="8"/>
      <c r="H1685" s="68"/>
      <c r="I1685" s="10"/>
      <c r="J1685" s="8"/>
      <c r="K1685" s="35"/>
      <c r="L1685" s="35"/>
      <c r="M1685" s="35"/>
      <c r="N1685" s="35"/>
      <c r="O1685" s="31">
        <f t="shared" si="221"/>
        <v>0</v>
      </c>
      <c r="P1685" s="31">
        <f t="shared" si="222"/>
        <v>0</v>
      </c>
      <c r="Q1685" s="31">
        <f t="shared" si="223"/>
        <v>0</v>
      </c>
      <c r="R1685" s="39">
        <f t="shared" si="224"/>
        <v>0</v>
      </c>
      <c r="S1685" s="33">
        <f t="shared" si="220"/>
        <v>295.35999999999984</v>
      </c>
      <c r="T1685" s="33">
        <f t="shared" si="220"/>
        <v>67.379999999999967</v>
      </c>
      <c r="U1685" s="33">
        <f t="shared" si="220"/>
        <v>145.69500000000005</v>
      </c>
      <c r="V1685" s="33">
        <f t="shared" si="220"/>
        <v>243.73499999999999</v>
      </c>
    </row>
    <row r="1686" spans="1:22" s="4" customFormat="1" ht="15" customHeight="1" x14ac:dyDescent="0.25">
      <c r="A1686" s="1"/>
      <c r="B1686" s="16"/>
      <c r="C1686" s="8"/>
      <c r="D1686" s="8"/>
      <c r="E1686" s="9"/>
      <c r="F1686" s="8"/>
      <c r="G1686" s="8"/>
      <c r="H1686" s="68"/>
      <c r="I1686" s="10"/>
      <c r="J1686" s="8"/>
      <c r="K1686" s="35"/>
      <c r="L1686" s="35"/>
      <c r="M1686" s="35"/>
      <c r="N1686" s="35"/>
      <c r="O1686" s="31">
        <f t="shared" si="221"/>
        <v>0</v>
      </c>
      <c r="P1686" s="31">
        <f t="shared" si="222"/>
        <v>0</v>
      </c>
      <c r="Q1686" s="31">
        <f t="shared" si="223"/>
        <v>0</v>
      </c>
      <c r="R1686" s="39">
        <f t="shared" si="224"/>
        <v>0</v>
      </c>
      <c r="S1686" s="33">
        <f t="shared" si="220"/>
        <v>295.35999999999984</v>
      </c>
      <c r="T1686" s="33">
        <f t="shared" si="220"/>
        <v>67.379999999999967</v>
      </c>
      <c r="U1686" s="33">
        <f t="shared" si="220"/>
        <v>145.69500000000005</v>
      </c>
      <c r="V1686" s="33">
        <f t="shared" si="220"/>
        <v>243.73499999999999</v>
      </c>
    </row>
    <row r="1687" spans="1:22" s="4" customFormat="1" ht="15" customHeight="1" x14ac:dyDescent="0.25">
      <c r="A1687" s="1"/>
      <c r="B1687" s="16"/>
      <c r="C1687" s="8"/>
      <c r="D1687" s="8"/>
      <c r="E1687" s="9"/>
      <c r="F1687" s="8"/>
      <c r="G1687" s="8"/>
      <c r="H1687" s="68"/>
      <c r="I1687" s="10"/>
      <c r="J1687" s="8"/>
      <c r="K1687" s="35"/>
      <c r="L1687" s="35"/>
      <c r="M1687" s="35"/>
      <c r="N1687" s="35"/>
      <c r="O1687" s="31">
        <f t="shared" si="221"/>
        <v>0</v>
      </c>
      <c r="P1687" s="31">
        <f t="shared" si="222"/>
        <v>0</v>
      </c>
      <c r="Q1687" s="31">
        <f t="shared" si="223"/>
        <v>0</v>
      </c>
      <c r="R1687" s="39">
        <f t="shared" si="224"/>
        <v>0</v>
      </c>
      <c r="S1687" s="33">
        <f t="shared" si="220"/>
        <v>295.35999999999984</v>
      </c>
      <c r="T1687" s="33">
        <f t="shared" si="220"/>
        <v>67.379999999999967</v>
      </c>
      <c r="U1687" s="33">
        <f t="shared" si="220"/>
        <v>145.69500000000005</v>
      </c>
      <c r="V1687" s="33">
        <f t="shared" si="220"/>
        <v>243.73499999999999</v>
      </c>
    </row>
    <row r="1688" spans="1:22" s="4" customFormat="1" ht="15" customHeight="1" x14ac:dyDescent="0.25">
      <c r="A1688" s="1"/>
      <c r="B1688" s="16"/>
      <c r="C1688" s="8"/>
      <c r="D1688" s="8"/>
      <c r="E1688" s="9"/>
      <c r="F1688" s="8"/>
      <c r="G1688" s="8"/>
      <c r="H1688" s="68"/>
      <c r="I1688" s="10"/>
      <c r="J1688" s="8"/>
      <c r="K1688" s="35"/>
      <c r="L1688" s="35"/>
      <c r="M1688" s="35"/>
      <c r="N1688" s="35"/>
      <c r="O1688" s="31">
        <f t="shared" si="221"/>
        <v>0</v>
      </c>
      <c r="P1688" s="31">
        <f t="shared" si="222"/>
        <v>0</v>
      </c>
      <c r="Q1688" s="31">
        <f t="shared" si="223"/>
        <v>0</v>
      </c>
      <c r="R1688" s="39">
        <f t="shared" si="224"/>
        <v>0</v>
      </c>
      <c r="S1688" s="33">
        <f t="shared" si="220"/>
        <v>295.35999999999984</v>
      </c>
      <c r="T1688" s="33">
        <f t="shared" si="220"/>
        <v>67.379999999999967</v>
      </c>
      <c r="U1688" s="33">
        <f t="shared" si="220"/>
        <v>145.69500000000005</v>
      </c>
      <c r="V1688" s="33">
        <f t="shared" si="220"/>
        <v>243.73499999999999</v>
      </c>
    </row>
    <row r="1689" spans="1:22" s="4" customFormat="1" ht="15" customHeight="1" x14ac:dyDescent="0.25">
      <c r="A1689" s="1"/>
      <c r="B1689" s="16"/>
      <c r="C1689" s="8"/>
      <c r="D1689" s="8"/>
      <c r="E1689" s="9"/>
      <c r="F1689" s="8"/>
      <c r="G1689" s="8"/>
      <c r="H1689" s="68"/>
      <c r="I1689" s="10"/>
      <c r="J1689" s="8"/>
      <c r="K1689" s="35"/>
      <c r="L1689" s="35"/>
      <c r="M1689" s="35"/>
      <c r="N1689" s="35"/>
      <c r="O1689" s="31">
        <f t="shared" si="221"/>
        <v>0</v>
      </c>
      <c r="P1689" s="31">
        <f t="shared" si="222"/>
        <v>0</v>
      </c>
      <c r="Q1689" s="31">
        <f t="shared" si="223"/>
        <v>0</v>
      </c>
      <c r="R1689" s="39">
        <f t="shared" si="224"/>
        <v>0</v>
      </c>
      <c r="S1689" s="33">
        <f t="shared" ref="S1689:V1704" si="225">O1689+S1688</f>
        <v>295.35999999999984</v>
      </c>
      <c r="T1689" s="33">
        <f t="shared" si="225"/>
        <v>67.379999999999967</v>
      </c>
      <c r="U1689" s="33">
        <f t="shared" si="225"/>
        <v>145.69500000000005</v>
      </c>
      <c r="V1689" s="33">
        <f t="shared" si="225"/>
        <v>243.73499999999999</v>
      </c>
    </row>
    <row r="1690" spans="1:22" s="4" customFormat="1" ht="15" customHeight="1" x14ac:dyDescent="0.25">
      <c r="A1690" s="1"/>
      <c r="B1690" s="16"/>
      <c r="C1690" s="8"/>
      <c r="D1690" s="8"/>
      <c r="E1690" s="9"/>
      <c r="F1690" s="8"/>
      <c r="G1690" s="8"/>
      <c r="H1690" s="68"/>
      <c r="I1690" s="10"/>
      <c r="J1690" s="8"/>
      <c r="K1690" s="35"/>
      <c r="L1690" s="35"/>
      <c r="M1690" s="35"/>
      <c r="N1690" s="35"/>
      <c r="O1690" s="31">
        <f t="shared" si="221"/>
        <v>0</v>
      </c>
      <c r="P1690" s="31">
        <f t="shared" si="222"/>
        <v>0</v>
      </c>
      <c r="Q1690" s="31">
        <f t="shared" si="223"/>
        <v>0</v>
      </c>
      <c r="R1690" s="39">
        <f t="shared" si="224"/>
        <v>0</v>
      </c>
      <c r="S1690" s="33">
        <f t="shared" si="225"/>
        <v>295.35999999999984</v>
      </c>
      <c r="T1690" s="33">
        <f t="shared" si="225"/>
        <v>67.379999999999967</v>
      </c>
      <c r="U1690" s="33">
        <f t="shared" si="225"/>
        <v>145.69500000000005</v>
      </c>
      <c r="V1690" s="33">
        <f t="shared" si="225"/>
        <v>243.73499999999999</v>
      </c>
    </row>
    <row r="1691" spans="1:22" s="4" customFormat="1" ht="15" customHeight="1" x14ac:dyDescent="0.25">
      <c r="A1691" s="1"/>
      <c r="B1691" s="16"/>
      <c r="C1691" s="8"/>
      <c r="D1691" s="8"/>
      <c r="E1691" s="9"/>
      <c r="F1691" s="8"/>
      <c r="G1691" s="8"/>
      <c r="H1691" s="68"/>
      <c r="I1691" s="10"/>
      <c r="J1691" s="8"/>
      <c r="K1691" s="35"/>
      <c r="L1691" s="35"/>
      <c r="M1691" s="35"/>
      <c r="N1691" s="35"/>
      <c r="O1691" s="31">
        <f t="shared" si="221"/>
        <v>0</v>
      </c>
      <c r="P1691" s="31">
        <f t="shared" si="222"/>
        <v>0</v>
      </c>
      <c r="Q1691" s="31">
        <f t="shared" si="223"/>
        <v>0</v>
      </c>
      <c r="R1691" s="39">
        <f t="shared" si="224"/>
        <v>0</v>
      </c>
      <c r="S1691" s="33">
        <f t="shared" si="225"/>
        <v>295.35999999999984</v>
      </c>
      <c r="T1691" s="33">
        <f t="shared" si="225"/>
        <v>67.379999999999967</v>
      </c>
      <c r="U1691" s="33">
        <f t="shared" si="225"/>
        <v>145.69500000000005</v>
      </c>
      <c r="V1691" s="33">
        <f t="shared" si="225"/>
        <v>243.73499999999999</v>
      </c>
    </row>
    <row r="1692" spans="1:22" s="4" customFormat="1" ht="15" customHeight="1" x14ac:dyDescent="0.25">
      <c r="A1692" s="1"/>
      <c r="B1692" s="16"/>
      <c r="C1692" s="8"/>
      <c r="D1692" s="8"/>
      <c r="E1692" s="9"/>
      <c r="F1692" s="8"/>
      <c r="G1692" s="8"/>
      <c r="H1692" s="68"/>
      <c r="I1692" s="10"/>
      <c r="J1692" s="8"/>
      <c r="K1692" s="35"/>
      <c r="L1692" s="35"/>
      <c r="M1692" s="35"/>
      <c r="N1692" s="35"/>
      <c r="O1692" s="31">
        <f t="shared" si="221"/>
        <v>0</v>
      </c>
      <c r="P1692" s="31">
        <f t="shared" si="222"/>
        <v>0</v>
      </c>
      <c r="Q1692" s="31">
        <f t="shared" si="223"/>
        <v>0</v>
      </c>
      <c r="R1692" s="39">
        <f t="shared" si="224"/>
        <v>0</v>
      </c>
      <c r="S1692" s="33">
        <f t="shared" si="225"/>
        <v>295.35999999999984</v>
      </c>
      <c r="T1692" s="33">
        <f t="shared" si="225"/>
        <v>67.379999999999967</v>
      </c>
      <c r="U1692" s="33">
        <f t="shared" si="225"/>
        <v>145.69500000000005</v>
      </c>
      <c r="V1692" s="33">
        <f t="shared" si="225"/>
        <v>243.73499999999999</v>
      </c>
    </row>
    <row r="1693" spans="1:22" s="4" customFormat="1" ht="15" customHeight="1" x14ac:dyDescent="0.25">
      <c r="A1693" s="1"/>
      <c r="B1693" s="16"/>
      <c r="C1693" s="8"/>
      <c r="D1693" s="8"/>
      <c r="E1693" s="9"/>
      <c r="F1693" s="8"/>
      <c r="G1693" s="8"/>
      <c r="H1693" s="68"/>
      <c r="I1693" s="10"/>
      <c r="J1693" s="8"/>
      <c r="K1693" s="35"/>
      <c r="L1693" s="35"/>
      <c r="M1693" s="35"/>
      <c r="N1693" s="35"/>
      <c r="O1693" s="31">
        <f t="shared" si="221"/>
        <v>0</v>
      </c>
      <c r="P1693" s="31">
        <f t="shared" si="222"/>
        <v>0</v>
      </c>
      <c r="Q1693" s="31">
        <f t="shared" si="223"/>
        <v>0</v>
      </c>
      <c r="R1693" s="39">
        <f t="shared" si="224"/>
        <v>0</v>
      </c>
      <c r="S1693" s="33">
        <f t="shared" si="225"/>
        <v>295.35999999999984</v>
      </c>
      <c r="T1693" s="33">
        <f t="shared" si="225"/>
        <v>67.379999999999967</v>
      </c>
      <c r="U1693" s="33">
        <f t="shared" si="225"/>
        <v>145.69500000000005</v>
      </c>
      <c r="V1693" s="33">
        <f t="shared" si="225"/>
        <v>243.73499999999999</v>
      </c>
    </row>
    <row r="1694" spans="1:22" s="4" customFormat="1" ht="15" customHeight="1" x14ac:dyDescent="0.25">
      <c r="A1694" s="1"/>
      <c r="B1694" s="16"/>
      <c r="C1694" s="8"/>
      <c r="D1694" s="8"/>
      <c r="E1694" s="9"/>
      <c r="F1694" s="8"/>
      <c r="G1694" s="8"/>
      <c r="H1694" s="68"/>
      <c r="I1694" s="10"/>
      <c r="J1694" s="8"/>
      <c r="K1694" s="35"/>
      <c r="L1694" s="35"/>
      <c r="M1694" s="35"/>
      <c r="N1694" s="35"/>
      <c r="O1694" s="31">
        <f t="shared" si="221"/>
        <v>0</v>
      </c>
      <c r="P1694" s="31">
        <f t="shared" si="222"/>
        <v>0</v>
      </c>
      <c r="Q1694" s="31">
        <f t="shared" si="223"/>
        <v>0</v>
      </c>
      <c r="R1694" s="39">
        <f t="shared" si="224"/>
        <v>0</v>
      </c>
      <c r="S1694" s="33">
        <f t="shared" si="225"/>
        <v>295.35999999999984</v>
      </c>
      <c r="T1694" s="33">
        <f t="shared" si="225"/>
        <v>67.379999999999967</v>
      </c>
      <c r="U1694" s="33">
        <f t="shared" si="225"/>
        <v>145.69500000000005</v>
      </c>
      <c r="V1694" s="33">
        <f t="shared" si="225"/>
        <v>243.73499999999999</v>
      </c>
    </row>
    <row r="1695" spans="1:22" s="4" customFormat="1" ht="15" customHeight="1" x14ac:dyDescent="0.25">
      <c r="A1695" s="1"/>
      <c r="B1695" s="16"/>
      <c r="C1695" s="8"/>
      <c r="D1695" s="8"/>
      <c r="E1695" s="9"/>
      <c r="F1695" s="8"/>
      <c r="G1695" s="8"/>
      <c r="H1695" s="68"/>
      <c r="I1695" s="10"/>
      <c r="J1695" s="8"/>
      <c r="K1695" s="35"/>
      <c r="L1695" s="35"/>
      <c r="M1695" s="35"/>
      <c r="N1695" s="35"/>
      <c r="O1695" s="31">
        <f t="shared" si="221"/>
        <v>0</v>
      </c>
      <c r="P1695" s="31">
        <f t="shared" si="222"/>
        <v>0</v>
      </c>
      <c r="Q1695" s="31">
        <f t="shared" si="223"/>
        <v>0</v>
      </c>
      <c r="R1695" s="39">
        <f t="shared" si="224"/>
        <v>0</v>
      </c>
      <c r="S1695" s="33">
        <f t="shared" si="225"/>
        <v>295.35999999999984</v>
      </c>
      <c r="T1695" s="33">
        <f t="shared" si="225"/>
        <v>67.379999999999967</v>
      </c>
      <c r="U1695" s="33">
        <f t="shared" si="225"/>
        <v>145.69500000000005</v>
      </c>
      <c r="V1695" s="33">
        <f t="shared" si="225"/>
        <v>243.73499999999999</v>
      </c>
    </row>
    <row r="1696" spans="1:22" s="4" customFormat="1" ht="15" customHeight="1" x14ac:dyDescent="0.25">
      <c r="A1696" s="1"/>
      <c r="B1696" s="16"/>
      <c r="C1696" s="8"/>
      <c r="D1696" s="8"/>
      <c r="E1696" s="9"/>
      <c r="F1696" s="8"/>
      <c r="G1696" s="8"/>
      <c r="H1696" s="68"/>
      <c r="I1696" s="10"/>
      <c r="J1696" s="8"/>
      <c r="K1696" s="35"/>
      <c r="L1696" s="35"/>
      <c r="M1696" s="35"/>
      <c r="N1696" s="35"/>
      <c r="O1696" s="31">
        <f t="shared" si="221"/>
        <v>0</v>
      </c>
      <c r="P1696" s="31">
        <f t="shared" si="222"/>
        <v>0</v>
      </c>
      <c r="Q1696" s="31">
        <f t="shared" si="223"/>
        <v>0</v>
      </c>
      <c r="R1696" s="39">
        <f t="shared" si="224"/>
        <v>0</v>
      </c>
      <c r="S1696" s="33">
        <f t="shared" si="225"/>
        <v>295.35999999999984</v>
      </c>
      <c r="T1696" s="33">
        <f t="shared" si="225"/>
        <v>67.379999999999967</v>
      </c>
      <c r="U1696" s="33">
        <f t="shared" si="225"/>
        <v>145.69500000000005</v>
      </c>
      <c r="V1696" s="33">
        <f t="shared" si="225"/>
        <v>243.73499999999999</v>
      </c>
    </row>
    <row r="1697" spans="1:22" s="4" customFormat="1" ht="15" customHeight="1" x14ac:dyDescent="0.25">
      <c r="A1697" s="1"/>
      <c r="B1697" s="16"/>
      <c r="C1697" s="8"/>
      <c r="D1697" s="8"/>
      <c r="E1697" s="9"/>
      <c r="F1697" s="8"/>
      <c r="G1697" s="8"/>
      <c r="H1697" s="68"/>
      <c r="I1697" s="10"/>
      <c r="J1697" s="8"/>
      <c r="K1697" s="35"/>
      <c r="L1697" s="35"/>
      <c r="M1697" s="35"/>
      <c r="N1697" s="35"/>
      <c r="O1697" s="31">
        <f t="shared" si="221"/>
        <v>0</v>
      </c>
      <c r="P1697" s="31">
        <f t="shared" si="222"/>
        <v>0</v>
      </c>
      <c r="Q1697" s="31">
        <f t="shared" si="223"/>
        <v>0</v>
      </c>
      <c r="R1697" s="39">
        <f t="shared" si="224"/>
        <v>0</v>
      </c>
      <c r="S1697" s="33">
        <f t="shared" si="225"/>
        <v>295.35999999999984</v>
      </c>
      <c r="T1697" s="33">
        <f t="shared" si="225"/>
        <v>67.379999999999967</v>
      </c>
      <c r="U1697" s="33">
        <f t="shared" si="225"/>
        <v>145.69500000000005</v>
      </c>
      <c r="V1697" s="33">
        <f t="shared" si="225"/>
        <v>243.73499999999999</v>
      </c>
    </row>
    <row r="1698" spans="1:22" s="4" customFormat="1" ht="15" customHeight="1" x14ac:dyDescent="0.25">
      <c r="A1698" s="1"/>
      <c r="B1698" s="16"/>
      <c r="C1698" s="8"/>
      <c r="D1698" s="8"/>
      <c r="E1698" s="9"/>
      <c r="F1698" s="8"/>
      <c r="G1698" s="8"/>
      <c r="H1698" s="68"/>
      <c r="I1698" s="10"/>
      <c r="J1698" s="8"/>
      <c r="K1698" s="35"/>
      <c r="L1698" s="35"/>
      <c r="M1698" s="35"/>
      <c r="N1698" s="35"/>
      <c r="O1698" s="31">
        <f t="shared" si="221"/>
        <v>0</v>
      </c>
      <c r="P1698" s="31">
        <f t="shared" si="222"/>
        <v>0</v>
      </c>
      <c r="Q1698" s="31">
        <f t="shared" si="223"/>
        <v>0</v>
      </c>
      <c r="R1698" s="39">
        <f t="shared" si="224"/>
        <v>0</v>
      </c>
      <c r="S1698" s="33">
        <f t="shared" si="225"/>
        <v>295.35999999999984</v>
      </c>
      <c r="T1698" s="33">
        <f t="shared" si="225"/>
        <v>67.379999999999967</v>
      </c>
      <c r="U1698" s="33">
        <f t="shared" si="225"/>
        <v>145.69500000000005</v>
      </c>
      <c r="V1698" s="33">
        <f t="shared" si="225"/>
        <v>243.73499999999999</v>
      </c>
    </row>
    <row r="1699" spans="1:22" s="4" customFormat="1" ht="15" customHeight="1" x14ac:dyDescent="0.25">
      <c r="A1699" s="1"/>
      <c r="B1699" s="16"/>
      <c r="C1699" s="8"/>
      <c r="D1699" s="8"/>
      <c r="E1699" s="9"/>
      <c r="F1699" s="8"/>
      <c r="G1699" s="8"/>
      <c r="H1699" s="68"/>
      <c r="I1699" s="10"/>
      <c r="J1699" s="8"/>
      <c r="K1699" s="35"/>
      <c r="L1699" s="35"/>
      <c r="M1699" s="35"/>
      <c r="N1699" s="35"/>
      <c r="O1699" s="31">
        <f t="shared" si="221"/>
        <v>0</v>
      </c>
      <c r="P1699" s="31">
        <f t="shared" si="222"/>
        <v>0</v>
      </c>
      <c r="Q1699" s="31">
        <f t="shared" si="223"/>
        <v>0</v>
      </c>
      <c r="R1699" s="39">
        <f t="shared" si="224"/>
        <v>0</v>
      </c>
      <c r="S1699" s="33">
        <f t="shared" si="225"/>
        <v>295.35999999999984</v>
      </c>
      <c r="T1699" s="33">
        <f t="shared" si="225"/>
        <v>67.379999999999967</v>
      </c>
      <c r="U1699" s="33">
        <f t="shared" si="225"/>
        <v>145.69500000000005</v>
      </c>
      <c r="V1699" s="33">
        <f t="shared" si="225"/>
        <v>243.73499999999999</v>
      </c>
    </row>
    <row r="1700" spans="1:22" s="4" customFormat="1" ht="15" customHeight="1" x14ac:dyDescent="0.25">
      <c r="A1700" s="1"/>
      <c r="B1700" s="16"/>
      <c r="C1700" s="8"/>
      <c r="D1700" s="8"/>
      <c r="E1700" s="9"/>
      <c r="F1700" s="8"/>
      <c r="G1700" s="8"/>
      <c r="H1700" s="68"/>
      <c r="I1700" s="10"/>
      <c r="J1700" s="8"/>
      <c r="K1700" s="35"/>
      <c r="L1700" s="35"/>
      <c r="M1700" s="35"/>
      <c r="N1700" s="35"/>
      <c r="O1700" s="31">
        <f t="shared" si="221"/>
        <v>0</v>
      </c>
      <c r="P1700" s="31">
        <f t="shared" si="222"/>
        <v>0</v>
      </c>
      <c r="Q1700" s="31">
        <f t="shared" si="223"/>
        <v>0</v>
      </c>
      <c r="R1700" s="39">
        <f t="shared" si="224"/>
        <v>0</v>
      </c>
      <c r="S1700" s="33">
        <f t="shared" si="225"/>
        <v>295.35999999999984</v>
      </c>
      <c r="T1700" s="33">
        <f t="shared" si="225"/>
        <v>67.379999999999967</v>
      </c>
      <c r="U1700" s="33">
        <f t="shared" si="225"/>
        <v>145.69500000000005</v>
      </c>
      <c r="V1700" s="33">
        <f t="shared" si="225"/>
        <v>243.73499999999999</v>
      </c>
    </row>
    <row r="1701" spans="1:22" s="4" customFormat="1" ht="15" customHeight="1" x14ac:dyDescent="0.25">
      <c r="A1701" s="1"/>
      <c r="B1701" s="16"/>
      <c r="C1701" s="8"/>
      <c r="D1701" s="8"/>
      <c r="E1701" s="9"/>
      <c r="F1701" s="8"/>
      <c r="G1701" s="8"/>
      <c r="H1701" s="68"/>
      <c r="I1701" s="10"/>
      <c r="J1701" s="8"/>
      <c r="K1701" s="35"/>
      <c r="L1701" s="35"/>
      <c r="M1701" s="35"/>
      <c r="N1701" s="35"/>
      <c r="O1701" s="31">
        <f t="shared" si="221"/>
        <v>0</v>
      </c>
      <c r="P1701" s="31">
        <f t="shared" si="222"/>
        <v>0</v>
      </c>
      <c r="Q1701" s="31">
        <f t="shared" si="223"/>
        <v>0</v>
      </c>
      <c r="R1701" s="39">
        <f t="shared" si="224"/>
        <v>0</v>
      </c>
      <c r="S1701" s="33">
        <f t="shared" si="225"/>
        <v>295.35999999999984</v>
      </c>
      <c r="T1701" s="33">
        <f t="shared" si="225"/>
        <v>67.379999999999967</v>
      </c>
      <c r="U1701" s="33">
        <f t="shared" si="225"/>
        <v>145.69500000000005</v>
      </c>
      <c r="V1701" s="33">
        <f t="shared" si="225"/>
        <v>243.73499999999999</v>
      </c>
    </row>
    <row r="1702" spans="1:22" s="4" customFormat="1" ht="15" customHeight="1" x14ac:dyDescent="0.25">
      <c r="A1702" s="1"/>
      <c r="B1702" s="16"/>
      <c r="C1702" s="8"/>
      <c r="D1702" s="8"/>
      <c r="E1702" s="9"/>
      <c r="F1702" s="8"/>
      <c r="G1702" s="8"/>
      <c r="H1702" s="68"/>
      <c r="I1702" s="10"/>
      <c r="J1702" s="8"/>
      <c r="K1702" s="35"/>
      <c r="L1702" s="35"/>
      <c r="M1702" s="35"/>
      <c r="N1702" s="35"/>
      <c r="O1702" s="31">
        <f t="shared" si="221"/>
        <v>0</v>
      </c>
      <c r="P1702" s="31">
        <f t="shared" si="222"/>
        <v>0</v>
      </c>
      <c r="Q1702" s="31">
        <f t="shared" si="223"/>
        <v>0</v>
      </c>
      <c r="R1702" s="39">
        <f t="shared" si="224"/>
        <v>0</v>
      </c>
      <c r="S1702" s="33">
        <f t="shared" si="225"/>
        <v>295.35999999999984</v>
      </c>
      <c r="T1702" s="33">
        <f t="shared" si="225"/>
        <v>67.379999999999967</v>
      </c>
      <c r="U1702" s="33">
        <f t="shared" si="225"/>
        <v>145.69500000000005</v>
      </c>
      <c r="V1702" s="33">
        <f t="shared" si="225"/>
        <v>243.73499999999999</v>
      </c>
    </row>
    <row r="1703" spans="1:22" s="4" customFormat="1" ht="15" customHeight="1" x14ac:dyDescent="0.25">
      <c r="A1703" s="1"/>
      <c r="B1703" s="16"/>
      <c r="C1703" s="8"/>
      <c r="D1703" s="8"/>
      <c r="E1703" s="9"/>
      <c r="F1703" s="8"/>
      <c r="G1703" s="8"/>
      <c r="H1703" s="68"/>
      <c r="I1703" s="10"/>
      <c r="J1703" s="8"/>
      <c r="K1703" s="35"/>
      <c r="L1703" s="35"/>
      <c r="M1703" s="35"/>
      <c r="N1703" s="35"/>
      <c r="O1703" s="31">
        <f t="shared" si="221"/>
        <v>0</v>
      </c>
      <c r="P1703" s="31">
        <f t="shared" si="222"/>
        <v>0</v>
      </c>
      <c r="Q1703" s="31">
        <f t="shared" si="223"/>
        <v>0</v>
      </c>
      <c r="R1703" s="39">
        <f t="shared" si="224"/>
        <v>0</v>
      </c>
      <c r="S1703" s="33">
        <f t="shared" si="225"/>
        <v>295.35999999999984</v>
      </c>
      <c r="T1703" s="33">
        <f t="shared" si="225"/>
        <v>67.379999999999967</v>
      </c>
      <c r="U1703" s="33">
        <f t="shared" si="225"/>
        <v>145.69500000000005</v>
      </c>
      <c r="V1703" s="33">
        <f t="shared" si="225"/>
        <v>243.73499999999999</v>
      </c>
    </row>
    <row r="1704" spans="1:22" s="4" customFormat="1" ht="15" customHeight="1" x14ac:dyDescent="0.25">
      <c r="A1704" s="1"/>
      <c r="B1704" s="16"/>
      <c r="C1704" s="8"/>
      <c r="D1704" s="8"/>
      <c r="E1704" s="9"/>
      <c r="F1704" s="8"/>
      <c r="G1704" s="8"/>
      <c r="H1704" s="68"/>
      <c r="I1704" s="10"/>
      <c r="J1704" s="8"/>
      <c r="K1704" s="35"/>
      <c r="L1704" s="35"/>
      <c r="M1704" s="35"/>
      <c r="N1704" s="35"/>
      <c r="O1704" s="31">
        <f t="shared" si="221"/>
        <v>0</v>
      </c>
      <c r="P1704" s="31">
        <f t="shared" si="222"/>
        <v>0</v>
      </c>
      <c r="Q1704" s="31">
        <f t="shared" si="223"/>
        <v>0</v>
      </c>
      <c r="R1704" s="39">
        <f t="shared" si="224"/>
        <v>0</v>
      </c>
      <c r="S1704" s="33">
        <f t="shared" si="225"/>
        <v>295.35999999999984</v>
      </c>
      <c r="T1704" s="33">
        <f t="shared" si="225"/>
        <v>67.379999999999967</v>
      </c>
      <c r="U1704" s="33">
        <f t="shared" si="225"/>
        <v>145.69500000000005</v>
      </c>
      <c r="V1704" s="33">
        <f t="shared" si="225"/>
        <v>243.73499999999999</v>
      </c>
    </row>
    <row r="1705" spans="1:22" s="4" customFormat="1" ht="15" customHeight="1" x14ac:dyDescent="0.25">
      <c r="A1705" s="1"/>
      <c r="B1705" s="16"/>
      <c r="C1705" s="8"/>
      <c r="D1705" s="8"/>
      <c r="E1705" s="9"/>
      <c r="F1705" s="8"/>
      <c r="G1705" s="8"/>
      <c r="H1705" s="68"/>
      <c r="I1705" s="10"/>
      <c r="J1705" s="8"/>
      <c r="K1705" s="35"/>
      <c r="L1705" s="35"/>
      <c r="M1705" s="35"/>
      <c r="N1705" s="35"/>
      <c r="O1705" s="31">
        <f t="shared" si="221"/>
        <v>0</v>
      </c>
      <c r="P1705" s="31">
        <f t="shared" si="222"/>
        <v>0</v>
      </c>
      <c r="Q1705" s="31">
        <f t="shared" si="223"/>
        <v>0</v>
      </c>
      <c r="R1705" s="39">
        <f t="shared" si="224"/>
        <v>0</v>
      </c>
      <c r="S1705" s="33">
        <f t="shared" ref="S1705:V1720" si="226">O1705+S1704</f>
        <v>295.35999999999984</v>
      </c>
      <c r="T1705" s="33">
        <f t="shared" si="226"/>
        <v>67.379999999999967</v>
      </c>
      <c r="U1705" s="33">
        <f t="shared" si="226"/>
        <v>145.69500000000005</v>
      </c>
      <c r="V1705" s="33">
        <f t="shared" si="226"/>
        <v>243.73499999999999</v>
      </c>
    </row>
    <row r="1706" spans="1:22" s="4" customFormat="1" ht="15" customHeight="1" x14ac:dyDescent="0.25">
      <c r="A1706" s="1"/>
      <c r="B1706" s="16"/>
      <c r="C1706" s="8"/>
      <c r="D1706" s="8"/>
      <c r="E1706" s="9"/>
      <c r="F1706" s="8"/>
      <c r="G1706" s="8"/>
      <c r="H1706" s="68"/>
      <c r="I1706" s="10"/>
      <c r="J1706" s="8"/>
      <c r="K1706" s="35"/>
      <c r="L1706" s="35"/>
      <c r="M1706" s="35"/>
      <c r="N1706" s="35"/>
      <c r="O1706" s="31">
        <f t="shared" si="221"/>
        <v>0</v>
      </c>
      <c r="P1706" s="31">
        <f t="shared" si="222"/>
        <v>0</v>
      </c>
      <c r="Q1706" s="31">
        <f t="shared" si="223"/>
        <v>0</v>
      </c>
      <c r="R1706" s="39">
        <f t="shared" si="224"/>
        <v>0</v>
      </c>
      <c r="S1706" s="33">
        <f t="shared" si="226"/>
        <v>295.35999999999984</v>
      </c>
      <c r="T1706" s="33">
        <f t="shared" si="226"/>
        <v>67.379999999999967</v>
      </c>
      <c r="U1706" s="33">
        <f t="shared" si="226"/>
        <v>145.69500000000005</v>
      </c>
      <c r="V1706" s="33">
        <f t="shared" si="226"/>
        <v>243.73499999999999</v>
      </c>
    </row>
    <row r="1707" spans="1:22" s="4" customFormat="1" ht="15" customHeight="1" x14ac:dyDescent="0.25">
      <c r="A1707" s="1"/>
      <c r="B1707" s="16"/>
      <c r="C1707" s="8"/>
      <c r="D1707" s="8"/>
      <c r="E1707" s="9"/>
      <c r="F1707" s="8"/>
      <c r="G1707" s="8"/>
      <c r="H1707" s="68"/>
      <c r="I1707" s="10"/>
      <c r="J1707" s="8"/>
      <c r="K1707" s="35"/>
      <c r="L1707" s="35"/>
      <c r="M1707" s="35"/>
      <c r="N1707" s="35"/>
      <c r="O1707" s="31">
        <f t="shared" si="221"/>
        <v>0</v>
      </c>
      <c r="P1707" s="31">
        <f t="shared" si="222"/>
        <v>0</v>
      </c>
      <c r="Q1707" s="31">
        <f t="shared" si="223"/>
        <v>0</v>
      </c>
      <c r="R1707" s="39">
        <f t="shared" si="224"/>
        <v>0</v>
      </c>
      <c r="S1707" s="33">
        <f t="shared" si="226"/>
        <v>295.35999999999984</v>
      </c>
      <c r="T1707" s="33">
        <f t="shared" si="226"/>
        <v>67.379999999999967</v>
      </c>
      <c r="U1707" s="33">
        <f t="shared" si="226"/>
        <v>145.69500000000005</v>
      </c>
      <c r="V1707" s="33">
        <f t="shared" si="226"/>
        <v>243.73499999999999</v>
      </c>
    </row>
    <row r="1708" spans="1:22" s="4" customFormat="1" ht="15" customHeight="1" x14ac:dyDescent="0.25">
      <c r="A1708" s="1"/>
      <c r="B1708" s="16"/>
      <c r="C1708" s="8"/>
      <c r="D1708" s="8"/>
      <c r="E1708" s="9"/>
      <c r="F1708" s="8"/>
      <c r="G1708" s="8"/>
      <c r="H1708" s="68"/>
      <c r="I1708" s="10"/>
      <c r="J1708" s="8"/>
      <c r="K1708" s="35"/>
      <c r="L1708" s="35"/>
      <c r="M1708" s="35"/>
      <c r="N1708" s="35"/>
      <c r="O1708" s="31">
        <f t="shared" si="221"/>
        <v>0</v>
      </c>
      <c r="P1708" s="31">
        <f t="shared" si="222"/>
        <v>0</v>
      </c>
      <c r="Q1708" s="31">
        <f t="shared" si="223"/>
        <v>0</v>
      </c>
      <c r="R1708" s="39">
        <f t="shared" si="224"/>
        <v>0</v>
      </c>
      <c r="S1708" s="33">
        <f t="shared" si="226"/>
        <v>295.35999999999984</v>
      </c>
      <c r="T1708" s="33">
        <f t="shared" si="226"/>
        <v>67.379999999999967</v>
      </c>
      <c r="U1708" s="33">
        <f t="shared" si="226"/>
        <v>145.69500000000005</v>
      </c>
      <c r="V1708" s="33">
        <f t="shared" si="226"/>
        <v>243.73499999999999</v>
      </c>
    </row>
    <row r="1709" spans="1:22" s="4" customFormat="1" ht="15" customHeight="1" x14ac:dyDescent="0.25">
      <c r="A1709" s="1"/>
      <c r="B1709" s="16"/>
      <c r="C1709" s="8"/>
      <c r="D1709" s="8"/>
      <c r="E1709" s="9"/>
      <c r="F1709" s="8"/>
      <c r="G1709" s="8"/>
      <c r="H1709" s="68"/>
      <c r="I1709" s="10"/>
      <c r="J1709" s="8"/>
      <c r="K1709" s="35"/>
      <c r="L1709" s="35"/>
      <c r="M1709" s="35"/>
      <c r="N1709" s="35"/>
      <c r="O1709" s="31">
        <f t="shared" si="221"/>
        <v>0</v>
      </c>
      <c r="P1709" s="31">
        <f t="shared" si="222"/>
        <v>0</v>
      </c>
      <c r="Q1709" s="31">
        <f t="shared" si="223"/>
        <v>0</v>
      </c>
      <c r="R1709" s="39">
        <f t="shared" si="224"/>
        <v>0</v>
      </c>
      <c r="S1709" s="33">
        <f t="shared" si="226"/>
        <v>295.35999999999984</v>
      </c>
      <c r="T1709" s="33">
        <f t="shared" si="226"/>
        <v>67.379999999999967</v>
      </c>
      <c r="U1709" s="33">
        <f t="shared" si="226"/>
        <v>145.69500000000005</v>
      </c>
      <c r="V1709" s="33">
        <f t="shared" si="226"/>
        <v>243.73499999999999</v>
      </c>
    </row>
    <row r="1710" spans="1:22" s="4" customFormat="1" ht="15" customHeight="1" x14ac:dyDescent="0.25">
      <c r="A1710" s="1"/>
      <c r="B1710" s="16"/>
      <c r="C1710" s="8"/>
      <c r="D1710" s="8"/>
      <c r="E1710" s="9"/>
      <c r="F1710" s="8"/>
      <c r="G1710" s="8"/>
      <c r="H1710" s="68"/>
      <c r="I1710" s="10"/>
      <c r="J1710" s="8"/>
      <c r="K1710" s="35"/>
      <c r="L1710" s="35"/>
      <c r="M1710" s="35"/>
      <c r="N1710" s="35"/>
      <c r="O1710" s="31">
        <f t="shared" si="221"/>
        <v>0</v>
      </c>
      <c r="P1710" s="31">
        <f t="shared" si="222"/>
        <v>0</v>
      </c>
      <c r="Q1710" s="31">
        <f t="shared" si="223"/>
        <v>0</v>
      </c>
      <c r="R1710" s="39">
        <f t="shared" si="224"/>
        <v>0</v>
      </c>
      <c r="S1710" s="33">
        <f t="shared" si="226"/>
        <v>295.35999999999984</v>
      </c>
      <c r="T1710" s="33">
        <f t="shared" si="226"/>
        <v>67.379999999999967</v>
      </c>
      <c r="U1710" s="33">
        <f t="shared" si="226"/>
        <v>145.69500000000005</v>
      </c>
      <c r="V1710" s="33">
        <f t="shared" si="226"/>
        <v>243.73499999999999</v>
      </c>
    </row>
    <row r="1711" spans="1:22" s="4" customFormat="1" ht="15" customHeight="1" x14ac:dyDescent="0.25">
      <c r="A1711" s="1"/>
      <c r="B1711" s="16"/>
      <c r="C1711" s="8"/>
      <c r="D1711" s="8"/>
      <c r="E1711" s="9"/>
      <c r="F1711" s="8"/>
      <c r="G1711" s="8"/>
      <c r="H1711" s="68"/>
      <c r="I1711" s="10"/>
      <c r="J1711" s="8"/>
      <c r="K1711" s="35"/>
      <c r="L1711" s="35"/>
      <c r="M1711" s="35"/>
      <c r="N1711" s="35"/>
      <c r="O1711" s="31">
        <f t="shared" si="221"/>
        <v>0</v>
      </c>
      <c r="P1711" s="31">
        <f t="shared" si="222"/>
        <v>0</v>
      </c>
      <c r="Q1711" s="31">
        <f t="shared" si="223"/>
        <v>0</v>
      </c>
      <c r="R1711" s="39">
        <f t="shared" si="224"/>
        <v>0</v>
      </c>
      <c r="S1711" s="33">
        <f t="shared" si="226"/>
        <v>295.35999999999984</v>
      </c>
      <c r="T1711" s="33">
        <f t="shared" si="226"/>
        <v>67.379999999999967</v>
      </c>
      <c r="U1711" s="33">
        <f t="shared" si="226"/>
        <v>145.69500000000005</v>
      </c>
      <c r="V1711" s="33">
        <f t="shared" si="226"/>
        <v>243.73499999999999</v>
      </c>
    </row>
    <row r="1712" spans="1:22" s="4" customFormat="1" ht="15" customHeight="1" x14ac:dyDescent="0.25">
      <c r="A1712" s="1"/>
      <c r="B1712" s="16"/>
      <c r="C1712" s="8"/>
      <c r="D1712" s="8"/>
      <c r="E1712" s="9"/>
      <c r="F1712" s="8"/>
      <c r="G1712" s="8"/>
      <c r="H1712" s="68"/>
      <c r="I1712" s="10"/>
      <c r="J1712" s="8"/>
      <c r="K1712" s="35"/>
      <c r="L1712" s="35"/>
      <c r="M1712" s="35"/>
      <c r="N1712" s="35"/>
      <c r="O1712" s="31">
        <f t="shared" si="221"/>
        <v>0</v>
      </c>
      <c r="P1712" s="31">
        <f t="shared" si="222"/>
        <v>0</v>
      </c>
      <c r="Q1712" s="31">
        <f t="shared" si="223"/>
        <v>0</v>
      </c>
      <c r="R1712" s="39">
        <f t="shared" si="224"/>
        <v>0</v>
      </c>
      <c r="S1712" s="33">
        <f t="shared" si="226"/>
        <v>295.35999999999984</v>
      </c>
      <c r="T1712" s="33">
        <f t="shared" si="226"/>
        <v>67.379999999999967</v>
      </c>
      <c r="U1712" s="33">
        <f t="shared" si="226"/>
        <v>145.69500000000005</v>
      </c>
      <c r="V1712" s="33">
        <f t="shared" si="226"/>
        <v>243.73499999999999</v>
      </c>
    </row>
    <row r="1713" spans="1:22" s="4" customFormat="1" ht="15" customHeight="1" x14ac:dyDescent="0.25">
      <c r="A1713" s="1"/>
      <c r="B1713" s="16"/>
      <c r="C1713" s="8"/>
      <c r="D1713" s="8"/>
      <c r="E1713" s="9"/>
      <c r="F1713" s="8"/>
      <c r="G1713" s="8"/>
      <c r="H1713" s="68"/>
      <c r="I1713" s="10"/>
      <c r="J1713" s="8"/>
      <c r="K1713" s="35"/>
      <c r="L1713" s="35"/>
      <c r="M1713" s="35"/>
      <c r="N1713" s="35"/>
      <c r="O1713" s="31">
        <f t="shared" si="221"/>
        <v>0</v>
      </c>
      <c r="P1713" s="31">
        <f t="shared" si="222"/>
        <v>0</v>
      </c>
      <c r="Q1713" s="31">
        <f t="shared" si="223"/>
        <v>0</v>
      </c>
      <c r="R1713" s="39">
        <f t="shared" si="224"/>
        <v>0</v>
      </c>
      <c r="S1713" s="33">
        <f t="shared" si="226"/>
        <v>295.35999999999984</v>
      </c>
      <c r="T1713" s="33">
        <f t="shared" si="226"/>
        <v>67.379999999999967</v>
      </c>
      <c r="U1713" s="33">
        <f t="shared" si="226"/>
        <v>145.69500000000005</v>
      </c>
      <c r="V1713" s="33">
        <f t="shared" si="226"/>
        <v>243.73499999999999</v>
      </c>
    </row>
    <row r="1714" spans="1:22" s="4" customFormat="1" ht="15" customHeight="1" x14ac:dyDescent="0.25">
      <c r="A1714" s="1"/>
      <c r="B1714" s="16"/>
      <c r="C1714" s="8"/>
      <c r="D1714" s="8"/>
      <c r="E1714" s="9"/>
      <c r="F1714" s="8"/>
      <c r="G1714" s="8"/>
      <c r="H1714" s="68"/>
      <c r="I1714" s="10"/>
      <c r="J1714" s="8"/>
      <c r="K1714" s="35"/>
      <c r="L1714" s="35"/>
      <c r="M1714" s="35"/>
      <c r="N1714" s="35"/>
      <c r="O1714" s="31">
        <f t="shared" si="221"/>
        <v>0</v>
      </c>
      <c r="P1714" s="31">
        <f t="shared" si="222"/>
        <v>0</v>
      </c>
      <c r="Q1714" s="31">
        <f t="shared" si="223"/>
        <v>0</v>
      </c>
      <c r="R1714" s="39">
        <f t="shared" si="224"/>
        <v>0</v>
      </c>
      <c r="S1714" s="33">
        <f t="shared" si="226"/>
        <v>295.35999999999984</v>
      </c>
      <c r="T1714" s="33">
        <f t="shared" si="226"/>
        <v>67.379999999999967</v>
      </c>
      <c r="U1714" s="33">
        <f t="shared" si="226"/>
        <v>145.69500000000005</v>
      </c>
      <c r="V1714" s="33">
        <f t="shared" si="226"/>
        <v>243.73499999999999</v>
      </c>
    </row>
    <row r="1715" spans="1:22" s="4" customFormat="1" ht="15" customHeight="1" x14ac:dyDescent="0.25">
      <c r="A1715" s="1"/>
      <c r="B1715" s="16"/>
      <c r="C1715" s="8"/>
      <c r="D1715" s="8"/>
      <c r="E1715" s="9"/>
      <c r="F1715" s="8"/>
      <c r="G1715" s="8"/>
      <c r="H1715" s="68"/>
      <c r="I1715" s="10"/>
      <c r="J1715" s="8"/>
      <c r="K1715" s="35"/>
      <c r="L1715" s="35"/>
      <c r="M1715" s="35"/>
      <c r="N1715" s="35"/>
      <c r="O1715" s="31">
        <f t="shared" si="221"/>
        <v>0</v>
      </c>
      <c r="P1715" s="31">
        <f t="shared" si="222"/>
        <v>0</v>
      </c>
      <c r="Q1715" s="31">
        <f t="shared" si="223"/>
        <v>0</v>
      </c>
      <c r="R1715" s="39">
        <f t="shared" si="224"/>
        <v>0</v>
      </c>
      <c r="S1715" s="33">
        <f t="shared" si="226"/>
        <v>295.35999999999984</v>
      </c>
      <c r="T1715" s="33">
        <f t="shared" si="226"/>
        <v>67.379999999999967</v>
      </c>
      <c r="U1715" s="33">
        <f t="shared" si="226"/>
        <v>145.69500000000005</v>
      </c>
      <c r="V1715" s="33">
        <f t="shared" si="226"/>
        <v>243.73499999999999</v>
      </c>
    </row>
    <row r="1716" spans="1:22" s="4" customFormat="1" ht="15" customHeight="1" x14ac:dyDescent="0.25">
      <c r="A1716" s="1"/>
      <c r="B1716" s="16"/>
      <c r="C1716" s="8"/>
      <c r="D1716" s="8"/>
      <c r="E1716" s="9"/>
      <c r="F1716" s="8"/>
      <c r="G1716" s="8"/>
      <c r="H1716" s="68"/>
      <c r="I1716" s="10"/>
      <c r="J1716" s="8"/>
      <c r="K1716" s="35"/>
      <c r="L1716" s="35"/>
      <c r="M1716" s="35"/>
      <c r="N1716" s="35"/>
      <c r="O1716" s="31">
        <f t="shared" si="221"/>
        <v>0</v>
      </c>
      <c r="P1716" s="31">
        <f t="shared" si="222"/>
        <v>0</v>
      </c>
      <c r="Q1716" s="31">
        <f t="shared" si="223"/>
        <v>0</v>
      </c>
      <c r="R1716" s="39">
        <f t="shared" si="224"/>
        <v>0</v>
      </c>
      <c r="S1716" s="33">
        <f t="shared" si="226"/>
        <v>295.35999999999984</v>
      </c>
      <c r="T1716" s="33">
        <f t="shared" si="226"/>
        <v>67.379999999999967</v>
      </c>
      <c r="U1716" s="33">
        <f t="shared" si="226"/>
        <v>145.69500000000005</v>
      </c>
      <c r="V1716" s="33">
        <f t="shared" si="226"/>
        <v>243.73499999999999</v>
      </c>
    </row>
    <row r="1717" spans="1:22" s="4" customFormat="1" ht="15" customHeight="1" x14ac:dyDescent="0.25">
      <c r="A1717" s="1"/>
      <c r="B1717" s="16"/>
      <c r="C1717" s="8"/>
      <c r="D1717" s="8"/>
      <c r="E1717" s="9"/>
      <c r="F1717" s="8"/>
      <c r="G1717" s="8"/>
      <c r="H1717" s="68"/>
      <c r="I1717" s="10"/>
      <c r="J1717" s="8"/>
      <c r="K1717" s="35"/>
      <c r="L1717" s="35"/>
      <c r="M1717" s="35"/>
      <c r="N1717" s="35"/>
      <c r="O1717" s="31">
        <f t="shared" si="221"/>
        <v>0</v>
      </c>
      <c r="P1717" s="31">
        <f t="shared" si="222"/>
        <v>0</v>
      </c>
      <c r="Q1717" s="31">
        <f t="shared" si="223"/>
        <v>0</v>
      </c>
      <c r="R1717" s="39">
        <f t="shared" si="224"/>
        <v>0</v>
      </c>
      <c r="S1717" s="33">
        <f t="shared" si="226"/>
        <v>295.35999999999984</v>
      </c>
      <c r="T1717" s="33">
        <f t="shared" si="226"/>
        <v>67.379999999999967</v>
      </c>
      <c r="U1717" s="33">
        <f t="shared" si="226"/>
        <v>145.69500000000005</v>
      </c>
      <c r="V1717" s="33">
        <f t="shared" si="226"/>
        <v>243.73499999999999</v>
      </c>
    </row>
    <row r="1718" spans="1:22" s="4" customFormat="1" ht="15" customHeight="1" x14ac:dyDescent="0.25">
      <c r="A1718" s="1"/>
      <c r="B1718" s="16"/>
      <c r="C1718" s="8"/>
      <c r="D1718" s="8"/>
      <c r="E1718" s="9"/>
      <c r="F1718" s="8"/>
      <c r="G1718" s="8"/>
      <c r="H1718" s="68"/>
      <c r="I1718" s="10"/>
      <c r="J1718" s="8"/>
      <c r="K1718" s="35"/>
      <c r="L1718" s="35"/>
      <c r="M1718" s="35"/>
      <c r="N1718" s="35"/>
      <c r="O1718" s="31">
        <f t="shared" si="221"/>
        <v>0</v>
      </c>
      <c r="P1718" s="31">
        <f t="shared" si="222"/>
        <v>0</v>
      </c>
      <c r="Q1718" s="31">
        <f t="shared" si="223"/>
        <v>0</v>
      </c>
      <c r="R1718" s="39">
        <f t="shared" si="224"/>
        <v>0</v>
      </c>
      <c r="S1718" s="33">
        <f t="shared" si="226"/>
        <v>295.35999999999984</v>
      </c>
      <c r="T1718" s="33">
        <f t="shared" si="226"/>
        <v>67.379999999999967</v>
      </c>
      <c r="U1718" s="33">
        <f t="shared" si="226"/>
        <v>145.69500000000005</v>
      </c>
      <c r="V1718" s="33">
        <f t="shared" si="226"/>
        <v>243.73499999999999</v>
      </c>
    </row>
    <row r="1719" spans="1:22" s="4" customFormat="1" ht="15" customHeight="1" x14ac:dyDescent="0.25">
      <c r="A1719" s="1"/>
      <c r="B1719" s="16"/>
      <c r="C1719" s="8"/>
      <c r="D1719" s="8"/>
      <c r="E1719" s="9"/>
      <c r="F1719" s="8"/>
      <c r="G1719" s="8"/>
      <c r="H1719" s="68"/>
      <c r="I1719" s="10"/>
      <c r="J1719" s="8"/>
      <c r="K1719" s="35"/>
      <c r="L1719" s="35"/>
      <c r="M1719" s="35"/>
      <c r="N1719" s="35"/>
      <c r="O1719" s="31">
        <f t="shared" si="221"/>
        <v>0</v>
      </c>
      <c r="P1719" s="31">
        <f t="shared" si="222"/>
        <v>0</v>
      </c>
      <c r="Q1719" s="31">
        <f t="shared" si="223"/>
        <v>0</v>
      </c>
      <c r="R1719" s="39">
        <f t="shared" si="224"/>
        <v>0</v>
      </c>
      <c r="S1719" s="33">
        <f t="shared" si="226"/>
        <v>295.35999999999984</v>
      </c>
      <c r="T1719" s="33">
        <f t="shared" si="226"/>
        <v>67.379999999999967</v>
      </c>
      <c r="U1719" s="33">
        <f t="shared" si="226"/>
        <v>145.69500000000005</v>
      </c>
      <c r="V1719" s="33">
        <f t="shared" si="226"/>
        <v>243.73499999999999</v>
      </c>
    </row>
    <row r="1720" spans="1:22" s="4" customFormat="1" ht="15" customHeight="1" x14ac:dyDescent="0.25">
      <c r="A1720" s="1"/>
      <c r="B1720" s="16"/>
      <c r="C1720" s="8"/>
      <c r="D1720" s="8"/>
      <c r="E1720" s="9"/>
      <c r="F1720" s="8"/>
      <c r="G1720" s="8"/>
      <c r="H1720" s="68"/>
      <c r="I1720" s="10"/>
      <c r="J1720" s="8"/>
      <c r="K1720" s="35"/>
      <c r="L1720" s="35"/>
      <c r="M1720" s="35"/>
      <c r="N1720" s="35"/>
      <c r="O1720" s="31">
        <f t="shared" si="221"/>
        <v>0</v>
      </c>
      <c r="P1720" s="31">
        <f t="shared" si="222"/>
        <v>0</v>
      </c>
      <c r="Q1720" s="31">
        <f t="shared" si="223"/>
        <v>0</v>
      </c>
      <c r="R1720" s="39">
        <f t="shared" si="224"/>
        <v>0</v>
      </c>
      <c r="S1720" s="33">
        <f t="shared" si="226"/>
        <v>295.35999999999984</v>
      </c>
      <c r="T1720" s="33">
        <f t="shared" si="226"/>
        <v>67.379999999999967</v>
      </c>
      <c r="U1720" s="33">
        <f t="shared" si="226"/>
        <v>145.69500000000005</v>
      </c>
      <c r="V1720" s="33">
        <f t="shared" si="226"/>
        <v>243.73499999999999</v>
      </c>
    </row>
    <row r="1721" spans="1:22" s="4" customFormat="1" ht="15" customHeight="1" x14ac:dyDescent="0.25">
      <c r="A1721" s="1"/>
      <c r="B1721" s="16"/>
      <c r="C1721" s="8"/>
      <c r="D1721" s="8"/>
      <c r="E1721" s="9"/>
      <c r="F1721" s="8"/>
      <c r="G1721" s="8"/>
      <c r="H1721" s="68"/>
      <c r="I1721" s="10"/>
      <c r="J1721" s="8"/>
      <c r="K1721" s="35"/>
      <c r="L1721" s="35"/>
      <c r="M1721" s="35"/>
      <c r="N1721" s="35"/>
      <c r="O1721" s="31">
        <f t="shared" si="221"/>
        <v>0</v>
      </c>
      <c r="P1721" s="31">
        <f t="shared" si="222"/>
        <v>0</v>
      </c>
      <c r="Q1721" s="31">
        <f t="shared" si="223"/>
        <v>0</v>
      </c>
      <c r="R1721" s="39">
        <f t="shared" si="224"/>
        <v>0</v>
      </c>
      <c r="S1721" s="33">
        <f t="shared" ref="S1721:V1736" si="227">O1721+S1720</f>
        <v>295.35999999999984</v>
      </c>
      <c r="T1721" s="33">
        <f t="shared" si="227"/>
        <v>67.379999999999967</v>
      </c>
      <c r="U1721" s="33">
        <f t="shared" si="227"/>
        <v>145.69500000000005</v>
      </c>
      <c r="V1721" s="33">
        <f t="shared" si="227"/>
        <v>243.73499999999999</v>
      </c>
    </row>
    <row r="1722" spans="1:22" s="4" customFormat="1" ht="15" customHeight="1" x14ac:dyDescent="0.25">
      <c r="A1722" s="1"/>
      <c r="B1722" s="16"/>
      <c r="C1722" s="8"/>
      <c r="D1722" s="8"/>
      <c r="E1722" s="9"/>
      <c r="F1722" s="8"/>
      <c r="G1722" s="8"/>
      <c r="H1722" s="68"/>
      <c r="I1722" s="10"/>
      <c r="J1722" s="8"/>
      <c r="K1722" s="35"/>
      <c r="L1722" s="35"/>
      <c r="M1722" s="35"/>
      <c r="N1722" s="35"/>
      <c r="O1722" s="31">
        <f t="shared" si="221"/>
        <v>0</v>
      </c>
      <c r="P1722" s="31">
        <f t="shared" si="222"/>
        <v>0</v>
      </c>
      <c r="Q1722" s="31">
        <f t="shared" si="223"/>
        <v>0</v>
      </c>
      <c r="R1722" s="39">
        <f t="shared" si="224"/>
        <v>0</v>
      </c>
      <c r="S1722" s="33">
        <f t="shared" si="227"/>
        <v>295.35999999999984</v>
      </c>
      <c r="T1722" s="33">
        <f t="shared" si="227"/>
        <v>67.379999999999967</v>
      </c>
      <c r="U1722" s="33">
        <f t="shared" si="227"/>
        <v>145.69500000000005</v>
      </c>
      <c r="V1722" s="33">
        <f t="shared" si="227"/>
        <v>243.73499999999999</v>
      </c>
    </row>
    <row r="1723" spans="1:22" s="4" customFormat="1" ht="15" customHeight="1" x14ac:dyDescent="0.25">
      <c r="A1723" s="1"/>
      <c r="B1723" s="16"/>
      <c r="C1723" s="8"/>
      <c r="D1723" s="8"/>
      <c r="E1723" s="9"/>
      <c r="F1723" s="8"/>
      <c r="G1723" s="8"/>
      <c r="H1723" s="68"/>
      <c r="I1723" s="10"/>
      <c r="J1723" s="8"/>
      <c r="K1723" s="35"/>
      <c r="L1723" s="35"/>
      <c r="M1723" s="35"/>
      <c r="N1723" s="35"/>
      <c r="O1723" s="31">
        <f t="shared" si="221"/>
        <v>0</v>
      </c>
      <c r="P1723" s="31">
        <f t="shared" si="222"/>
        <v>0</v>
      </c>
      <c r="Q1723" s="31">
        <f t="shared" si="223"/>
        <v>0</v>
      </c>
      <c r="R1723" s="39">
        <f t="shared" si="224"/>
        <v>0</v>
      </c>
      <c r="S1723" s="33">
        <f t="shared" si="227"/>
        <v>295.35999999999984</v>
      </c>
      <c r="T1723" s="33">
        <f t="shared" si="227"/>
        <v>67.379999999999967</v>
      </c>
      <c r="U1723" s="33">
        <f t="shared" si="227"/>
        <v>145.69500000000005</v>
      </c>
      <c r="V1723" s="33">
        <f t="shared" si="227"/>
        <v>243.73499999999999</v>
      </c>
    </row>
    <row r="1724" spans="1:22" s="4" customFormat="1" ht="15" customHeight="1" x14ac:dyDescent="0.25">
      <c r="A1724" s="1"/>
      <c r="B1724" s="16"/>
      <c r="C1724" s="8"/>
      <c r="D1724" s="8"/>
      <c r="E1724" s="9"/>
      <c r="F1724" s="8"/>
      <c r="G1724" s="8"/>
      <c r="H1724" s="68"/>
      <c r="I1724" s="10"/>
      <c r="J1724" s="8"/>
      <c r="K1724" s="35"/>
      <c r="L1724" s="35"/>
      <c r="M1724" s="35"/>
      <c r="N1724" s="35"/>
      <c r="O1724" s="31">
        <f t="shared" si="221"/>
        <v>0</v>
      </c>
      <c r="P1724" s="31">
        <f t="shared" si="222"/>
        <v>0</v>
      </c>
      <c r="Q1724" s="31">
        <f t="shared" si="223"/>
        <v>0</v>
      </c>
      <c r="R1724" s="39">
        <f t="shared" si="224"/>
        <v>0</v>
      </c>
      <c r="S1724" s="33">
        <f t="shared" si="227"/>
        <v>295.35999999999984</v>
      </c>
      <c r="T1724" s="33">
        <f t="shared" si="227"/>
        <v>67.379999999999967</v>
      </c>
      <c r="U1724" s="33">
        <f t="shared" si="227"/>
        <v>145.69500000000005</v>
      </c>
      <c r="V1724" s="33">
        <f t="shared" si="227"/>
        <v>243.73499999999999</v>
      </c>
    </row>
    <row r="1725" spans="1:22" s="4" customFormat="1" ht="15" customHeight="1" x14ac:dyDescent="0.25">
      <c r="A1725" s="1"/>
      <c r="B1725" s="16"/>
      <c r="C1725" s="8"/>
      <c r="D1725" s="8"/>
      <c r="E1725" s="9"/>
      <c r="F1725" s="8"/>
      <c r="G1725" s="8"/>
      <c r="H1725" s="68"/>
      <c r="I1725" s="10"/>
      <c r="J1725" s="8"/>
      <c r="K1725" s="35"/>
      <c r="L1725" s="35"/>
      <c r="M1725" s="35"/>
      <c r="N1725" s="35"/>
      <c r="O1725" s="31">
        <f t="shared" si="221"/>
        <v>0</v>
      </c>
      <c r="P1725" s="31">
        <f t="shared" si="222"/>
        <v>0</v>
      </c>
      <c r="Q1725" s="31">
        <f t="shared" si="223"/>
        <v>0</v>
      </c>
      <c r="R1725" s="39">
        <f t="shared" si="224"/>
        <v>0</v>
      </c>
      <c r="S1725" s="33">
        <f t="shared" si="227"/>
        <v>295.35999999999984</v>
      </c>
      <c r="T1725" s="33">
        <f t="shared" si="227"/>
        <v>67.379999999999967</v>
      </c>
      <c r="U1725" s="33">
        <f t="shared" si="227"/>
        <v>145.69500000000005</v>
      </c>
      <c r="V1725" s="33">
        <f t="shared" si="227"/>
        <v>243.73499999999999</v>
      </c>
    </row>
    <row r="1726" spans="1:22" s="4" customFormat="1" ht="15" customHeight="1" x14ac:dyDescent="0.25">
      <c r="A1726" s="1"/>
      <c r="B1726" s="16"/>
      <c r="C1726" s="8"/>
      <c r="D1726" s="8"/>
      <c r="E1726" s="9"/>
      <c r="F1726" s="8"/>
      <c r="G1726" s="8"/>
      <c r="H1726" s="68"/>
      <c r="I1726" s="10"/>
      <c r="J1726" s="8"/>
      <c r="K1726" s="35"/>
      <c r="L1726" s="35"/>
      <c r="M1726" s="35"/>
      <c r="N1726" s="35"/>
      <c r="O1726" s="31">
        <f t="shared" si="221"/>
        <v>0</v>
      </c>
      <c r="P1726" s="31">
        <f t="shared" si="222"/>
        <v>0</v>
      </c>
      <c r="Q1726" s="31">
        <f t="shared" si="223"/>
        <v>0</v>
      </c>
      <c r="R1726" s="39">
        <f t="shared" si="224"/>
        <v>0</v>
      </c>
      <c r="S1726" s="33">
        <f t="shared" si="227"/>
        <v>295.35999999999984</v>
      </c>
      <c r="T1726" s="33">
        <f t="shared" si="227"/>
        <v>67.379999999999967</v>
      </c>
      <c r="U1726" s="33">
        <f t="shared" si="227"/>
        <v>145.69500000000005</v>
      </c>
      <c r="V1726" s="33">
        <f t="shared" si="227"/>
        <v>243.73499999999999</v>
      </c>
    </row>
    <row r="1727" spans="1:22" s="4" customFormat="1" ht="15" customHeight="1" x14ac:dyDescent="0.25">
      <c r="A1727" s="1"/>
      <c r="B1727" s="16"/>
      <c r="C1727" s="8"/>
      <c r="D1727" s="8"/>
      <c r="E1727" s="9"/>
      <c r="F1727" s="8"/>
      <c r="G1727" s="8"/>
      <c r="H1727" s="68"/>
      <c r="I1727" s="10"/>
      <c r="J1727" s="8"/>
      <c r="K1727" s="35"/>
      <c r="L1727" s="35"/>
      <c r="M1727" s="35"/>
      <c r="N1727" s="35"/>
      <c r="O1727" s="31">
        <f t="shared" si="221"/>
        <v>0</v>
      </c>
      <c r="P1727" s="31">
        <f t="shared" si="222"/>
        <v>0</v>
      </c>
      <c r="Q1727" s="31">
        <f t="shared" si="223"/>
        <v>0</v>
      </c>
      <c r="R1727" s="39">
        <f t="shared" si="224"/>
        <v>0</v>
      </c>
      <c r="S1727" s="33">
        <f t="shared" si="227"/>
        <v>295.35999999999984</v>
      </c>
      <c r="T1727" s="33">
        <f t="shared" si="227"/>
        <v>67.379999999999967</v>
      </c>
      <c r="U1727" s="33">
        <f t="shared" si="227"/>
        <v>145.69500000000005</v>
      </c>
      <c r="V1727" s="33">
        <f t="shared" si="227"/>
        <v>243.73499999999999</v>
      </c>
    </row>
    <row r="1728" spans="1:22" s="4" customFormat="1" ht="15" customHeight="1" x14ac:dyDescent="0.25">
      <c r="A1728" s="1"/>
      <c r="B1728" s="16"/>
      <c r="C1728" s="8"/>
      <c r="D1728" s="8"/>
      <c r="E1728" s="9"/>
      <c r="F1728" s="8"/>
      <c r="G1728" s="8"/>
      <c r="H1728" s="68"/>
      <c r="I1728" s="10"/>
      <c r="J1728" s="8"/>
      <c r="K1728" s="35"/>
      <c r="L1728" s="35"/>
      <c r="M1728" s="35"/>
      <c r="N1728" s="35"/>
      <c r="O1728" s="31">
        <f t="shared" si="221"/>
        <v>0</v>
      </c>
      <c r="P1728" s="31">
        <f t="shared" si="222"/>
        <v>0</v>
      </c>
      <c r="Q1728" s="31">
        <f t="shared" si="223"/>
        <v>0</v>
      </c>
      <c r="R1728" s="39">
        <f t="shared" si="224"/>
        <v>0</v>
      </c>
      <c r="S1728" s="33">
        <f t="shared" si="227"/>
        <v>295.35999999999984</v>
      </c>
      <c r="T1728" s="33">
        <f t="shared" si="227"/>
        <v>67.379999999999967</v>
      </c>
      <c r="U1728" s="33">
        <f t="shared" si="227"/>
        <v>145.69500000000005</v>
      </c>
      <c r="V1728" s="33">
        <f t="shared" si="227"/>
        <v>243.73499999999999</v>
      </c>
    </row>
    <row r="1729" spans="1:22" s="4" customFormat="1" ht="15" customHeight="1" x14ac:dyDescent="0.25">
      <c r="A1729" s="1"/>
      <c r="B1729" s="16"/>
      <c r="C1729" s="8"/>
      <c r="D1729" s="8"/>
      <c r="E1729" s="41"/>
      <c r="F1729" s="8"/>
      <c r="G1729" s="8"/>
      <c r="H1729" s="68"/>
      <c r="I1729" s="10"/>
      <c r="J1729" s="8"/>
      <c r="K1729" s="35"/>
      <c r="L1729" s="35"/>
      <c r="M1729" s="35"/>
      <c r="N1729" s="35"/>
      <c r="O1729" s="31">
        <f t="shared" si="221"/>
        <v>0</v>
      </c>
      <c r="P1729" s="31">
        <f t="shared" si="222"/>
        <v>0</v>
      </c>
      <c r="Q1729" s="31">
        <f t="shared" si="223"/>
        <v>0</v>
      </c>
      <c r="R1729" s="39">
        <f t="shared" si="224"/>
        <v>0</v>
      </c>
      <c r="S1729" s="33">
        <f t="shared" si="227"/>
        <v>295.35999999999984</v>
      </c>
      <c r="T1729" s="33">
        <f t="shared" si="227"/>
        <v>67.379999999999967</v>
      </c>
      <c r="U1729" s="33">
        <f t="shared" si="227"/>
        <v>145.69500000000005</v>
      </c>
      <c r="V1729" s="33">
        <f t="shared" si="227"/>
        <v>243.73499999999999</v>
      </c>
    </row>
    <row r="1730" spans="1:22" s="4" customFormat="1" ht="15" customHeight="1" x14ac:dyDescent="0.25">
      <c r="A1730" s="1"/>
      <c r="B1730" s="16"/>
      <c r="C1730" s="8"/>
      <c r="D1730" s="8"/>
      <c r="E1730" s="9"/>
      <c r="F1730" s="8"/>
      <c r="G1730" s="8"/>
      <c r="H1730" s="68"/>
      <c r="I1730" s="10"/>
      <c r="J1730" s="8"/>
      <c r="K1730" s="35"/>
      <c r="L1730" s="35"/>
      <c r="M1730" s="35"/>
      <c r="N1730" s="35"/>
      <c r="O1730" s="31">
        <f t="shared" si="221"/>
        <v>0</v>
      </c>
      <c r="P1730" s="31">
        <f t="shared" si="222"/>
        <v>0</v>
      </c>
      <c r="Q1730" s="31">
        <f t="shared" si="223"/>
        <v>0</v>
      </c>
      <c r="R1730" s="39">
        <f t="shared" si="224"/>
        <v>0</v>
      </c>
      <c r="S1730" s="33">
        <f t="shared" si="227"/>
        <v>295.35999999999984</v>
      </c>
      <c r="T1730" s="33">
        <f t="shared" si="227"/>
        <v>67.379999999999967</v>
      </c>
      <c r="U1730" s="33">
        <f t="shared" si="227"/>
        <v>145.69500000000005</v>
      </c>
      <c r="V1730" s="33">
        <f t="shared" si="227"/>
        <v>243.73499999999999</v>
      </c>
    </row>
    <row r="1731" spans="1:22" s="4" customFormat="1" ht="15" customHeight="1" x14ac:dyDescent="0.25">
      <c r="A1731" s="1"/>
      <c r="B1731" s="16"/>
      <c r="C1731" s="8"/>
      <c r="D1731" s="8"/>
      <c r="E1731" s="9"/>
      <c r="F1731" s="8"/>
      <c r="G1731" s="8"/>
      <c r="H1731" s="68"/>
      <c r="I1731" s="10"/>
      <c r="J1731" s="8"/>
      <c r="K1731" s="35"/>
      <c r="L1731" s="35"/>
      <c r="M1731" s="35"/>
      <c r="N1731" s="35"/>
      <c r="O1731" s="31">
        <f t="shared" si="221"/>
        <v>0</v>
      </c>
      <c r="P1731" s="31">
        <f t="shared" si="222"/>
        <v>0</v>
      </c>
      <c r="Q1731" s="31">
        <f t="shared" si="223"/>
        <v>0</v>
      </c>
      <c r="R1731" s="39">
        <f t="shared" si="224"/>
        <v>0</v>
      </c>
      <c r="S1731" s="33">
        <f t="shared" si="227"/>
        <v>295.35999999999984</v>
      </c>
      <c r="T1731" s="33">
        <f t="shared" si="227"/>
        <v>67.379999999999967</v>
      </c>
      <c r="U1731" s="33">
        <f t="shared" si="227"/>
        <v>145.69500000000005</v>
      </c>
      <c r="V1731" s="33">
        <f t="shared" si="227"/>
        <v>243.73499999999999</v>
      </c>
    </row>
    <row r="1732" spans="1:22" s="4" customFormat="1" ht="15" customHeight="1" x14ac:dyDescent="0.25">
      <c r="A1732" s="1"/>
      <c r="B1732" s="16"/>
      <c r="C1732" s="8"/>
      <c r="D1732" s="8"/>
      <c r="E1732" s="9"/>
      <c r="F1732" s="8"/>
      <c r="G1732" s="8"/>
      <c r="H1732" s="68"/>
      <c r="I1732" s="10"/>
      <c r="J1732" s="8"/>
      <c r="K1732" s="35"/>
      <c r="L1732" s="35"/>
      <c r="M1732" s="35"/>
      <c r="N1732" s="35"/>
      <c r="O1732" s="31">
        <f t="shared" si="221"/>
        <v>0</v>
      </c>
      <c r="P1732" s="31">
        <f t="shared" si="222"/>
        <v>0</v>
      </c>
      <c r="Q1732" s="31">
        <f t="shared" si="223"/>
        <v>0</v>
      </c>
      <c r="R1732" s="39">
        <f t="shared" si="224"/>
        <v>0</v>
      </c>
      <c r="S1732" s="33">
        <f t="shared" si="227"/>
        <v>295.35999999999984</v>
      </c>
      <c r="T1732" s="33">
        <f t="shared" si="227"/>
        <v>67.379999999999967</v>
      </c>
      <c r="U1732" s="33">
        <f t="shared" si="227"/>
        <v>145.69500000000005</v>
      </c>
      <c r="V1732" s="33">
        <f t="shared" si="227"/>
        <v>243.73499999999999</v>
      </c>
    </row>
    <row r="1733" spans="1:22" s="4" customFormat="1" ht="15" customHeight="1" x14ac:dyDescent="0.25">
      <c r="A1733" s="1"/>
      <c r="B1733" s="16"/>
      <c r="C1733" s="8"/>
      <c r="D1733" s="8"/>
      <c r="E1733" s="9"/>
      <c r="F1733" s="8"/>
      <c r="G1733" s="8"/>
      <c r="H1733" s="68"/>
      <c r="I1733" s="10"/>
      <c r="J1733" s="8"/>
      <c r="K1733" s="35"/>
      <c r="L1733" s="35"/>
      <c r="M1733" s="35"/>
      <c r="N1733" s="35"/>
      <c r="O1733" s="31">
        <f t="shared" si="221"/>
        <v>0</v>
      </c>
      <c r="P1733" s="31">
        <f t="shared" si="222"/>
        <v>0</v>
      </c>
      <c r="Q1733" s="31">
        <f t="shared" si="223"/>
        <v>0</v>
      </c>
      <c r="R1733" s="39">
        <f t="shared" si="224"/>
        <v>0</v>
      </c>
      <c r="S1733" s="33">
        <f t="shared" si="227"/>
        <v>295.35999999999984</v>
      </c>
      <c r="T1733" s="33">
        <f t="shared" si="227"/>
        <v>67.379999999999967</v>
      </c>
      <c r="U1733" s="33">
        <f t="shared" si="227"/>
        <v>145.69500000000005</v>
      </c>
      <c r="V1733" s="33">
        <f t="shared" si="227"/>
        <v>243.73499999999999</v>
      </c>
    </row>
    <row r="1734" spans="1:22" s="4" customFormat="1" ht="15" customHeight="1" x14ac:dyDescent="0.25">
      <c r="A1734" s="1"/>
      <c r="B1734" s="16"/>
      <c r="C1734" s="8"/>
      <c r="D1734" s="8"/>
      <c r="E1734" s="9"/>
      <c r="F1734" s="8"/>
      <c r="G1734" s="8"/>
      <c r="H1734" s="68"/>
      <c r="I1734" s="10"/>
      <c r="J1734" s="8"/>
      <c r="K1734" s="35"/>
      <c r="L1734" s="35"/>
      <c r="M1734" s="35"/>
      <c r="N1734" s="35"/>
      <c r="O1734" s="31">
        <f t="shared" si="221"/>
        <v>0</v>
      </c>
      <c r="P1734" s="31">
        <f t="shared" si="222"/>
        <v>0</v>
      </c>
      <c r="Q1734" s="31">
        <f t="shared" si="223"/>
        <v>0</v>
      </c>
      <c r="R1734" s="39">
        <f t="shared" si="224"/>
        <v>0</v>
      </c>
      <c r="S1734" s="33">
        <f t="shared" si="227"/>
        <v>295.35999999999984</v>
      </c>
      <c r="T1734" s="33">
        <f t="shared" si="227"/>
        <v>67.379999999999967</v>
      </c>
      <c r="U1734" s="33">
        <f t="shared" si="227"/>
        <v>145.69500000000005</v>
      </c>
      <c r="V1734" s="33">
        <f t="shared" si="227"/>
        <v>243.73499999999999</v>
      </c>
    </row>
    <row r="1735" spans="1:22" s="4" customFormat="1" ht="15" customHeight="1" x14ac:dyDescent="0.25">
      <c r="A1735" s="1"/>
      <c r="B1735" s="16"/>
      <c r="C1735" s="8"/>
      <c r="D1735" s="8"/>
      <c r="E1735" s="9"/>
      <c r="F1735" s="8"/>
      <c r="G1735" s="8"/>
      <c r="H1735" s="68"/>
      <c r="I1735" s="10"/>
      <c r="J1735" s="8"/>
      <c r="K1735" s="35"/>
      <c r="L1735" s="35"/>
      <c r="M1735" s="35"/>
      <c r="N1735" s="35"/>
      <c r="O1735" s="31">
        <f t="shared" si="221"/>
        <v>0</v>
      </c>
      <c r="P1735" s="31">
        <f t="shared" si="222"/>
        <v>0</v>
      </c>
      <c r="Q1735" s="31">
        <f t="shared" si="223"/>
        <v>0</v>
      </c>
      <c r="R1735" s="39">
        <f t="shared" si="224"/>
        <v>0</v>
      </c>
      <c r="S1735" s="33">
        <f t="shared" si="227"/>
        <v>295.35999999999984</v>
      </c>
      <c r="T1735" s="33">
        <f t="shared" si="227"/>
        <v>67.379999999999967</v>
      </c>
      <c r="U1735" s="33">
        <f t="shared" si="227"/>
        <v>145.69500000000005</v>
      </c>
      <c r="V1735" s="33">
        <f t="shared" si="227"/>
        <v>243.73499999999999</v>
      </c>
    </row>
    <row r="1736" spans="1:22" s="4" customFormat="1" ht="15" customHeight="1" x14ac:dyDescent="0.25">
      <c r="A1736" s="1"/>
      <c r="B1736" s="16"/>
      <c r="C1736" s="8"/>
      <c r="D1736" s="8"/>
      <c r="E1736" s="9"/>
      <c r="F1736" s="8"/>
      <c r="G1736" s="8"/>
      <c r="H1736" s="68"/>
      <c r="I1736" s="10"/>
      <c r="J1736" s="8"/>
      <c r="K1736" s="35"/>
      <c r="L1736" s="35"/>
      <c r="M1736" s="35"/>
      <c r="N1736" s="35"/>
      <c r="O1736" s="31">
        <f t="shared" si="221"/>
        <v>0</v>
      </c>
      <c r="P1736" s="31">
        <f t="shared" si="222"/>
        <v>0</v>
      </c>
      <c r="Q1736" s="31">
        <f t="shared" si="223"/>
        <v>0</v>
      </c>
      <c r="R1736" s="39">
        <f t="shared" si="224"/>
        <v>0</v>
      </c>
      <c r="S1736" s="33">
        <f t="shared" si="227"/>
        <v>295.35999999999984</v>
      </c>
      <c r="T1736" s="33">
        <f t="shared" si="227"/>
        <v>67.379999999999967</v>
      </c>
      <c r="U1736" s="33">
        <f t="shared" si="227"/>
        <v>145.69500000000005</v>
      </c>
      <c r="V1736" s="33">
        <f t="shared" si="227"/>
        <v>243.73499999999999</v>
      </c>
    </row>
    <row r="1737" spans="1:22" s="4" customFormat="1" ht="15" customHeight="1" x14ac:dyDescent="0.25">
      <c r="A1737" s="1"/>
      <c r="B1737" s="16"/>
      <c r="C1737" s="8"/>
      <c r="D1737" s="8"/>
      <c r="E1737" s="9"/>
      <c r="F1737" s="8"/>
      <c r="G1737" s="8"/>
      <c r="H1737" s="68"/>
      <c r="I1737" s="10"/>
      <c r="J1737" s="8"/>
      <c r="K1737" s="35"/>
      <c r="L1737" s="35"/>
      <c r="M1737" s="35"/>
      <c r="N1737" s="35"/>
      <c r="O1737" s="31">
        <f t="shared" si="221"/>
        <v>0</v>
      </c>
      <c r="P1737" s="31">
        <f t="shared" si="222"/>
        <v>0</v>
      </c>
      <c r="Q1737" s="31">
        <f t="shared" si="223"/>
        <v>0</v>
      </c>
      <c r="R1737" s="39">
        <f t="shared" si="224"/>
        <v>0</v>
      </c>
      <c r="S1737" s="33">
        <f t="shared" ref="S1737:V1752" si="228">O1737+S1736</f>
        <v>295.35999999999984</v>
      </c>
      <c r="T1737" s="33">
        <f t="shared" si="228"/>
        <v>67.379999999999967</v>
      </c>
      <c r="U1737" s="33">
        <f t="shared" si="228"/>
        <v>145.69500000000005</v>
      </c>
      <c r="V1737" s="33">
        <f t="shared" si="228"/>
        <v>243.73499999999999</v>
      </c>
    </row>
    <row r="1738" spans="1:22" s="4" customFormat="1" ht="15" customHeight="1" x14ac:dyDescent="0.25">
      <c r="A1738" s="1"/>
      <c r="B1738" s="16"/>
      <c r="C1738" s="8"/>
      <c r="D1738" s="8"/>
      <c r="E1738" s="9"/>
      <c r="F1738" s="8"/>
      <c r="G1738" s="8"/>
      <c r="H1738" s="68"/>
      <c r="I1738" s="10"/>
      <c r="J1738" s="8"/>
      <c r="K1738" s="35"/>
      <c r="L1738" s="35"/>
      <c r="M1738" s="35"/>
      <c r="N1738" s="35"/>
      <c r="O1738" s="31">
        <f t="shared" si="221"/>
        <v>0</v>
      </c>
      <c r="P1738" s="31">
        <f t="shared" si="222"/>
        <v>0</v>
      </c>
      <c r="Q1738" s="31">
        <f t="shared" si="223"/>
        <v>0</v>
      </c>
      <c r="R1738" s="39">
        <f t="shared" si="224"/>
        <v>0</v>
      </c>
      <c r="S1738" s="33">
        <f t="shared" si="228"/>
        <v>295.35999999999984</v>
      </c>
      <c r="T1738" s="33">
        <f t="shared" si="228"/>
        <v>67.379999999999967</v>
      </c>
      <c r="U1738" s="33">
        <f t="shared" si="228"/>
        <v>145.69500000000005</v>
      </c>
      <c r="V1738" s="33">
        <f t="shared" si="228"/>
        <v>243.73499999999999</v>
      </c>
    </row>
    <row r="1739" spans="1:22" s="4" customFormat="1" ht="15" customHeight="1" x14ac:dyDescent="0.25">
      <c r="A1739" s="1"/>
      <c r="B1739" s="16"/>
      <c r="C1739" s="8"/>
      <c r="D1739" s="8"/>
      <c r="E1739" s="9"/>
      <c r="F1739" s="8"/>
      <c r="G1739" s="8"/>
      <c r="H1739" s="68"/>
      <c r="I1739" s="10"/>
      <c r="J1739" s="8"/>
      <c r="K1739" s="35"/>
      <c r="L1739" s="35"/>
      <c r="M1739" s="35"/>
      <c r="N1739" s="35"/>
      <c r="O1739" s="31">
        <f t="shared" si="221"/>
        <v>0</v>
      </c>
      <c r="P1739" s="31">
        <f t="shared" si="222"/>
        <v>0</v>
      </c>
      <c r="Q1739" s="31">
        <f t="shared" si="223"/>
        <v>0</v>
      </c>
      <c r="R1739" s="39">
        <f t="shared" si="224"/>
        <v>0</v>
      </c>
      <c r="S1739" s="33">
        <f t="shared" si="228"/>
        <v>295.35999999999984</v>
      </c>
      <c r="T1739" s="33">
        <f t="shared" si="228"/>
        <v>67.379999999999967</v>
      </c>
      <c r="U1739" s="33">
        <f t="shared" si="228"/>
        <v>145.69500000000005</v>
      </c>
      <c r="V1739" s="33">
        <f t="shared" si="228"/>
        <v>243.73499999999999</v>
      </c>
    </row>
    <row r="1740" spans="1:22" s="4" customFormat="1" ht="15" customHeight="1" x14ac:dyDescent="0.25">
      <c r="A1740" s="1"/>
      <c r="B1740" s="16"/>
      <c r="C1740" s="8"/>
      <c r="D1740" s="8"/>
      <c r="E1740" s="9"/>
      <c r="F1740" s="8"/>
      <c r="G1740" s="8"/>
      <c r="H1740" s="68"/>
      <c r="I1740" s="10"/>
      <c r="J1740" s="8"/>
      <c r="K1740" s="35"/>
      <c r="L1740" s="35"/>
      <c r="M1740" s="35"/>
      <c r="N1740" s="35"/>
      <c r="O1740" s="31">
        <f t="shared" si="221"/>
        <v>0</v>
      </c>
      <c r="P1740" s="31">
        <f t="shared" si="222"/>
        <v>0</v>
      </c>
      <c r="Q1740" s="31">
        <f t="shared" si="223"/>
        <v>0</v>
      </c>
      <c r="R1740" s="39">
        <f t="shared" si="224"/>
        <v>0</v>
      </c>
      <c r="S1740" s="33">
        <f t="shared" si="228"/>
        <v>295.35999999999984</v>
      </c>
      <c r="T1740" s="33">
        <f t="shared" si="228"/>
        <v>67.379999999999967</v>
      </c>
      <c r="U1740" s="33">
        <f t="shared" si="228"/>
        <v>145.69500000000005</v>
      </c>
      <c r="V1740" s="33">
        <f t="shared" si="228"/>
        <v>243.73499999999999</v>
      </c>
    </row>
    <row r="1741" spans="1:22" s="4" customFormat="1" ht="15" customHeight="1" x14ac:dyDescent="0.25">
      <c r="A1741" s="1"/>
      <c r="B1741" s="16"/>
      <c r="C1741" s="8"/>
      <c r="D1741" s="8"/>
      <c r="E1741" s="9"/>
      <c r="F1741" s="8"/>
      <c r="G1741" s="8"/>
      <c r="H1741" s="68"/>
      <c r="I1741" s="10"/>
      <c r="J1741" s="8"/>
      <c r="K1741" s="35"/>
      <c r="L1741" s="35"/>
      <c r="M1741" s="35"/>
      <c r="N1741" s="35"/>
      <c r="O1741" s="31">
        <f t="shared" si="221"/>
        <v>0</v>
      </c>
      <c r="P1741" s="31">
        <f t="shared" si="222"/>
        <v>0</v>
      </c>
      <c r="Q1741" s="31">
        <f t="shared" si="223"/>
        <v>0</v>
      </c>
      <c r="R1741" s="39">
        <f t="shared" si="224"/>
        <v>0</v>
      </c>
      <c r="S1741" s="33">
        <f t="shared" si="228"/>
        <v>295.35999999999984</v>
      </c>
      <c r="T1741" s="33">
        <f t="shared" si="228"/>
        <v>67.379999999999967</v>
      </c>
      <c r="U1741" s="33">
        <f t="shared" si="228"/>
        <v>145.69500000000005</v>
      </c>
      <c r="V1741" s="33">
        <f t="shared" si="228"/>
        <v>243.73499999999999</v>
      </c>
    </row>
    <row r="1742" spans="1:22" s="4" customFormat="1" ht="15" customHeight="1" x14ac:dyDescent="0.25">
      <c r="A1742" s="1"/>
      <c r="B1742" s="16"/>
      <c r="C1742" s="8"/>
      <c r="D1742" s="8"/>
      <c r="E1742" s="9"/>
      <c r="F1742" s="8"/>
      <c r="G1742" s="8"/>
      <c r="H1742" s="68"/>
      <c r="I1742" s="10"/>
      <c r="J1742" s="8"/>
      <c r="K1742" s="35"/>
      <c r="L1742" s="35"/>
      <c r="M1742" s="35"/>
      <c r="N1742" s="35"/>
      <c r="O1742" s="31">
        <f t="shared" si="221"/>
        <v>0</v>
      </c>
      <c r="P1742" s="31">
        <f t="shared" si="222"/>
        <v>0</v>
      </c>
      <c r="Q1742" s="31">
        <f t="shared" si="223"/>
        <v>0</v>
      </c>
      <c r="R1742" s="39">
        <f t="shared" si="224"/>
        <v>0</v>
      </c>
      <c r="S1742" s="33">
        <f t="shared" si="228"/>
        <v>295.35999999999984</v>
      </c>
      <c r="T1742" s="33">
        <f t="shared" si="228"/>
        <v>67.379999999999967</v>
      </c>
      <c r="U1742" s="33">
        <f t="shared" si="228"/>
        <v>145.69500000000005</v>
      </c>
      <c r="V1742" s="33">
        <f t="shared" si="228"/>
        <v>243.73499999999999</v>
      </c>
    </row>
    <row r="1743" spans="1:22" s="4" customFormat="1" ht="15" customHeight="1" x14ac:dyDescent="0.25">
      <c r="A1743" s="1"/>
      <c r="B1743" s="16"/>
      <c r="C1743" s="8"/>
      <c r="D1743" s="8"/>
      <c r="E1743" s="9"/>
      <c r="F1743" s="8"/>
      <c r="G1743" s="8"/>
      <c r="H1743" s="68"/>
      <c r="I1743" s="10"/>
      <c r="J1743" s="8"/>
      <c r="K1743" s="35"/>
      <c r="L1743" s="35"/>
      <c r="M1743" s="35"/>
      <c r="N1743" s="35"/>
      <c r="O1743" s="31">
        <f t="shared" si="221"/>
        <v>0</v>
      </c>
      <c r="P1743" s="31">
        <f t="shared" si="222"/>
        <v>0</v>
      </c>
      <c r="Q1743" s="31">
        <f t="shared" si="223"/>
        <v>0</v>
      </c>
      <c r="R1743" s="39">
        <f t="shared" si="224"/>
        <v>0</v>
      </c>
      <c r="S1743" s="33">
        <f t="shared" si="228"/>
        <v>295.35999999999984</v>
      </c>
      <c r="T1743" s="33">
        <f t="shared" si="228"/>
        <v>67.379999999999967</v>
      </c>
      <c r="U1743" s="33">
        <f t="shared" si="228"/>
        <v>145.69500000000005</v>
      </c>
      <c r="V1743" s="33">
        <f t="shared" si="228"/>
        <v>243.73499999999999</v>
      </c>
    </row>
    <row r="1744" spans="1:22" s="4" customFormat="1" ht="15" customHeight="1" x14ac:dyDescent="0.25">
      <c r="A1744" s="1"/>
      <c r="B1744" s="16"/>
      <c r="C1744" s="8"/>
      <c r="D1744" s="8"/>
      <c r="E1744" s="9"/>
      <c r="F1744" s="8"/>
      <c r="G1744" s="8"/>
      <c r="H1744" s="68"/>
      <c r="I1744" s="10"/>
      <c r="J1744" s="8"/>
      <c r="K1744" s="35"/>
      <c r="L1744" s="35"/>
      <c r="M1744" s="35"/>
      <c r="N1744" s="35"/>
      <c r="O1744" s="31">
        <f t="shared" si="221"/>
        <v>0</v>
      </c>
      <c r="P1744" s="31">
        <f t="shared" si="222"/>
        <v>0</v>
      </c>
      <c r="Q1744" s="31">
        <f t="shared" si="223"/>
        <v>0</v>
      </c>
      <c r="R1744" s="39">
        <f t="shared" si="224"/>
        <v>0</v>
      </c>
      <c r="S1744" s="33">
        <f t="shared" si="228"/>
        <v>295.35999999999984</v>
      </c>
      <c r="T1744" s="33">
        <f t="shared" si="228"/>
        <v>67.379999999999967</v>
      </c>
      <c r="U1744" s="33">
        <f t="shared" si="228"/>
        <v>145.69500000000005</v>
      </c>
      <c r="V1744" s="33">
        <f t="shared" si="228"/>
        <v>243.73499999999999</v>
      </c>
    </row>
    <row r="1745" spans="1:22" s="4" customFormat="1" ht="15" customHeight="1" x14ac:dyDescent="0.25">
      <c r="A1745" s="1"/>
      <c r="B1745" s="16"/>
      <c r="C1745" s="8"/>
      <c r="D1745" s="8"/>
      <c r="E1745" s="9"/>
      <c r="F1745" s="8"/>
      <c r="G1745" s="8"/>
      <c r="H1745" s="68"/>
      <c r="I1745" s="10"/>
      <c r="J1745" s="8"/>
      <c r="K1745" s="35"/>
      <c r="L1745" s="35"/>
      <c r="M1745" s="35"/>
      <c r="N1745" s="35"/>
      <c r="O1745" s="31">
        <f t="shared" si="221"/>
        <v>0</v>
      </c>
      <c r="P1745" s="31">
        <f t="shared" si="222"/>
        <v>0</v>
      </c>
      <c r="Q1745" s="31">
        <f t="shared" si="223"/>
        <v>0</v>
      </c>
      <c r="R1745" s="39">
        <f t="shared" si="224"/>
        <v>0</v>
      </c>
      <c r="S1745" s="33">
        <f t="shared" si="228"/>
        <v>295.35999999999984</v>
      </c>
      <c r="T1745" s="33">
        <f t="shared" si="228"/>
        <v>67.379999999999967</v>
      </c>
      <c r="U1745" s="33">
        <f t="shared" si="228"/>
        <v>145.69500000000005</v>
      </c>
      <c r="V1745" s="33">
        <f t="shared" si="228"/>
        <v>243.73499999999999</v>
      </c>
    </row>
    <row r="1746" spans="1:22" s="4" customFormat="1" ht="15" customHeight="1" x14ac:dyDescent="0.25">
      <c r="A1746" s="1"/>
      <c r="B1746" s="16"/>
      <c r="C1746" s="8"/>
      <c r="D1746" s="8"/>
      <c r="E1746" s="9"/>
      <c r="F1746" s="8"/>
      <c r="G1746" s="8"/>
      <c r="H1746" s="68"/>
      <c r="I1746" s="10"/>
      <c r="J1746" s="8"/>
      <c r="K1746" s="35"/>
      <c r="L1746" s="35"/>
      <c r="M1746" s="35"/>
      <c r="N1746" s="35"/>
      <c r="O1746" s="31">
        <f t="shared" si="221"/>
        <v>0</v>
      </c>
      <c r="P1746" s="31">
        <f t="shared" si="222"/>
        <v>0</v>
      </c>
      <c r="Q1746" s="31">
        <f t="shared" si="223"/>
        <v>0</v>
      </c>
      <c r="R1746" s="39">
        <f t="shared" si="224"/>
        <v>0</v>
      </c>
      <c r="S1746" s="33">
        <f t="shared" si="228"/>
        <v>295.35999999999984</v>
      </c>
      <c r="T1746" s="33">
        <f t="shared" si="228"/>
        <v>67.379999999999967</v>
      </c>
      <c r="U1746" s="33">
        <f t="shared" si="228"/>
        <v>145.69500000000005</v>
      </c>
      <c r="V1746" s="33">
        <f t="shared" si="228"/>
        <v>243.73499999999999</v>
      </c>
    </row>
    <row r="1747" spans="1:22" s="4" customFormat="1" ht="15" customHeight="1" x14ac:dyDescent="0.25">
      <c r="A1747" s="1"/>
      <c r="B1747" s="16"/>
      <c r="C1747" s="8"/>
      <c r="D1747" s="8"/>
      <c r="E1747" s="9"/>
      <c r="F1747" s="8"/>
      <c r="G1747" s="8"/>
      <c r="H1747" s="68"/>
      <c r="I1747" s="10"/>
      <c r="J1747" s="8"/>
      <c r="K1747" s="35"/>
      <c r="L1747" s="35"/>
      <c r="M1747" s="35"/>
      <c r="N1747" s="35"/>
      <c r="O1747" s="31">
        <f t="shared" si="221"/>
        <v>0</v>
      </c>
      <c r="P1747" s="31">
        <f t="shared" si="222"/>
        <v>0</v>
      </c>
      <c r="Q1747" s="31">
        <f t="shared" si="223"/>
        <v>0</v>
      </c>
      <c r="R1747" s="39">
        <f t="shared" si="224"/>
        <v>0</v>
      </c>
      <c r="S1747" s="33">
        <f t="shared" si="228"/>
        <v>295.35999999999984</v>
      </c>
      <c r="T1747" s="33">
        <f t="shared" si="228"/>
        <v>67.379999999999967</v>
      </c>
      <c r="U1747" s="33">
        <f t="shared" si="228"/>
        <v>145.69500000000005</v>
      </c>
      <c r="V1747" s="33">
        <f t="shared" si="228"/>
        <v>243.73499999999999</v>
      </c>
    </row>
    <row r="1748" spans="1:22" s="4" customFormat="1" ht="15" customHeight="1" x14ac:dyDescent="0.25">
      <c r="A1748" s="1"/>
      <c r="B1748" s="16"/>
      <c r="C1748" s="8"/>
      <c r="D1748" s="8"/>
      <c r="E1748" s="9"/>
      <c r="F1748" s="8"/>
      <c r="G1748" s="8"/>
      <c r="H1748" s="68"/>
      <c r="I1748" s="10"/>
      <c r="J1748" s="8"/>
      <c r="K1748" s="35"/>
      <c r="L1748" s="35"/>
      <c r="M1748" s="35"/>
      <c r="N1748" s="35"/>
      <c r="O1748" s="31">
        <f t="shared" si="221"/>
        <v>0</v>
      </c>
      <c r="P1748" s="31">
        <f t="shared" si="222"/>
        <v>0</v>
      </c>
      <c r="Q1748" s="31">
        <f t="shared" si="223"/>
        <v>0</v>
      </c>
      <c r="R1748" s="39">
        <f t="shared" si="224"/>
        <v>0</v>
      </c>
      <c r="S1748" s="33">
        <f t="shared" si="228"/>
        <v>295.35999999999984</v>
      </c>
      <c r="T1748" s="33">
        <f t="shared" si="228"/>
        <v>67.379999999999967</v>
      </c>
      <c r="U1748" s="33">
        <f t="shared" si="228"/>
        <v>145.69500000000005</v>
      </c>
      <c r="V1748" s="33">
        <f t="shared" si="228"/>
        <v>243.73499999999999</v>
      </c>
    </row>
    <row r="1749" spans="1:22" s="4" customFormat="1" ht="15" customHeight="1" x14ac:dyDescent="0.25">
      <c r="A1749" s="1"/>
      <c r="B1749" s="16"/>
      <c r="C1749" s="8"/>
      <c r="D1749" s="8"/>
      <c r="E1749" s="9"/>
      <c r="F1749" s="8"/>
      <c r="G1749" s="8"/>
      <c r="H1749" s="68"/>
      <c r="I1749" s="10"/>
      <c r="J1749" s="8"/>
      <c r="K1749" s="35"/>
      <c r="L1749" s="35"/>
      <c r="M1749" s="35"/>
      <c r="N1749" s="35"/>
      <c r="O1749" s="31">
        <f t="shared" si="221"/>
        <v>0</v>
      </c>
      <c r="P1749" s="31">
        <f t="shared" si="222"/>
        <v>0</v>
      </c>
      <c r="Q1749" s="31">
        <f t="shared" si="223"/>
        <v>0</v>
      </c>
      <c r="R1749" s="39">
        <f t="shared" si="224"/>
        <v>0</v>
      </c>
      <c r="S1749" s="33">
        <f t="shared" si="228"/>
        <v>295.35999999999984</v>
      </c>
      <c r="T1749" s="33">
        <f t="shared" si="228"/>
        <v>67.379999999999967</v>
      </c>
      <c r="U1749" s="33">
        <f t="shared" si="228"/>
        <v>145.69500000000005</v>
      </c>
      <c r="V1749" s="33">
        <f t="shared" si="228"/>
        <v>243.73499999999999</v>
      </c>
    </row>
    <row r="1750" spans="1:22" s="4" customFormat="1" ht="15" customHeight="1" x14ac:dyDescent="0.25">
      <c r="A1750" s="1"/>
      <c r="B1750" s="16"/>
      <c r="C1750" s="8"/>
      <c r="D1750" s="8"/>
      <c r="E1750" s="9"/>
      <c r="F1750" s="8"/>
      <c r="G1750" s="8"/>
      <c r="H1750" s="68"/>
      <c r="I1750" s="10"/>
      <c r="J1750" s="8"/>
      <c r="K1750" s="35"/>
      <c r="L1750" s="35"/>
      <c r="M1750" s="35"/>
      <c r="N1750" s="35"/>
      <c r="O1750" s="31">
        <f t="shared" si="221"/>
        <v>0</v>
      </c>
      <c r="P1750" s="31">
        <f t="shared" si="222"/>
        <v>0</v>
      </c>
      <c r="Q1750" s="31">
        <f t="shared" si="223"/>
        <v>0</v>
      </c>
      <c r="R1750" s="39">
        <f t="shared" si="224"/>
        <v>0</v>
      </c>
      <c r="S1750" s="33">
        <f t="shared" si="228"/>
        <v>295.35999999999984</v>
      </c>
      <c r="T1750" s="33">
        <f t="shared" si="228"/>
        <v>67.379999999999967</v>
      </c>
      <c r="U1750" s="33">
        <f t="shared" si="228"/>
        <v>145.69500000000005</v>
      </c>
      <c r="V1750" s="33">
        <f t="shared" si="228"/>
        <v>243.73499999999999</v>
      </c>
    </row>
    <row r="1751" spans="1:22" s="4" customFormat="1" ht="15" customHeight="1" x14ac:dyDescent="0.25">
      <c r="A1751" s="1"/>
      <c r="B1751" s="16"/>
      <c r="C1751" s="8"/>
      <c r="D1751" s="8"/>
      <c r="E1751" s="9"/>
      <c r="F1751" s="8"/>
      <c r="G1751" s="8"/>
      <c r="H1751" s="68"/>
      <c r="I1751" s="10"/>
      <c r="J1751" s="8"/>
      <c r="K1751" s="35"/>
      <c r="L1751" s="35"/>
      <c r="M1751" s="35"/>
      <c r="N1751" s="35"/>
      <c r="O1751" s="31">
        <f t="shared" si="221"/>
        <v>0</v>
      </c>
      <c r="P1751" s="31">
        <f t="shared" si="222"/>
        <v>0</v>
      </c>
      <c r="Q1751" s="31">
        <f t="shared" si="223"/>
        <v>0</v>
      </c>
      <c r="R1751" s="39">
        <f t="shared" si="224"/>
        <v>0</v>
      </c>
      <c r="S1751" s="33">
        <f t="shared" si="228"/>
        <v>295.35999999999984</v>
      </c>
      <c r="T1751" s="33">
        <f t="shared" si="228"/>
        <v>67.379999999999967</v>
      </c>
      <c r="U1751" s="33">
        <f t="shared" si="228"/>
        <v>145.69500000000005</v>
      </c>
      <c r="V1751" s="33">
        <f t="shared" si="228"/>
        <v>243.73499999999999</v>
      </c>
    </row>
    <row r="1752" spans="1:22" s="4" customFormat="1" ht="15" customHeight="1" x14ac:dyDescent="0.25">
      <c r="A1752" s="1"/>
      <c r="B1752" s="16"/>
      <c r="C1752" s="8"/>
      <c r="D1752" s="8"/>
      <c r="E1752" s="9"/>
      <c r="F1752" s="8"/>
      <c r="G1752" s="8"/>
      <c r="H1752" s="68"/>
      <c r="I1752" s="10"/>
      <c r="J1752" s="8"/>
      <c r="K1752" s="35"/>
      <c r="L1752" s="35"/>
      <c r="M1752" s="35"/>
      <c r="N1752" s="35"/>
      <c r="O1752" s="31">
        <f t="shared" si="221"/>
        <v>0</v>
      </c>
      <c r="P1752" s="31">
        <f t="shared" si="222"/>
        <v>0</v>
      </c>
      <c r="Q1752" s="31">
        <f t="shared" si="223"/>
        <v>0</v>
      </c>
      <c r="R1752" s="39">
        <f t="shared" si="224"/>
        <v>0</v>
      </c>
      <c r="S1752" s="33">
        <f t="shared" si="228"/>
        <v>295.35999999999984</v>
      </c>
      <c r="T1752" s="33">
        <f t="shared" si="228"/>
        <v>67.379999999999967</v>
      </c>
      <c r="U1752" s="33">
        <f t="shared" si="228"/>
        <v>145.69500000000005</v>
      </c>
      <c r="V1752" s="33">
        <f t="shared" si="228"/>
        <v>243.73499999999999</v>
      </c>
    </row>
    <row r="1753" spans="1:22" s="4" customFormat="1" ht="15" customHeight="1" x14ac:dyDescent="0.25">
      <c r="A1753" s="1"/>
      <c r="B1753" s="16"/>
      <c r="C1753" s="8"/>
      <c r="D1753" s="8"/>
      <c r="E1753" s="9"/>
      <c r="F1753" s="8"/>
      <c r="G1753" s="8"/>
      <c r="H1753" s="68"/>
      <c r="I1753" s="10"/>
      <c r="J1753" s="8"/>
      <c r="K1753" s="35"/>
      <c r="L1753" s="35"/>
      <c r="M1753" s="35"/>
      <c r="N1753" s="35"/>
      <c r="O1753" s="31">
        <f t="shared" si="221"/>
        <v>0</v>
      </c>
      <c r="P1753" s="31">
        <f t="shared" si="222"/>
        <v>0</v>
      </c>
      <c r="Q1753" s="31">
        <f t="shared" si="223"/>
        <v>0</v>
      </c>
      <c r="R1753" s="39">
        <f t="shared" si="224"/>
        <v>0</v>
      </c>
      <c r="S1753" s="33">
        <f t="shared" ref="S1753:V1768" si="229">O1753+S1752</f>
        <v>295.35999999999984</v>
      </c>
      <c r="T1753" s="33">
        <f t="shared" si="229"/>
        <v>67.379999999999967</v>
      </c>
      <c r="U1753" s="33">
        <f t="shared" si="229"/>
        <v>145.69500000000005</v>
      </c>
      <c r="V1753" s="33">
        <f t="shared" si="229"/>
        <v>243.73499999999999</v>
      </c>
    </row>
    <row r="1754" spans="1:22" s="4" customFormat="1" ht="15" customHeight="1" x14ac:dyDescent="0.25">
      <c r="A1754" s="1"/>
      <c r="B1754" s="16"/>
      <c r="C1754" s="8"/>
      <c r="D1754" s="8"/>
      <c r="E1754" s="9"/>
      <c r="F1754" s="8"/>
      <c r="G1754" s="8"/>
      <c r="H1754" s="68"/>
      <c r="I1754" s="10"/>
      <c r="J1754" s="8"/>
      <c r="K1754" s="35"/>
      <c r="L1754" s="35"/>
      <c r="M1754" s="35"/>
      <c r="N1754" s="35"/>
      <c r="O1754" s="31">
        <f t="shared" si="221"/>
        <v>0</v>
      </c>
      <c r="P1754" s="31">
        <f t="shared" si="222"/>
        <v>0</v>
      </c>
      <c r="Q1754" s="31">
        <f t="shared" si="223"/>
        <v>0</v>
      </c>
      <c r="R1754" s="39">
        <f t="shared" si="224"/>
        <v>0</v>
      </c>
      <c r="S1754" s="33">
        <f t="shared" si="229"/>
        <v>295.35999999999984</v>
      </c>
      <c r="T1754" s="33">
        <f t="shared" si="229"/>
        <v>67.379999999999967</v>
      </c>
      <c r="U1754" s="33">
        <f t="shared" si="229"/>
        <v>145.69500000000005</v>
      </c>
      <c r="V1754" s="33">
        <f t="shared" si="229"/>
        <v>243.73499999999999</v>
      </c>
    </row>
    <row r="1755" spans="1:22" s="4" customFormat="1" ht="15" customHeight="1" x14ac:dyDescent="0.25">
      <c r="A1755" s="1"/>
      <c r="B1755" s="16"/>
      <c r="C1755" s="8"/>
      <c r="D1755" s="8"/>
      <c r="E1755" s="9"/>
      <c r="F1755" s="8"/>
      <c r="G1755" s="8"/>
      <c r="H1755" s="68"/>
      <c r="I1755" s="10"/>
      <c r="J1755" s="8"/>
      <c r="K1755" s="35"/>
      <c r="L1755" s="35"/>
      <c r="M1755" s="35"/>
      <c r="N1755" s="35"/>
      <c r="O1755" s="31">
        <f t="shared" si="221"/>
        <v>0</v>
      </c>
      <c r="P1755" s="31">
        <f t="shared" si="222"/>
        <v>0</v>
      </c>
      <c r="Q1755" s="31">
        <f t="shared" si="223"/>
        <v>0</v>
      </c>
      <c r="R1755" s="39">
        <f t="shared" si="224"/>
        <v>0</v>
      </c>
      <c r="S1755" s="33">
        <f t="shared" si="229"/>
        <v>295.35999999999984</v>
      </c>
      <c r="T1755" s="33">
        <f t="shared" si="229"/>
        <v>67.379999999999967</v>
      </c>
      <c r="U1755" s="33">
        <f t="shared" si="229"/>
        <v>145.69500000000005</v>
      </c>
      <c r="V1755" s="33">
        <f t="shared" si="229"/>
        <v>243.73499999999999</v>
      </c>
    </row>
    <row r="1756" spans="1:22" s="4" customFormat="1" ht="15" customHeight="1" x14ac:dyDescent="0.25">
      <c r="A1756" s="1"/>
      <c r="B1756" s="16"/>
      <c r="C1756" s="8"/>
      <c r="D1756" s="8"/>
      <c r="E1756" s="9"/>
      <c r="F1756" s="8"/>
      <c r="G1756" s="8"/>
      <c r="H1756" s="68"/>
      <c r="I1756" s="10"/>
      <c r="J1756" s="8"/>
      <c r="K1756" s="35"/>
      <c r="L1756" s="35"/>
      <c r="M1756" s="35"/>
      <c r="N1756" s="35"/>
      <c r="O1756" s="31">
        <f t="shared" si="221"/>
        <v>0</v>
      </c>
      <c r="P1756" s="31">
        <f t="shared" si="222"/>
        <v>0</v>
      </c>
      <c r="Q1756" s="31">
        <f t="shared" si="223"/>
        <v>0</v>
      </c>
      <c r="R1756" s="39">
        <f t="shared" si="224"/>
        <v>0</v>
      </c>
      <c r="S1756" s="33">
        <f t="shared" si="229"/>
        <v>295.35999999999984</v>
      </c>
      <c r="T1756" s="33">
        <f t="shared" si="229"/>
        <v>67.379999999999967</v>
      </c>
      <c r="U1756" s="33">
        <f t="shared" si="229"/>
        <v>145.69500000000005</v>
      </c>
      <c r="V1756" s="33">
        <f t="shared" si="229"/>
        <v>243.73499999999999</v>
      </c>
    </row>
    <row r="1757" spans="1:22" s="4" customFormat="1" ht="15" customHeight="1" x14ac:dyDescent="0.25">
      <c r="A1757" s="1"/>
      <c r="B1757" s="16"/>
      <c r="C1757" s="8"/>
      <c r="D1757" s="8"/>
      <c r="E1757" s="9"/>
      <c r="F1757" s="8"/>
      <c r="G1757" s="8"/>
      <c r="H1757" s="68"/>
      <c r="I1757" s="10"/>
      <c r="J1757" s="8"/>
      <c r="K1757" s="35"/>
      <c r="L1757" s="35"/>
      <c r="M1757" s="35"/>
      <c r="N1757" s="35"/>
      <c r="O1757" s="31">
        <f t="shared" si="221"/>
        <v>0</v>
      </c>
      <c r="P1757" s="31">
        <f t="shared" si="222"/>
        <v>0</v>
      </c>
      <c r="Q1757" s="31">
        <f t="shared" si="223"/>
        <v>0</v>
      </c>
      <c r="R1757" s="39">
        <f t="shared" si="224"/>
        <v>0</v>
      </c>
      <c r="S1757" s="33">
        <f t="shared" si="229"/>
        <v>295.35999999999984</v>
      </c>
      <c r="T1757" s="33">
        <f t="shared" si="229"/>
        <v>67.379999999999967</v>
      </c>
      <c r="U1757" s="33">
        <f t="shared" si="229"/>
        <v>145.69500000000005</v>
      </c>
      <c r="V1757" s="33">
        <f t="shared" si="229"/>
        <v>243.73499999999999</v>
      </c>
    </row>
    <row r="1758" spans="1:22" s="4" customFormat="1" ht="15" customHeight="1" x14ac:dyDescent="0.25">
      <c r="A1758" s="1"/>
      <c r="B1758" s="16"/>
      <c r="C1758" s="8"/>
      <c r="D1758" s="8"/>
      <c r="E1758" s="9"/>
      <c r="F1758" s="8"/>
      <c r="G1758" s="8"/>
      <c r="H1758" s="68"/>
      <c r="I1758" s="10"/>
      <c r="J1758" s="8"/>
      <c r="K1758" s="35"/>
      <c r="L1758" s="35"/>
      <c r="M1758" s="35"/>
      <c r="N1758" s="35"/>
      <c r="O1758" s="31">
        <f t="shared" si="221"/>
        <v>0</v>
      </c>
      <c r="P1758" s="31">
        <f t="shared" si="222"/>
        <v>0</v>
      </c>
      <c r="Q1758" s="31">
        <f t="shared" si="223"/>
        <v>0</v>
      </c>
      <c r="R1758" s="39">
        <f t="shared" si="224"/>
        <v>0</v>
      </c>
      <c r="S1758" s="33">
        <f t="shared" si="229"/>
        <v>295.35999999999984</v>
      </c>
      <c r="T1758" s="33">
        <f t="shared" si="229"/>
        <v>67.379999999999967</v>
      </c>
      <c r="U1758" s="33">
        <f t="shared" si="229"/>
        <v>145.69500000000005</v>
      </c>
      <c r="V1758" s="33">
        <f t="shared" si="229"/>
        <v>243.73499999999999</v>
      </c>
    </row>
    <row r="1759" spans="1:22" s="4" customFormat="1" ht="15" customHeight="1" x14ac:dyDescent="0.25">
      <c r="A1759" s="1"/>
      <c r="B1759" s="16"/>
      <c r="C1759" s="8"/>
      <c r="D1759" s="8"/>
      <c r="E1759" s="9"/>
      <c r="F1759" s="8"/>
      <c r="G1759" s="8"/>
      <c r="H1759" s="68"/>
      <c r="I1759" s="10"/>
      <c r="J1759" s="8"/>
      <c r="K1759" s="35"/>
      <c r="L1759" s="35"/>
      <c r="M1759" s="35"/>
      <c r="N1759" s="35"/>
      <c r="O1759" s="31">
        <f t="shared" si="221"/>
        <v>0</v>
      </c>
      <c r="P1759" s="31">
        <f t="shared" si="222"/>
        <v>0</v>
      </c>
      <c r="Q1759" s="31">
        <f t="shared" si="223"/>
        <v>0</v>
      </c>
      <c r="R1759" s="39">
        <f t="shared" si="224"/>
        <v>0</v>
      </c>
      <c r="S1759" s="33">
        <f t="shared" si="229"/>
        <v>295.35999999999984</v>
      </c>
      <c r="T1759" s="33">
        <f t="shared" si="229"/>
        <v>67.379999999999967</v>
      </c>
      <c r="U1759" s="33">
        <f t="shared" si="229"/>
        <v>145.69500000000005</v>
      </c>
      <c r="V1759" s="33">
        <f t="shared" si="229"/>
        <v>243.73499999999999</v>
      </c>
    </row>
    <row r="1760" spans="1:22" s="4" customFormat="1" ht="15" customHeight="1" x14ac:dyDescent="0.25">
      <c r="A1760" s="1"/>
      <c r="B1760" s="16"/>
      <c r="C1760" s="8"/>
      <c r="D1760" s="8"/>
      <c r="E1760" s="9"/>
      <c r="F1760" s="8"/>
      <c r="G1760" s="8"/>
      <c r="H1760" s="68"/>
      <c r="I1760" s="10"/>
      <c r="J1760" s="8"/>
      <c r="K1760" s="35"/>
      <c r="L1760" s="35"/>
      <c r="M1760" s="35"/>
      <c r="N1760" s="35"/>
      <c r="O1760" s="31">
        <f t="shared" si="221"/>
        <v>0</v>
      </c>
      <c r="P1760" s="31">
        <f t="shared" si="222"/>
        <v>0</v>
      </c>
      <c r="Q1760" s="31">
        <f t="shared" si="223"/>
        <v>0</v>
      </c>
      <c r="R1760" s="39">
        <f t="shared" si="224"/>
        <v>0</v>
      </c>
      <c r="S1760" s="33">
        <f t="shared" si="229"/>
        <v>295.35999999999984</v>
      </c>
      <c r="T1760" s="33">
        <f t="shared" si="229"/>
        <v>67.379999999999967</v>
      </c>
      <c r="U1760" s="33">
        <f t="shared" si="229"/>
        <v>145.69500000000005</v>
      </c>
      <c r="V1760" s="33">
        <f t="shared" si="229"/>
        <v>243.73499999999999</v>
      </c>
    </row>
    <row r="1761" spans="1:22" s="4" customFormat="1" ht="15" customHeight="1" x14ac:dyDescent="0.25">
      <c r="A1761" s="1"/>
      <c r="B1761" s="16"/>
      <c r="C1761" s="8"/>
      <c r="D1761" s="8"/>
      <c r="E1761" s="9"/>
      <c r="F1761" s="8"/>
      <c r="G1761" s="8"/>
      <c r="H1761" s="68"/>
      <c r="I1761" s="10"/>
      <c r="J1761" s="8"/>
      <c r="K1761" s="35"/>
      <c r="L1761" s="35"/>
      <c r="M1761" s="35"/>
      <c r="N1761" s="35"/>
      <c r="O1761" s="31">
        <f t="shared" si="221"/>
        <v>0</v>
      </c>
      <c r="P1761" s="31">
        <f t="shared" si="222"/>
        <v>0</v>
      </c>
      <c r="Q1761" s="31">
        <f t="shared" si="223"/>
        <v>0</v>
      </c>
      <c r="R1761" s="39">
        <f t="shared" si="224"/>
        <v>0</v>
      </c>
      <c r="S1761" s="33">
        <f t="shared" si="229"/>
        <v>295.35999999999984</v>
      </c>
      <c r="T1761" s="33">
        <f t="shared" si="229"/>
        <v>67.379999999999967</v>
      </c>
      <c r="U1761" s="33">
        <f t="shared" si="229"/>
        <v>145.69500000000005</v>
      </c>
      <c r="V1761" s="33">
        <f t="shared" si="229"/>
        <v>243.73499999999999</v>
      </c>
    </row>
    <row r="1762" spans="1:22" s="4" customFormat="1" ht="15" customHeight="1" x14ac:dyDescent="0.25">
      <c r="A1762" s="1"/>
      <c r="B1762" s="16"/>
      <c r="C1762" s="8"/>
      <c r="D1762" s="8"/>
      <c r="E1762" s="9"/>
      <c r="F1762" s="8"/>
      <c r="G1762" s="8"/>
      <c r="H1762" s="68"/>
      <c r="I1762" s="10"/>
      <c r="J1762" s="8"/>
      <c r="K1762" s="35"/>
      <c r="L1762" s="35"/>
      <c r="M1762" s="35"/>
      <c r="N1762" s="35"/>
      <c r="O1762" s="31">
        <f t="shared" si="221"/>
        <v>0</v>
      </c>
      <c r="P1762" s="31">
        <f t="shared" si="222"/>
        <v>0</v>
      </c>
      <c r="Q1762" s="31">
        <f t="shared" si="223"/>
        <v>0</v>
      </c>
      <c r="R1762" s="39">
        <f t="shared" si="224"/>
        <v>0</v>
      </c>
      <c r="S1762" s="33">
        <f t="shared" si="229"/>
        <v>295.35999999999984</v>
      </c>
      <c r="T1762" s="33">
        <f t="shared" si="229"/>
        <v>67.379999999999967</v>
      </c>
      <c r="U1762" s="33">
        <f t="shared" si="229"/>
        <v>145.69500000000005</v>
      </c>
      <c r="V1762" s="33">
        <f t="shared" si="229"/>
        <v>243.73499999999999</v>
      </c>
    </row>
    <row r="1763" spans="1:22" s="4" customFormat="1" ht="15" customHeight="1" x14ac:dyDescent="0.25">
      <c r="A1763" s="1"/>
      <c r="B1763" s="16"/>
      <c r="C1763" s="8"/>
      <c r="D1763" s="8"/>
      <c r="E1763" s="9"/>
      <c r="F1763" s="8"/>
      <c r="G1763" s="8"/>
      <c r="H1763" s="68"/>
      <c r="I1763" s="10"/>
      <c r="J1763" s="8"/>
      <c r="K1763" s="35"/>
      <c r="L1763" s="35"/>
      <c r="M1763" s="35"/>
      <c r="N1763" s="35"/>
      <c r="O1763" s="31">
        <f t="shared" si="221"/>
        <v>0</v>
      </c>
      <c r="P1763" s="31">
        <f t="shared" si="222"/>
        <v>0</v>
      </c>
      <c r="Q1763" s="31">
        <f t="shared" si="223"/>
        <v>0</v>
      </c>
      <c r="R1763" s="39">
        <f t="shared" si="224"/>
        <v>0</v>
      </c>
      <c r="S1763" s="33">
        <f t="shared" si="229"/>
        <v>295.35999999999984</v>
      </c>
      <c r="T1763" s="33">
        <f t="shared" si="229"/>
        <v>67.379999999999967</v>
      </c>
      <c r="U1763" s="33">
        <f t="shared" si="229"/>
        <v>145.69500000000005</v>
      </c>
      <c r="V1763" s="33">
        <f t="shared" si="229"/>
        <v>243.73499999999999</v>
      </c>
    </row>
    <row r="1764" spans="1:22" s="4" customFormat="1" ht="15" customHeight="1" x14ac:dyDescent="0.25">
      <c r="A1764" s="1"/>
      <c r="B1764" s="16"/>
      <c r="C1764" s="8"/>
      <c r="D1764" s="8"/>
      <c r="E1764" s="9"/>
      <c r="F1764" s="8"/>
      <c r="G1764" s="8"/>
      <c r="H1764" s="68"/>
      <c r="I1764" s="10"/>
      <c r="J1764" s="8"/>
      <c r="K1764" s="35"/>
      <c r="L1764" s="35"/>
      <c r="M1764" s="35"/>
      <c r="N1764" s="35"/>
      <c r="O1764" s="31">
        <f t="shared" si="221"/>
        <v>0</v>
      </c>
      <c r="P1764" s="31">
        <f t="shared" si="222"/>
        <v>0</v>
      </c>
      <c r="Q1764" s="31">
        <f t="shared" si="223"/>
        <v>0</v>
      </c>
      <c r="R1764" s="39">
        <f t="shared" si="224"/>
        <v>0</v>
      </c>
      <c r="S1764" s="33">
        <f t="shared" si="229"/>
        <v>295.35999999999984</v>
      </c>
      <c r="T1764" s="33">
        <f t="shared" si="229"/>
        <v>67.379999999999967</v>
      </c>
      <c r="U1764" s="33">
        <f t="shared" si="229"/>
        <v>145.69500000000005</v>
      </c>
      <c r="V1764" s="33">
        <f t="shared" si="229"/>
        <v>243.73499999999999</v>
      </c>
    </row>
    <row r="1765" spans="1:22" s="4" customFormat="1" ht="15" customHeight="1" x14ac:dyDescent="0.25">
      <c r="A1765" s="1"/>
      <c r="B1765" s="16"/>
      <c r="C1765" s="8"/>
      <c r="D1765" s="8"/>
      <c r="E1765" s="9"/>
      <c r="F1765" s="8"/>
      <c r="G1765" s="8"/>
      <c r="H1765" s="68"/>
      <c r="I1765" s="10"/>
      <c r="J1765" s="8"/>
      <c r="K1765" s="35"/>
      <c r="L1765" s="35"/>
      <c r="M1765" s="35"/>
      <c r="N1765" s="35"/>
      <c r="O1765" s="31">
        <f t="shared" si="221"/>
        <v>0</v>
      </c>
      <c r="P1765" s="31">
        <f t="shared" si="222"/>
        <v>0</v>
      </c>
      <c r="Q1765" s="31">
        <f t="shared" si="223"/>
        <v>0</v>
      </c>
      <c r="R1765" s="39">
        <f t="shared" si="224"/>
        <v>0</v>
      </c>
      <c r="S1765" s="33">
        <f t="shared" si="229"/>
        <v>295.35999999999984</v>
      </c>
      <c r="T1765" s="33">
        <f t="shared" si="229"/>
        <v>67.379999999999967</v>
      </c>
      <c r="U1765" s="33">
        <f t="shared" si="229"/>
        <v>145.69500000000005</v>
      </c>
      <c r="V1765" s="33">
        <f t="shared" si="229"/>
        <v>243.73499999999999</v>
      </c>
    </row>
    <row r="1766" spans="1:22" s="4" customFormat="1" ht="15" customHeight="1" x14ac:dyDescent="0.25">
      <c r="A1766" s="1"/>
      <c r="B1766" s="16"/>
      <c r="C1766" s="8"/>
      <c r="D1766" s="8"/>
      <c r="E1766" s="9"/>
      <c r="F1766" s="8"/>
      <c r="G1766" s="8"/>
      <c r="H1766" s="68"/>
      <c r="I1766" s="10"/>
      <c r="J1766" s="8"/>
      <c r="K1766" s="35"/>
      <c r="L1766" s="35"/>
      <c r="M1766" s="35"/>
      <c r="N1766" s="35"/>
      <c r="O1766" s="31">
        <f t="shared" si="221"/>
        <v>0</v>
      </c>
      <c r="P1766" s="31">
        <f t="shared" si="222"/>
        <v>0</v>
      </c>
      <c r="Q1766" s="31">
        <f t="shared" si="223"/>
        <v>0</v>
      </c>
      <c r="R1766" s="39">
        <f t="shared" si="224"/>
        <v>0</v>
      </c>
      <c r="S1766" s="33">
        <f t="shared" si="229"/>
        <v>295.35999999999984</v>
      </c>
      <c r="T1766" s="33">
        <f t="shared" si="229"/>
        <v>67.379999999999967</v>
      </c>
      <c r="U1766" s="33">
        <f t="shared" si="229"/>
        <v>145.69500000000005</v>
      </c>
      <c r="V1766" s="33">
        <f t="shared" si="229"/>
        <v>243.73499999999999</v>
      </c>
    </row>
    <row r="1767" spans="1:22" s="4" customFormat="1" ht="15" customHeight="1" x14ac:dyDescent="0.25">
      <c r="A1767" s="1"/>
      <c r="B1767" s="16"/>
      <c r="C1767" s="8"/>
      <c r="D1767" s="8"/>
      <c r="E1767" s="9"/>
      <c r="F1767" s="8"/>
      <c r="G1767" s="8"/>
      <c r="H1767" s="68"/>
      <c r="I1767" s="10"/>
      <c r="J1767" s="8"/>
      <c r="K1767" s="35"/>
      <c r="L1767" s="35"/>
      <c r="M1767" s="35"/>
      <c r="N1767" s="35"/>
      <c r="O1767" s="31">
        <f t="shared" si="221"/>
        <v>0</v>
      </c>
      <c r="P1767" s="31">
        <f t="shared" si="222"/>
        <v>0</v>
      </c>
      <c r="Q1767" s="31">
        <f t="shared" si="223"/>
        <v>0</v>
      </c>
      <c r="R1767" s="39">
        <f t="shared" si="224"/>
        <v>0</v>
      </c>
      <c r="S1767" s="33">
        <f t="shared" si="229"/>
        <v>295.35999999999984</v>
      </c>
      <c r="T1767" s="33">
        <f t="shared" si="229"/>
        <v>67.379999999999967</v>
      </c>
      <c r="U1767" s="33">
        <f t="shared" si="229"/>
        <v>145.69500000000005</v>
      </c>
      <c r="V1767" s="33">
        <f t="shared" si="229"/>
        <v>243.73499999999999</v>
      </c>
    </row>
    <row r="1768" spans="1:22" s="4" customFormat="1" ht="15" customHeight="1" x14ac:dyDescent="0.25">
      <c r="A1768" s="1"/>
      <c r="B1768" s="16"/>
      <c r="C1768" s="8"/>
      <c r="D1768" s="8"/>
      <c r="E1768" s="9"/>
      <c r="F1768" s="8"/>
      <c r="G1768" s="8"/>
      <c r="H1768" s="68"/>
      <c r="I1768" s="10"/>
      <c r="J1768" s="8"/>
      <c r="K1768" s="35"/>
      <c r="L1768" s="35"/>
      <c r="M1768" s="35"/>
      <c r="N1768" s="35"/>
      <c r="O1768" s="31">
        <f t="shared" si="221"/>
        <v>0</v>
      </c>
      <c r="P1768" s="31">
        <f t="shared" si="222"/>
        <v>0</v>
      </c>
      <c r="Q1768" s="31">
        <f t="shared" si="223"/>
        <v>0</v>
      </c>
      <c r="R1768" s="39">
        <f t="shared" si="224"/>
        <v>0</v>
      </c>
      <c r="S1768" s="33">
        <f t="shared" si="229"/>
        <v>295.35999999999984</v>
      </c>
      <c r="T1768" s="33">
        <f t="shared" si="229"/>
        <v>67.379999999999967</v>
      </c>
      <c r="U1768" s="33">
        <f t="shared" si="229"/>
        <v>145.69500000000005</v>
      </c>
      <c r="V1768" s="33">
        <f t="shared" si="229"/>
        <v>243.73499999999999</v>
      </c>
    </row>
    <row r="1769" spans="1:22" s="4" customFormat="1" ht="15" customHeight="1" x14ac:dyDescent="0.25">
      <c r="A1769" s="1"/>
      <c r="B1769" s="16"/>
      <c r="C1769" s="8"/>
      <c r="D1769" s="8"/>
      <c r="E1769" s="9"/>
      <c r="F1769" s="8"/>
      <c r="G1769" s="8"/>
      <c r="H1769" s="68"/>
      <c r="I1769" s="10"/>
      <c r="J1769" s="8"/>
      <c r="K1769" s="35"/>
      <c r="L1769" s="35"/>
      <c r="M1769" s="35"/>
      <c r="N1769" s="35"/>
      <c r="O1769" s="31">
        <f t="shared" si="221"/>
        <v>0</v>
      </c>
      <c r="P1769" s="31">
        <f t="shared" si="222"/>
        <v>0</v>
      </c>
      <c r="Q1769" s="31">
        <f t="shared" si="223"/>
        <v>0</v>
      </c>
      <c r="R1769" s="39">
        <f t="shared" si="224"/>
        <v>0</v>
      </c>
      <c r="S1769" s="33">
        <f t="shared" ref="S1769:V1784" si="230">O1769+S1768</f>
        <v>295.35999999999984</v>
      </c>
      <c r="T1769" s="33">
        <f t="shared" si="230"/>
        <v>67.379999999999967</v>
      </c>
      <c r="U1769" s="33">
        <f t="shared" si="230"/>
        <v>145.69500000000005</v>
      </c>
      <c r="V1769" s="33">
        <f t="shared" si="230"/>
        <v>243.73499999999999</v>
      </c>
    </row>
    <row r="1770" spans="1:22" s="4" customFormat="1" ht="15" customHeight="1" x14ac:dyDescent="0.25">
      <c r="A1770" s="1"/>
      <c r="B1770" s="16"/>
      <c r="C1770" s="8"/>
      <c r="D1770" s="8"/>
      <c r="E1770" s="9"/>
      <c r="F1770" s="8"/>
      <c r="G1770" s="8"/>
      <c r="H1770" s="68"/>
      <c r="I1770" s="10"/>
      <c r="J1770" s="8"/>
      <c r="K1770" s="35"/>
      <c r="L1770" s="35"/>
      <c r="M1770" s="35"/>
      <c r="N1770" s="35"/>
      <c r="O1770" s="31">
        <f t="shared" si="221"/>
        <v>0</v>
      </c>
      <c r="P1770" s="31">
        <f t="shared" si="222"/>
        <v>0</v>
      </c>
      <c r="Q1770" s="31">
        <f t="shared" si="223"/>
        <v>0</v>
      </c>
      <c r="R1770" s="39">
        <f t="shared" si="224"/>
        <v>0</v>
      </c>
      <c r="S1770" s="33">
        <f t="shared" si="230"/>
        <v>295.35999999999984</v>
      </c>
      <c r="T1770" s="33">
        <f t="shared" si="230"/>
        <v>67.379999999999967</v>
      </c>
      <c r="U1770" s="33">
        <f t="shared" si="230"/>
        <v>145.69500000000005</v>
      </c>
      <c r="V1770" s="33">
        <f t="shared" si="230"/>
        <v>243.73499999999999</v>
      </c>
    </row>
    <row r="1771" spans="1:22" s="4" customFormat="1" ht="15" customHeight="1" x14ac:dyDescent="0.25">
      <c r="A1771" s="1"/>
      <c r="B1771" s="16"/>
      <c r="C1771" s="8"/>
      <c r="D1771" s="8"/>
      <c r="E1771" s="9"/>
      <c r="F1771" s="8"/>
      <c r="G1771" s="8"/>
      <c r="H1771" s="68"/>
      <c r="I1771" s="10"/>
      <c r="J1771" s="8"/>
      <c r="K1771" s="35"/>
      <c r="L1771" s="35"/>
      <c r="M1771" s="35"/>
      <c r="N1771" s="35"/>
      <c r="O1771" s="31">
        <f t="shared" si="221"/>
        <v>0</v>
      </c>
      <c r="P1771" s="31">
        <f t="shared" si="222"/>
        <v>0</v>
      </c>
      <c r="Q1771" s="31">
        <f t="shared" si="223"/>
        <v>0</v>
      </c>
      <c r="R1771" s="39">
        <f t="shared" si="224"/>
        <v>0</v>
      </c>
      <c r="S1771" s="33">
        <f t="shared" si="230"/>
        <v>295.35999999999984</v>
      </c>
      <c r="T1771" s="33">
        <f t="shared" si="230"/>
        <v>67.379999999999967</v>
      </c>
      <c r="U1771" s="33">
        <f t="shared" si="230"/>
        <v>145.69500000000005</v>
      </c>
      <c r="V1771" s="33">
        <f t="shared" si="230"/>
        <v>243.73499999999999</v>
      </c>
    </row>
    <row r="1772" spans="1:22" s="4" customFormat="1" ht="15" customHeight="1" x14ac:dyDescent="0.25">
      <c r="A1772" s="1"/>
      <c r="B1772" s="16"/>
      <c r="C1772" s="8"/>
      <c r="D1772" s="8"/>
      <c r="E1772" s="9"/>
      <c r="F1772" s="8"/>
      <c r="G1772" s="8"/>
      <c r="H1772" s="68"/>
      <c r="I1772" s="10"/>
      <c r="J1772" s="8"/>
      <c r="K1772" s="35"/>
      <c r="L1772" s="35"/>
      <c r="M1772" s="35"/>
      <c r="N1772" s="35"/>
      <c r="O1772" s="31">
        <f t="shared" si="221"/>
        <v>0</v>
      </c>
      <c r="P1772" s="31">
        <f t="shared" si="222"/>
        <v>0</v>
      </c>
      <c r="Q1772" s="31">
        <f t="shared" si="223"/>
        <v>0</v>
      </c>
      <c r="R1772" s="39">
        <f t="shared" si="224"/>
        <v>0</v>
      </c>
      <c r="S1772" s="33">
        <f t="shared" si="230"/>
        <v>295.35999999999984</v>
      </c>
      <c r="T1772" s="33">
        <f t="shared" si="230"/>
        <v>67.379999999999967</v>
      </c>
      <c r="U1772" s="33">
        <f t="shared" si="230"/>
        <v>145.69500000000005</v>
      </c>
      <c r="V1772" s="33">
        <f t="shared" si="230"/>
        <v>243.73499999999999</v>
      </c>
    </row>
    <row r="1773" spans="1:22" s="4" customFormat="1" ht="15" customHeight="1" x14ac:dyDescent="0.25">
      <c r="A1773" s="1"/>
      <c r="B1773" s="16"/>
      <c r="C1773" s="8"/>
      <c r="D1773" s="8"/>
      <c r="E1773" s="9"/>
      <c r="F1773" s="8"/>
      <c r="G1773" s="8"/>
      <c r="H1773" s="68"/>
      <c r="I1773" s="10"/>
      <c r="J1773" s="8"/>
      <c r="K1773" s="35"/>
      <c r="L1773" s="35"/>
      <c r="M1773" s="35"/>
      <c r="N1773" s="35"/>
      <c r="O1773" s="31">
        <f t="shared" si="221"/>
        <v>0</v>
      </c>
      <c r="P1773" s="31">
        <f t="shared" si="222"/>
        <v>0</v>
      </c>
      <c r="Q1773" s="31">
        <f t="shared" si="223"/>
        <v>0</v>
      </c>
      <c r="R1773" s="39">
        <f t="shared" si="224"/>
        <v>0</v>
      </c>
      <c r="S1773" s="33">
        <f t="shared" si="230"/>
        <v>295.35999999999984</v>
      </c>
      <c r="T1773" s="33">
        <f t="shared" si="230"/>
        <v>67.379999999999967</v>
      </c>
      <c r="U1773" s="33">
        <f t="shared" si="230"/>
        <v>145.69500000000005</v>
      </c>
      <c r="V1773" s="33">
        <f t="shared" si="230"/>
        <v>243.73499999999999</v>
      </c>
    </row>
    <row r="1774" spans="1:22" s="4" customFormat="1" ht="15" customHeight="1" x14ac:dyDescent="0.25">
      <c r="A1774" s="1"/>
      <c r="B1774" s="16"/>
      <c r="C1774" s="8"/>
      <c r="D1774" s="8"/>
      <c r="E1774" s="9"/>
      <c r="F1774" s="8"/>
      <c r="G1774" s="8"/>
      <c r="H1774" s="68"/>
      <c r="I1774" s="10"/>
      <c r="J1774" s="8"/>
      <c r="K1774" s="35"/>
      <c r="L1774" s="35"/>
      <c r="M1774" s="35"/>
      <c r="N1774" s="35"/>
      <c r="O1774" s="31">
        <f t="shared" si="221"/>
        <v>0</v>
      </c>
      <c r="P1774" s="31">
        <f t="shared" si="222"/>
        <v>0</v>
      </c>
      <c r="Q1774" s="31">
        <f t="shared" si="223"/>
        <v>0</v>
      </c>
      <c r="R1774" s="39">
        <f t="shared" si="224"/>
        <v>0</v>
      </c>
      <c r="S1774" s="33">
        <f t="shared" si="230"/>
        <v>295.35999999999984</v>
      </c>
      <c r="T1774" s="33">
        <f t="shared" si="230"/>
        <v>67.379999999999967</v>
      </c>
      <c r="U1774" s="33">
        <f t="shared" si="230"/>
        <v>145.69500000000005</v>
      </c>
      <c r="V1774" s="33">
        <f t="shared" si="230"/>
        <v>243.73499999999999</v>
      </c>
    </row>
    <row r="1775" spans="1:22" s="4" customFormat="1" ht="15" customHeight="1" x14ac:dyDescent="0.25">
      <c r="A1775" s="1"/>
      <c r="B1775" s="16"/>
      <c r="C1775" s="8"/>
      <c r="D1775" s="8"/>
      <c r="E1775" s="9"/>
      <c r="F1775" s="8"/>
      <c r="G1775" s="8"/>
      <c r="H1775" s="68"/>
      <c r="I1775" s="10"/>
      <c r="J1775" s="8"/>
      <c r="K1775" s="35"/>
      <c r="L1775" s="35"/>
      <c r="M1775" s="35"/>
      <c r="N1775" s="35"/>
      <c r="O1775" s="31">
        <f t="shared" si="221"/>
        <v>0</v>
      </c>
      <c r="P1775" s="31">
        <f t="shared" si="222"/>
        <v>0</v>
      </c>
      <c r="Q1775" s="31">
        <f t="shared" si="223"/>
        <v>0</v>
      </c>
      <c r="R1775" s="39">
        <f t="shared" si="224"/>
        <v>0</v>
      </c>
      <c r="S1775" s="33">
        <f t="shared" si="230"/>
        <v>295.35999999999984</v>
      </c>
      <c r="T1775" s="33">
        <f t="shared" si="230"/>
        <v>67.379999999999967</v>
      </c>
      <c r="U1775" s="33">
        <f t="shared" si="230"/>
        <v>145.69500000000005</v>
      </c>
      <c r="V1775" s="33">
        <f t="shared" si="230"/>
        <v>243.73499999999999</v>
      </c>
    </row>
    <row r="1776" spans="1:22" s="4" customFormat="1" ht="15" customHeight="1" x14ac:dyDescent="0.25">
      <c r="A1776" s="1"/>
      <c r="B1776" s="16"/>
      <c r="C1776" s="8"/>
      <c r="D1776" s="8"/>
      <c r="E1776" s="9"/>
      <c r="F1776" s="8"/>
      <c r="G1776" s="8"/>
      <c r="H1776" s="68"/>
      <c r="I1776" s="10"/>
      <c r="J1776" s="8"/>
      <c r="K1776" s="35"/>
      <c r="L1776" s="35"/>
      <c r="M1776" s="35"/>
      <c r="N1776" s="35"/>
      <c r="O1776" s="31">
        <f t="shared" si="221"/>
        <v>0</v>
      </c>
      <c r="P1776" s="31">
        <f t="shared" si="222"/>
        <v>0</v>
      </c>
      <c r="Q1776" s="31">
        <f t="shared" si="223"/>
        <v>0</v>
      </c>
      <c r="R1776" s="39">
        <f t="shared" si="224"/>
        <v>0</v>
      </c>
      <c r="S1776" s="33">
        <f t="shared" si="230"/>
        <v>295.35999999999984</v>
      </c>
      <c r="T1776" s="33">
        <f t="shared" si="230"/>
        <v>67.379999999999967</v>
      </c>
      <c r="U1776" s="33">
        <f t="shared" si="230"/>
        <v>145.69500000000005</v>
      </c>
      <c r="V1776" s="33">
        <f t="shared" si="230"/>
        <v>243.73499999999999</v>
      </c>
    </row>
    <row r="1777" spans="1:22" s="4" customFormat="1" ht="15" customHeight="1" x14ac:dyDescent="0.25">
      <c r="A1777" s="1"/>
      <c r="B1777" s="16"/>
      <c r="C1777" s="8"/>
      <c r="D1777" s="8"/>
      <c r="E1777" s="9"/>
      <c r="F1777" s="8"/>
      <c r="G1777" s="8"/>
      <c r="H1777" s="68"/>
      <c r="I1777" s="10"/>
      <c r="J1777" s="8"/>
      <c r="K1777" s="35"/>
      <c r="L1777" s="35"/>
      <c r="M1777" s="35"/>
      <c r="N1777" s="35"/>
      <c r="O1777" s="31">
        <f t="shared" si="221"/>
        <v>0</v>
      </c>
      <c r="P1777" s="31">
        <f t="shared" si="222"/>
        <v>0</v>
      </c>
      <c r="Q1777" s="31">
        <f t="shared" si="223"/>
        <v>0</v>
      </c>
      <c r="R1777" s="39">
        <f t="shared" si="224"/>
        <v>0</v>
      </c>
      <c r="S1777" s="33">
        <f t="shared" si="230"/>
        <v>295.35999999999984</v>
      </c>
      <c r="T1777" s="33">
        <f t="shared" si="230"/>
        <v>67.379999999999967</v>
      </c>
      <c r="U1777" s="33">
        <f t="shared" si="230"/>
        <v>145.69500000000005</v>
      </c>
      <c r="V1777" s="33">
        <f t="shared" si="230"/>
        <v>243.73499999999999</v>
      </c>
    </row>
    <row r="1778" spans="1:22" s="4" customFormat="1" ht="15" customHeight="1" x14ac:dyDescent="0.25">
      <c r="A1778" s="1"/>
      <c r="B1778" s="16"/>
      <c r="C1778" s="8"/>
      <c r="D1778" s="8"/>
      <c r="E1778" s="9"/>
      <c r="F1778" s="8"/>
      <c r="G1778" s="8"/>
      <c r="H1778" s="68"/>
      <c r="I1778" s="10"/>
      <c r="J1778" s="8"/>
      <c r="K1778" s="35"/>
      <c r="L1778" s="35"/>
      <c r="M1778" s="35"/>
      <c r="N1778" s="35"/>
      <c r="O1778" s="31">
        <f t="shared" si="221"/>
        <v>0</v>
      </c>
      <c r="P1778" s="31">
        <f t="shared" si="222"/>
        <v>0</v>
      </c>
      <c r="Q1778" s="31">
        <f t="shared" si="223"/>
        <v>0</v>
      </c>
      <c r="R1778" s="39">
        <f t="shared" si="224"/>
        <v>0</v>
      </c>
      <c r="S1778" s="33">
        <f t="shared" si="230"/>
        <v>295.35999999999984</v>
      </c>
      <c r="T1778" s="33">
        <f t="shared" si="230"/>
        <v>67.379999999999967</v>
      </c>
      <c r="U1778" s="33">
        <f t="shared" si="230"/>
        <v>145.69500000000005</v>
      </c>
      <c r="V1778" s="33">
        <f t="shared" si="230"/>
        <v>243.73499999999999</v>
      </c>
    </row>
    <row r="1779" spans="1:22" s="4" customFormat="1" ht="15" customHeight="1" x14ac:dyDescent="0.25">
      <c r="A1779" s="1"/>
      <c r="B1779" s="16"/>
      <c r="C1779" s="8"/>
      <c r="D1779" s="8"/>
      <c r="E1779" s="9"/>
      <c r="F1779" s="8"/>
      <c r="G1779" s="8"/>
      <c r="H1779" s="68"/>
      <c r="I1779" s="10"/>
      <c r="J1779" s="8"/>
      <c r="K1779" s="35"/>
      <c r="L1779" s="35"/>
      <c r="M1779" s="35"/>
      <c r="N1779" s="35"/>
      <c r="O1779" s="31">
        <f t="shared" si="221"/>
        <v>0</v>
      </c>
      <c r="P1779" s="31">
        <f t="shared" si="222"/>
        <v>0</v>
      </c>
      <c r="Q1779" s="31">
        <f t="shared" si="223"/>
        <v>0</v>
      </c>
      <c r="R1779" s="39">
        <f t="shared" si="224"/>
        <v>0</v>
      </c>
      <c r="S1779" s="33">
        <f t="shared" si="230"/>
        <v>295.35999999999984</v>
      </c>
      <c r="T1779" s="33">
        <f t="shared" si="230"/>
        <v>67.379999999999967</v>
      </c>
      <c r="U1779" s="33">
        <f t="shared" si="230"/>
        <v>145.69500000000005</v>
      </c>
      <c r="V1779" s="33">
        <f t="shared" si="230"/>
        <v>243.73499999999999</v>
      </c>
    </row>
    <row r="1780" spans="1:22" s="4" customFormat="1" ht="15" customHeight="1" x14ac:dyDescent="0.25">
      <c r="A1780" s="1"/>
      <c r="B1780" s="16"/>
      <c r="C1780" s="8"/>
      <c r="D1780" s="8"/>
      <c r="E1780" s="9"/>
      <c r="F1780" s="8"/>
      <c r="G1780" s="8"/>
      <c r="H1780" s="68"/>
      <c r="I1780" s="10"/>
      <c r="J1780" s="8"/>
      <c r="K1780" s="35"/>
      <c r="L1780" s="35"/>
      <c r="M1780" s="35"/>
      <c r="N1780" s="35"/>
      <c r="O1780" s="31">
        <f t="shared" si="221"/>
        <v>0</v>
      </c>
      <c r="P1780" s="31">
        <f t="shared" si="222"/>
        <v>0</v>
      </c>
      <c r="Q1780" s="31">
        <f t="shared" si="223"/>
        <v>0</v>
      </c>
      <c r="R1780" s="39">
        <f t="shared" si="224"/>
        <v>0</v>
      </c>
      <c r="S1780" s="33">
        <f t="shared" si="230"/>
        <v>295.35999999999984</v>
      </c>
      <c r="T1780" s="33">
        <f t="shared" si="230"/>
        <v>67.379999999999967</v>
      </c>
      <c r="U1780" s="33">
        <f t="shared" si="230"/>
        <v>145.69500000000005</v>
      </c>
      <c r="V1780" s="33">
        <f t="shared" si="230"/>
        <v>243.73499999999999</v>
      </c>
    </row>
    <row r="1781" spans="1:22" s="4" customFormat="1" ht="15" customHeight="1" x14ac:dyDescent="0.25">
      <c r="A1781" s="1"/>
      <c r="B1781" s="16"/>
      <c r="C1781" s="8"/>
      <c r="D1781" s="8"/>
      <c r="E1781" s="9"/>
      <c r="F1781" s="8"/>
      <c r="G1781" s="8"/>
      <c r="H1781" s="68"/>
      <c r="I1781" s="10"/>
      <c r="J1781" s="8"/>
      <c r="K1781" s="35"/>
      <c r="L1781" s="35"/>
      <c r="M1781" s="35"/>
      <c r="N1781" s="35"/>
      <c r="O1781" s="31">
        <f t="shared" si="221"/>
        <v>0</v>
      </c>
      <c r="P1781" s="31">
        <f t="shared" si="222"/>
        <v>0</v>
      </c>
      <c r="Q1781" s="31">
        <f t="shared" si="223"/>
        <v>0</v>
      </c>
      <c r="R1781" s="39">
        <f t="shared" si="224"/>
        <v>0</v>
      </c>
      <c r="S1781" s="33">
        <f t="shared" si="230"/>
        <v>295.35999999999984</v>
      </c>
      <c r="T1781" s="33">
        <f t="shared" si="230"/>
        <v>67.379999999999967</v>
      </c>
      <c r="U1781" s="33">
        <f t="shared" si="230"/>
        <v>145.69500000000005</v>
      </c>
      <c r="V1781" s="33">
        <f t="shared" si="230"/>
        <v>243.73499999999999</v>
      </c>
    </row>
    <row r="1782" spans="1:22" s="4" customFormat="1" ht="15" customHeight="1" x14ac:dyDescent="0.25">
      <c r="A1782" s="1"/>
      <c r="B1782" s="16"/>
      <c r="C1782" s="8"/>
      <c r="D1782" s="8"/>
      <c r="E1782" s="9"/>
      <c r="F1782" s="8"/>
      <c r="G1782" s="8"/>
      <c r="H1782" s="68"/>
      <c r="I1782" s="10"/>
      <c r="J1782" s="8"/>
      <c r="K1782" s="35"/>
      <c r="L1782" s="35"/>
      <c r="M1782" s="35"/>
      <c r="N1782" s="35"/>
      <c r="O1782" s="31">
        <f t="shared" si="221"/>
        <v>0</v>
      </c>
      <c r="P1782" s="31">
        <f t="shared" si="222"/>
        <v>0</v>
      </c>
      <c r="Q1782" s="31">
        <f t="shared" si="223"/>
        <v>0</v>
      </c>
      <c r="R1782" s="39">
        <f t="shared" si="224"/>
        <v>0</v>
      </c>
      <c r="S1782" s="33">
        <f t="shared" si="230"/>
        <v>295.35999999999984</v>
      </c>
      <c r="T1782" s="33">
        <f t="shared" si="230"/>
        <v>67.379999999999967</v>
      </c>
      <c r="U1782" s="33">
        <f t="shared" si="230"/>
        <v>145.69500000000005</v>
      </c>
      <c r="V1782" s="33">
        <f t="shared" si="230"/>
        <v>243.73499999999999</v>
      </c>
    </row>
    <row r="1783" spans="1:22" s="4" customFormat="1" ht="15" customHeight="1" x14ac:dyDescent="0.25">
      <c r="A1783" s="1"/>
      <c r="B1783" s="16"/>
      <c r="C1783" s="8"/>
      <c r="D1783" s="8"/>
      <c r="E1783" s="9"/>
      <c r="F1783" s="8"/>
      <c r="G1783" s="8"/>
      <c r="H1783" s="68"/>
      <c r="I1783" s="10"/>
      <c r="J1783" s="8"/>
      <c r="K1783" s="35"/>
      <c r="L1783" s="35"/>
      <c r="M1783" s="35"/>
      <c r="N1783" s="35"/>
      <c r="O1783" s="31">
        <f t="shared" si="221"/>
        <v>0</v>
      </c>
      <c r="P1783" s="31">
        <f t="shared" si="222"/>
        <v>0</v>
      </c>
      <c r="Q1783" s="31">
        <f t="shared" si="223"/>
        <v>0</v>
      </c>
      <c r="R1783" s="39">
        <f t="shared" si="224"/>
        <v>0</v>
      </c>
      <c r="S1783" s="33">
        <f t="shared" si="230"/>
        <v>295.35999999999984</v>
      </c>
      <c r="T1783" s="33">
        <f t="shared" si="230"/>
        <v>67.379999999999967</v>
      </c>
      <c r="U1783" s="33">
        <f t="shared" si="230"/>
        <v>145.69500000000005</v>
      </c>
      <c r="V1783" s="33">
        <f t="shared" si="230"/>
        <v>243.73499999999999</v>
      </c>
    </row>
    <row r="1784" spans="1:22" s="4" customFormat="1" ht="15" customHeight="1" x14ac:dyDescent="0.25">
      <c r="A1784" s="1"/>
      <c r="B1784" s="16"/>
      <c r="C1784" s="8"/>
      <c r="D1784" s="8"/>
      <c r="E1784" s="9"/>
      <c r="F1784" s="8"/>
      <c r="G1784" s="8"/>
      <c r="H1784" s="68"/>
      <c r="I1784" s="10"/>
      <c r="J1784" s="8"/>
      <c r="K1784" s="35"/>
      <c r="L1784" s="35"/>
      <c r="M1784" s="35"/>
      <c r="N1784" s="35"/>
      <c r="O1784" s="31">
        <f t="shared" si="221"/>
        <v>0</v>
      </c>
      <c r="P1784" s="31">
        <f t="shared" si="222"/>
        <v>0</v>
      </c>
      <c r="Q1784" s="31">
        <f t="shared" si="223"/>
        <v>0</v>
      </c>
      <c r="R1784" s="39">
        <f t="shared" si="224"/>
        <v>0</v>
      </c>
      <c r="S1784" s="33">
        <f t="shared" si="230"/>
        <v>295.35999999999984</v>
      </c>
      <c r="T1784" s="33">
        <f t="shared" si="230"/>
        <v>67.379999999999967</v>
      </c>
      <c r="U1784" s="33">
        <f t="shared" si="230"/>
        <v>145.69500000000005</v>
      </c>
      <c r="V1784" s="33">
        <f t="shared" si="230"/>
        <v>243.73499999999999</v>
      </c>
    </row>
    <row r="1785" spans="1:22" s="4" customFormat="1" ht="15" customHeight="1" x14ac:dyDescent="0.25">
      <c r="A1785" s="1"/>
      <c r="B1785" s="16"/>
      <c r="C1785" s="8"/>
      <c r="D1785" s="8"/>
      <c r="E1785" s="9"/>
      <c r="F1785" s="8"/>
      <c r="G1785" s="8"/>
      <c r="H1785" s="68"/>
      <c r="I1785" s="10"/>
      <c r="J1785" s="8"/>
      <c r="K1785" s="35"/>
      <c r="L1785" s="35"/>
      <c r="M1785" s="35"/>
      <c r="N1785" s="35"/>
      <c r="O1785" s="31">
        <f t="shared" si="221"/>
        <v>0</v>
      </c>
      <c r="P1785" s="31">
        <f t="shared" si="222"/>
        <v>0</v>
      </c>
      <c r="Q1785" s="31">
        <f t="shared" si="223"/>
        <v>0</v>
      </c>
      <c r="R1785" s="39">
        <f t="shared" si="224"/>
        <v>0</v>
      </c>
      <c r="S1785" s="33">
        <f t="shared" ref="S1785:V1800" si="231">O1785+S1784</f>
        <v>295.35999999999984</v>
      </c>
      <c r="T1785" s="33">
        <f t="shared" si="231"/>
        <v>67.379999999999967</v>
      </c>
      <c r="U1785" s="33">
        <f t="shared" si="231"/>
        <v>145.69500000000005</v>
      </c>
      <c r="V1785" s="33">
        <f t="shared" si="231"/>
        <v>243.73499999999999</v>
      </c>
    </row>
    <row r="1786" spans="1:22" s="4" customFormat="1" ht="15" customHeight="1" x14ac:dyDescent="0.25">
      <c r="A1786" s="1"/>
      <c r="B1786" s="16"/>
      <c r="C1786" s="8"/>
      <c r="D1786" s="8"/>
      <c r="E1786" s="9"/>
      <c r="F1786" s="8"/>
      <c r="G1786" s="8"/>
      <c r="H1786" s="68"/>
      <c r="I1786" s="10"/>
      <c r="J1786" s="8"/>
      <c r="K1786" s="35"/>
      <c r="L1786" s="35"/>
      <c r="M1786" s="35"/>
      <c r="N1786" s="35"/>
      <c r="O1786" s="31">
        <f t="shared" si="221"/>
        <v>0</v>
      </c>
      <c r="P1786" s="31">
        <f t="shared" si="222"/>
        <v>0</v>
      </c>
      <c r="Q1786" s="31">
        <f t="shared" si="223"/>
        <v>0</v>
      </c>
      <c r="R1786" s="39">
        <f t="shared" si="224"/>
        <v>0</v>
      </c>
      <c r="S1786" s="33">
        <f t="shared" si="231"/>
        <v>295.35999999999984</v>
      </c>
      <c r="T1786" s="33">
        <f t="shared" si="231"/>
        <v>67.379999999999967</v>
      </c>
      <c r="U1786" s="33">
        <f t="shared" si="231"/>
        <v>145.69500000000005</v>
      </c>
      <c r="V1786" s="33">
        <f t="shared" si="231"/>
        <v>243.73499999999999</v>
      </c>
    </row>
    <row r="1787" spans="1:22" s="4" customFormat="1" ht="15" customHeight="1" x14ac:dyDescent="0.25">
      <c r="A1787" s="1"/>
      <c r="B1787" s="16"/>
      <c r="C1787" s="8"/>
      <c r="D1787" s="8"/>
      <c r="E1787" s="9"/>
      <c r="F1787" s="8"/>
      <c r="G1787" s="8"/>
      <c r="H1787" s="68"/>
      <c r="I1787" s="10"/>
      <c r="J1787" s="8"/>
      <c r="K1787" s="35"/>
      <c r="L1787" s="35"/>
      <c r="M1787" s="35"/>
      <c r="N1787" s="35"/>
      <c r="O1787" s="31">
        <f t="shared" si="221"/>
        <v>0</v>
      </c>
      <c r="P1787" s="31">
        <f t="shared" si="222"/>
        <v>0</v>
      </c>
      <c r="Q1787" s="31">
        <f t="shared" si="223"/>
        <v>0</v>
      </c>
      <c r="R1787" s="39">
        <f t="shared" si="224"/>
        <v>0</v>
      </c>
      <c r="S1787" s="33">
        <f t="shared" si="231"/>
        <v>295.35999999999984</v>
      </c>
      <c r="T1787" s="33">
        <f t="shared" si="231"/>
        <v>67.379999999999967</v>
      </c>
      <c r="U1787" s="33">
        <f t="shared" si="231"/>
        <v>145.69500000000005</v>
      </c>
      <c r="V1787" s="33">
        <f t="shared" si="231"/>
        <v>243.73499999999999</v>
      </c>
    </row>
    <row r="1788" spans="1:22" s="4" customFormat="1" ht="15" customHeight="1" x14ac:dyDescent="0.25">
      <c r="A1788" s="1"/>
      <c r="B1788" s="16"/>
      <c r="C1788" s="8"/>
      <c r="D1788" s="8"/>
      <c r="E1788" s="9"/>
      <c r="F1788" s="8"/>
      <c r="G1788" s="8"/>
      <c r="H1788" s="68"/>
      <c r="I1788" s="10"/>
      <c r="J1788" s="8"/>
      <c r="K1788" s="35"/>
      <c r="L1788" s="35"/>
      <c r="M1788" s="35"/>
      <c r="N1788" s="35"/>
      <c r="O1788" s="31">
        <f t="shared" si="221"/>
        <v>0</v>
      </c>
      <c r="P1788" s="31">
        <f t="shared" si="222"/>
        <v>0</v>
      </c>
      <c r="Q1788" s="31">
        <f t="shared" si="223"/>
        <v>0</v>
      </c>
      <c r="R1788" s="39">
        <f t="shared" si="224"/>
        <v>0</v>
      </c>
      <c r="S1788" s="33">
        <f t="shared" si="231"/>
        <v>295.35999999999984</v>
      </c>
      <c r="T1788" s="33">
        <f t="shared" si="231"/>
        <v>67.379999999999967</v>
      </c>
      <c r="U1788" s="33">
        <f t="shared" si="231"/>
        <v>145.69500000000005</v>
      </c>
      <c r="V1788" s="33">
        <f t="shared" si="231"/>
        <v>243.73499999999999</v>
      </c>
    </row>
    <row r="1789" spans="1:22" s="4" customFormat="1" ht="15" customHeight="1" x14ac:dyDescent="0.25">
      <c r="A1789" s="1"/>
      <c r="B1789" s="16"/>
      <c r="C1789" s="8"/>
      <c r="D1789" s="8"/>
      <c r="E1789" s="9"/>
      <c r="F1789" s="8"/>
      <c r="G1789" s="8"/>
      <c r="H1789" s="68"/>
      <c r="I1789" s="10"/>
      <c r="J1789" s="8"/>
      <c r="K1789" s="35"/>
      <c r="L1789" s="35"/>
      <c r="M1789" s="35"/>
      <c r="N1789" s="35"/>
      <c r="O1789" s="31">
        <f t="shared" si="221"/>
        <v>0</v>
      </c>
      <c r="P1789" s="31">
        <f t="shared" si="222"/>
        <v>0</v>
      </c>
      <c r="Q1789" s="31">
        <f t="shared" si="223"/>
        <v>0</v>
      </c>
      <c r="R1789" s="39">
        <f t="shared" si="224"/>
        <v>0</v>
      </c>
      <c r="S1789" s="33">
        <f t="shared" si="231"/>
        <v>295.35999999999984</v>
      </c>
      <c r="T1789" s="33">
        <f t="shared" si="231"/>
        <v>67.379999999999967</v>
      </c>
      <c r="U1789" s="33">
        <f t="shared" si="231"/>
        <v>145.69500000000005</v>
      </c>
      <c r="V1789" s="33">
        <f t="shared" si="231"/>
        <v>243.73499999999999</v>
      </c>
    </row>
    <row r="1790" spans="1:22" s="4" customFormat="1" ht="15" customHeight="1" x14ac:dyDescent="0.25">
      <c r="A1790" s="1"/>
      <c r="B1790" s="16"/>
      <c r="C1790" s="8"/>
      <c r="D1790" s="8"/>
      <c r="E1790" s="9"/>
      <c r="F1790" s="8"/>
      <c r="G1790" s="8"/>
      <c r="H1790" s="68"/>
      <c r="I1790" s="10"/>
      <c r="J1790" s="8"/>
      <c r="K1790" s="35"/>
      <c r="L1790" s="35"/>
      <c r="M1790" s="35"/>
      <c r="N1790" s="35"/>
      <c r="O1790" s="31">
        <f t="shared" si="221"/>
        <v>0</v>
      </c>
      <c r="P1790" s="31">
        <f t="shared" si="222"/>
        <v>0</v>
      </c>
      <c r="Q1790" s="31">
        <f t="shared" si="223"/>
        <v>0</v>
      </c>
      <c r="R1790" s="39">
        <f t="shared" si="224"/>
        <v>0</v>
      </c>
      <c r="S1790" s="33">
        <f t="shared" si="231"/>
        <v>295.35999999999984</v>
      </c>
      <c r="T1790" s="33">
        <f t="shared" si="231"/>
        <v>67.379999999999967</v>
      </c>
      <c r="U1790" s="33">
        <f t="shared" si="231"/>
        <v>145.69500000000005</v>
      </c>
      <c r="V1790" s="33">
        <f t="shared" si="231"/>
        <v>243.73499999999999</v>
      </c>
    </row>
    <row r="1791" spans="1:22" s="4" customFormat="1" ht="15" customHeight="1" x14ac:dyDescent="0.25">
      <c r="A1791" s="1"/>
      <c r="B1791" s="16"/>
      <c r="C1791" s="8"/>
      <c r="D1791" s="8"/>
      <c r="E1791" s="9"/>
      <c r="F1791" s="8"/>
      <c r="G1791" s="8"/>
      <c r="H1791" s="68"/>
      <c r="I1791" s="10"/>
      <c r="J1791" s="8"/>
      <c r="K1791" s="35"/>
      <c r="L1791" s="35"/>
      <c r="M1791" s="35"/>
      <c r="N1791" s="35"/>
      <c r="O1791" s="31">
        <f t="shared" si="221"/>
        <v>0</v>
      </c>
      <c r="P1791" s="31">
        <f t="shared" si="222"/>
        <v>0</v>
      </c>
      <c r="Q1791" s="31">
        <f t="shared" si="223"/>
        <v>0</v>
      </c>
      <c r="R1791" s="39">
        <f t="shared" si="224"/>
        <v>0</v>
      </c>
      <c r="S1791" s="33">
        <f t="shared" si="231"/>
        <v>295.35999999999984</v>
      </c>
      <c r="T1791" s="33">
        <f t="shared" si="231"/>
        <v>67.379999999999967</v>
      </c>
      <c r="U1791" s="33">
        <f t="shared" si="231"/>
        <v>145.69500000000005</v>
      </c>
      <c r="V1791" s="33">
        <f t="shared" si="231"/>
        <v>243.73499999999999</v>
      </c>
    </row>
    <row r="1792" spans="1:22" s="4" customFormat="1" ht="15" customHeight="1" x14ac:dyDescent="0.25">
      <c r="A1792" s="1"/>
      <c r="B1792" s="16"/>
      <c r="C1792" s="8"/>
      <c r="D1792" s="8"/>
      <c r="E1792" s="9"/>
      <c r="F1792" s="8"/>
      <c r="G1792" s="8"/>
      <c r="H1792" s="68"/>
      <c r="I1792" s="10"/>
      <c r="J1792" s="8"/>
      <c r="K1792" s="35"/>
      <c r="L1792" s="35"/>
      <c r="M1792" s="35"/>
      <c r="N1792" s="35"/>
      <c r="O1792" s="31">
        <f t="shared" si="221"/>
        <v>0</v>
      </c>
      <c r="P1792" s="31">
        <f t="shared" si="222"/>
        <v>0</v>
      </c>
      <c r="Q1792" s="31">
        <f t="shared" si="223"/>
        <v>0</v>
      </c>
      <c r="R1792" s="39">
        <f t="shared" si="224"/>
        <v>0</v>
      </c>
      <c r="S1792" s="33">
        <f t="shared" si="231"/>
        <v>295.35999999999984</v>
      </c>
      <c r="T1792" s="33">
        <f t="shared" si="231"/>
        <v>67.379999999999967</v>
      </c>
      <c r="U1792" s="33">
        <f t="shared" si="231"/>
        <v>145.69500000000005</v>
      </c>
      <c r="V1792" s="33">
        <f t="shared" si="231"/>
        <v>243.73499999999999</v>
      </c>
    </row>
    <row r="1793" spans="1:22" s="4" customFormat="1" ht="15" customHeight="1" x14ac:dyDescent="0.25">
      <c r="A1793" s="1"/>
      <c r="B1793" s="16"/>
      <c r="C1793" s="8"/>
      <c r="D1793" s="8"/>
      <c r="E1793" s="9"/>
      <c r="F1793" s="8"/>
      <c r="G1793" s="8"/>
      <c r="H1793" s="68"/>
      <c r="I1793" s="10"/>
      <c r="J1793" s="8"/>
      <c r="K1793" s="35"/>
      <c r="L1793" s="35"/>
      <c r="M1793" s="35"/>
      <c r="N1793" s="35"/>
      <c r="O1793" s="31">
        <f t="shared" si="221"/>
        <v>0</v>
      </c>
      <c r="P1793" s="31">
        <f t="shared" si="222"/>
        <v>0</v>
      </c>
      <c r="Q1793" s="31">
        <f t="shared" si="223"/>
        <v>0</v>
      </c>
      <c r="R1793" s="39">
        <f t="shared" si="224"/>
        <v>0</v>
      </c>
      <c r="S1793" s="33">
        <f t="shared" si="231"/>
        <v>295.35999999999984</v>
      </c>
      <c r="T1793" s="33">
        <f t="shared" si="231"/>
        <v>67.379999999999967</v>
      </c>
      <c r="U1793" s="33">
        <f t="shared" si="231"/>
        <v>145.69500000000005</v>
      </c>
      <c r="V1793" s="33">
        <f t="shared" si="231"/>
        <v>243.73499999999999</v>
      </c>
    </row>
    <row r="1794" spans="1:22" s="4" customFormat="1" ht="15" customHeight="1" x14ac:dyDescent="0.25">
      <c r="A1794" s="1"/>
      <c r="B1794" s="16"/>
      <c r="C1794" s="8"/>
      <c r="D1794" s="8"/>
      <c r="E1794" s="9"/>
      <c r="F1794" s="8"/>
      <c r="G1794" s="8"/>
      <c r="H1794" s="68"/>
      <c r="I1794" s="10"/>
      <c r="J1794" s="8"/>
      <c r="K1794" s="35"/>
      <c r="L1794" s="35"/>
      <c r="M1794" s="35"/>
      <c r="N1794" s="35"/>
      <c r="O1794" s="31">
        <f t="shared" si="221"/>
        <v>0</v>
      </c>
      <c r="P1794" s="31">
        <f t="shared" si="222"/>
        <v>0</v>
      </c>
      <c r="Q1794" s="31">
        <f t="shared" si="223"/>
        <v>0</v>
      </c>
      <c r="R1794" s="39">
        <f t="shared" si="224"/>
        <v>0</v>
      </c>
      <c r="S1794" s="33">
        <f t="shared" si="231"/>
        <v>295.35999999999984</v>
      </c>
      <c r="T1794" s="33">
        <f t="shared" si="231"/>
        <v>67.379999999999967</v>
      </c>
      <c r="U1794" s="33">
        <f t="shared" si="231"/>
        <v>145.69500000000005</v>
      </c>
      <c r="V1794" s="33">
        <f t="shared" si="231"/>
        <v>243.73499999999999</v>
      </c>
    </row>
    <row r="1795" spans="1:22" s="4" customFormat="1" ht="15" customHeight="1" x14ac:dyDescent="0.25">
      <c r="A1795" s="1"/>
      <c r="B1795" s="16"/>
      <c r="C1795" s="8"/>
      <c r="D1795" s="8"/>
      <c r="E1795" s="9"/>
      <c r="F1795" s="8"/>
      <c r="G1795" s="8"/>
      <c r="H1795" s="68"/>
      <c r="I1795" s="10"/>
      <c r="J1795" s="8"/>
      <c r="K1795" s="35"/>
      <c r="L1795" s="35"/>
      <c r="M1795" s="35"/>
      <c r="N1795" s="35"/>
      <c r="O1795" s="31">
        <f t="shared" si="221"/>
        <v>0</v>
      </c>
      <c r="P1795" s="31">
        <f t="shared" si="222"/>
        <v>0</v>
      </c>
      <c r="Q1795" s="31">
        <f t="shared" si="223"/>
        <v>0</v>
      </c>
      <c r="R1795" s="39">
        <f t="shared" si="224"/>
        <v>0</v>
      </c>
      <c r="S1795" s="33">
        <f t="shared" si="231"/>
        <v>295.35999999999984</v>
      </c>
      <c r="T1795" s="33">
        <f t="shared" si="231"/>
        <v>67.379999999999967</v>
      </c>
      <c r="U1795" s="33">
        <f t="shared" si="231"/>
        <v>145.69500000000005</v>
      </c>
      <c r="V1795" s="33">
        <f t="shared" si="231"/>
        <v>243.73499999999999</v>
      </c>
    </row>
    <row r="1796" spans="1:22" s="4" customFormat="1" ht="15" customHeight="1" x14ac:dyDescent="0.25">
      <c r="A1796" s="1"/>
      <c r="B1796" s="16"/>
      <c r="C1796" s="8"/>
      <c r="D1796" s="8"/>
      <c r="E1796" s="9"/>
      <c r="F1796" s="8"/>
      <c r="G1796" s="8"/>
      <c r="H1796" s="68"/>
      <c r="I1796" s="10"/>
      <c r="J1796" s="8"/>
      <c r="K1796" s="35"/>
      <c r="L1796" s="35"/>
      <c r="M1796" s="35"/>
      <c r="N1796" s="35"/>
      <c r="O1796" s="31">
        <f t="shared" si="221"/>
        <v>0</v>
      </c>
      <c r="P1796" s="31">
        <f t="shared" si="222"/>
        <v>0</v>
      </c>
      <c r="Q1796" s="31">
        <f t="shared" si="223"/>
        <v>0</v>
      </c>
      <c r="R1796" s="39">
        <f t="shared" si="224"/>
        <v>0</v>
      </c>
      <c r="S1796" s="33">
        <f t="shared" si="231"/>
        <v>295.35999999999984</v>
      </c>
      <c r="T1796" s="33">
        <f t="shared" si="231"/>
        <v>67.379999999999967</v>
      </c>
      <c r="U1796" s="33">
        <f t="shared" si="231"/>
        <v>145.69500000000005</v>
      </c>
      <c r="V1796" s="33">
        <f t="shared" si="231"/>
        <v>243.73499999999999</v>
      </c>
    </row>
    <row r="1797" spans="1:22" s="4" customFormat="1" ht="15" customHeight="1" x14ac:dyDescent="0.25">
      <c r="A1797" s="1"/>
      <c r="B1797" s="16"/>
      <c r="C1797" s="8"/>
      <c r="D1797" s="8"/>
      <c r="E1797" s="9"/>
      <c r="F1797" s="8"/>
      <c r="G1797" s="8"/>
      <c r="H1797" s="68"/>
      <c r="I1797" s="10"/>
      <c r="J1797" s="8"/>
      <c r="K1797" s="35"/>
      <c r="L1797" s="35"/>
      <c r="M1797" s="35"/>
      <c r="N1797" s="35"/>
      <c r="O1797" s="31">
        <f t="shared" si="221"/>
        <v>0</v>
      </c>
      <c r="P1797" s="31">
        <f t="shared" si="222"/>
        <v>0</v>
      </c>
      <c r="Q1797" s="31">
        <f t="shared" si="223"/>
        <v>0</v>
      </c>
      <c r="R1797" s="39">
        <f t="shared" si="224"/>
        <v>0</v>
      </c>
      <c r="S1797" s="33">
        <f t="shared" si="231"/>
        <v>295.35999999999984</v>
      </c>
      <c r="T1797" s="33">
        <f t="shared" si="231"/>
        <v>67.379999999999967</v>
      </c>
      <c r="U1797" s="33">
        <f t="shared" si="231"/>
        <v>145.69500000000005</v>
      </c>
      <c r="V1797" s="33">
        <f t="shared" si="231"/>
        <v>243.73499999999999</v>
      </c>
    </row>
    <row r="1798" spans="1:22" s="4" customFormat="1" ht="15" customHeight="1" x14ac:dyDescent="0.25">
      <c r="A1798" s="1"/>
      <c r="B1798" s="16"/>
      <c r="C1798" s="8"/>
      <c r="D1798" s="8"/>
      <c r="E1798" s="9"/>
      <c r="F1798" s="8"/>
      <c r="G1798" s="8"/>
      <c r="H1798" s="68"/>
      <c r="I1798" s="10"/>
      <c r="J1798" s="8"/>
      <c r="K1798" s="35"/>
      <c r="L1798" s="35"/>
      <c r="M1798" s="35"/>
      <c r="N1798" s="35"/>
      <c r="O1798" s="31">
        <f t="shared" ref="O1798:O1861" si="232">IF(J1798&lt;&gt;0,(IF(G1798="Win",IF(J1798="1st",(K1798*H1798)-H1798,IF(J1798="Ref.",0,(-1*H1798))),IF(OR(J1798="1st",J1798="2nd",J1798="3rd"),(K1798*H1798)-H1798,IF(J1798="Ref.",0,(-1*H1798))))),0)</f>
        <v>0</v>
      </c>
      <c r="P1798" s="31">
        <f t="shared" ref="P1798:P1861" si="233">IF(J1798&lt;&gt;0,(IF(G1798="Win",IF(J1798="1st",(L1798*H1798)-H1798,IF(J1798="Ref.",0,(-1*H1798))),IF(OR(J1798="1st",J1798="2nd",J1798="3rd"),(L1798*H1798)-H1798,IF(J1798="Ref.",0,(-1*H1798))))),0)</f>
        <v>0</v>
      </c>
      <c r="Q1798" s="31">
        <f t="shared" ref="Q1798:Q1861" si="234">IF(J1798&lt;&gt;0,(IF(G1798="Win",IF(J1798="1st",(M1798*H1798)-H1798,IF(J1798="Ref.",0,(-1*H1798))),IF(J1798&lt;&gt;0,R1798,0))),0)</f>
        <v>0</v>
      </c>
      <c r="R1798" s="39">
        <f t="shared" ref="R1798:R1861" si="235">IF(J1798&lt;&gt;0,(IF(G1798="Win",IF(J1798="1st",(N1798*H1798)-H1798,IF(J1798="Ref.",0,(-1*H1798))),IF(OR(J1798="1st",J1798="2nd",J1798="3rd"),(N1798*H1798)-H1798,IF(J1798="Ref.",0,(-1*H1798))))),0)</f>
        <v>0</v>
      </c>
      <c r="S1798" s="33">
        <f t="shared" si="231"/>
        <v>295.35999999999984</v>
      </c>
      <c r="T1798" s="33">
        <f t="shared" si="231"/>
        <v>67.379999999999967</v>
      </c>
      <c r="U1798" s="33">
        <f t="shared" si="231"/>
        <v>145.69500000000005</v>
      </c>
      <c r="V1798" s="33">
        <f t="shared" si="231"/>
        <v>243.73499999999999</v>
      </c>
    </row>
    <row r="1799" spans="1:22" s="4" customFormat="1" ht="15" customHeight="1" x14ac:dyDescent="0.25">
      <c r="A1799" s="1"/>
      <c r="B1799" s="16"/>
      <c r="C1799" s="8"/>
      <c r="D1799" s="8"/>
      <c r="E1799" s="9"/>
      <c r="F1799" s="8"/>
      <c r="G1799" s="8"/>
      <c r="H1799" s="68"/>
      <c r="I1799" s="10"/>
      <c r="J1799" s="8"/>
      <c r="K1799" s="35"/>
      <c r="L1799" s="35"/>
      <c r="M1799" s="35"/>
      <c r="N1799" s="35"/>
      <c r="O1799" s="31">
        <f t="shared" si="232"/>
        <v>0</v>
      </c>
      <c r="P1799" s="31">
        <f t="shared" si="233"/>
        <v>0</v>
      </c>
      <c r="Q1799" s="31">
        <f t="shared" si="234"/>
        <v>0</v>
      </c>
      <c r="R1799" s="39">
        <f t="shared" si="235"/>
        <v>0</v>
      </c>
      <c r="S1799" s="33">
        <f t="shared" si="231"/>
        <v>295.35999999999984</v>
      </c>
      <c r="T1799" s="33">
        <f t="shared" si="231"/>
        <v>67.379999999999967</v>
      </c>
      <c r="U1799" s="33">
        <f t="shared" si="231"/>
        <v>145.69500000000005</v>
      </c>
      <c r="V1799" s="33">
        <f t="shared" si="231"/>
        <v>243.73499999999999</v>
      </c>
    </row>
    <row r="1800" spans="1:22" s="4" customFormat="1" ht="15" customHeight="1" x14ac:dyDescent="0.25">
      <c r="A1800" s="1"/>
      <c r="B1800" s="16"/>
      <c r="C1800" s="8"/>
      <c r="D1800" s="8"/>
      <c r="E1800" s="9"/>
      <c r="F1800" s="8"/>
      <c r="G1800" s="8"/>
      <c r="H1800" s="68"/>
      <c r="I1800" s="10"/>
      <c r="J1800" s="8"/>
      <c r="K1800" s="35"/>
      <c r="L1800" s="35"/>
      <c r="M1800" s="35"/>
      <c r="N1800" s="35"/>
      <c r="O1800" s="31">
        <f t="shared" si="232"/>
        <v>0</v>
      </c>
      <c r="P1800" s="31">
        <f t="shared" si="233"/>
        <v>0</v>
      </c>
      <c r="Q1800" s="31">
        <f t="shared" si="234"/>
        <v>0</v>
      </c>
      <c r="R1800" s="39">
        <f t="shared" si="235"/>
        <v>0</v>
      </c>
      <c r="S1800" s="33">
        <f t="shared" si="231"/>
        <v>295.35999999999984</v>
      </c>
      <c r="T1800" s="33">
        <f t="shared" si="231"/>
        <v>67.379999999999967</v>
      </c>
      <c r="U1800" s="33">
        <f t="shared" si="231"/>
        <v>145.69500000000005</v>
      </c>
      <c r="V1800" s="33">
        <f t="shared" si="231"/>
        <v>243.73499999999999</v>
      </c>
    </row>
    <row r="1801" spans="1:22" s="4" customFormat="1" ht="15" customHeight="1" x14ac:dyDescent="0.25">
      <c r="A1801" s="1"/>
      <c r="B1801" s="16"/>
      <c r="C1801" s="8"/>
      <c r="D1801" s="8"/>
      <c r="E1801" s="9"/>
      <c r="F1801" s="8"/>
      <c r="G1801" s="8"/>
      <c r="H1801" s="68"/>
      <c r="I1801" s="10"/>
      <c r="J1801" s="8"/>
      <c r="K1801" s="35"/>
      <c r="L1801" s="35"/>
      <c r="M1801" s="35"/>
      <c r="N1801" s="35"/>
      <c r="O1801" s="31">
        <f t="shared" si="232"/>
        <v>0</v>
      </c>
      <c r="P1801" s="31">
        <f t="shared" si="233"/>
        <v>0</v>
      </c>
      <c r="Q1801" s="31">
        <f t="shared" si="234"/>
        <v>0</v>
      </c>
      <c r="R1801" s="39">
        <f t="shared" si="235"/>
        <v>0</v>
      </c>
      <c r="S1801" s="33">
        <f t="shared" ref="S1801:V1816" si="236">O1801+S1800</f>
        <v>295.35999999999984</v>
      </c>
      <c r="T1801" s="33">
        <f t="shared" si="236"/>
        <v>67.379999999999967</v>
      </c>
      <c r="U1801" s="33">
        <f t="shared" si="236"/>
        <v>145.69500000000005</v>
      </c>
      <c r="V1801" s="33">
        <f t="shared" si="236"/>
        <v>243.73499999999999</v>
      </c>
    </row>
    <row r="1802" spans="1:22" s="4" customFormat="1" ht="15" customHeight="1" x14ac:dyDescent="0.25">
      <c r="A1802" s="1"/>
      <c r="B1802" s="16"/>
      <c r="C1802" s="8"/>
      <c r="D1802" s="8"/>
      <c r="E1802" s="9"/>
      <c r="F1802" s="8"/>
      <c r="G1802" s="8"/>
      <c r="H1802" s="68"/>
      <c r="I1802" s="10"/>
      <c r="J1802" s="8"/>
      <c r="K1802" s="35"/>
      <c r="L1802" s="35"/>
      <c r="M1802" s="35"/>
      <c r="N1802" s="35"/>
      <c r="O1802" s="31">
        <f t="shared" si="232"/>
        <v>0</v>
      </c>
      <c r="P1802" s="31">
        <f t="shared" si="233"/>
        <v>0</v>
      </c>
      <c r="Q1802" s="31">
        <f t="shared" si="234"/>
        <v>0</v>
      </c>
      <c r="R1802" s="39">
        <f t="shared" si="235"/>
        <v>0</v>
      </c>
      <c r="S1802" s="33">
        <f t="shared" si="236"/>
        <v>295.35999999999984</v>
      </c>
      <c r="T1802" s="33">
        <f t="shared" si="236"/>
        <v>67.379999999999967</v>
      </c>
      <c r="U1802" s="33">
        <f t="shared" si="236"/>
        <v>145.69500000000005</v>
      </c>
      <c r="V1802" s="33">
        <f t="shared" si="236"/>
        <v>243.73499999999999</v>
      </c>
    </row>
    <row r="1803" spans="1:22" s="4" customFormat="1" ht="15" customHeight="1" x14ac:dyDescent="0.25">
      <c r="A1803" s="1"/>
      <c r="B1803" s="16"/>
      <c r="C1803" s="8"/>
      <c r="D1803" s="8"/>
      <c r="E1803" s="9"/>
      <c r="F1803" s="8"/>
      <c r="G1803" s="8"/>
      <c r="H1803" s="68"/>
      <c r="I1803" s="10"/>
      <c r="J1803" s="8"/>
      <c r="K1803" s="35"/>
      <c r="L1803" s="35"/>
      <c r="M1803" s="35"/>
      <c r="N1803" s="35"/>
      <c r="O1803" s="31">
        <f t="shared" si="232"/>
        <v>0</v>
      </c>
      <c r="P1803" s="31">
        <f t="shared" si="233"/>
        <v>0</v>
      </c>
      <c r="Q1803" s="31">
        <f t="shared" si="234"/>
        <v>0</v>
      </c>
      <c r="R1803" s="39">
        <f t="shared" si="235"/>
        <v>0</v>
      </c>
      <c r="S1803" s="33">
        <f t="shared" si="236"/>
        <v>295.35999999999984</v>
      </c>
      <c r="T1803" s="33">
        <f t="shared" si="236"/>
        <v>67.379999999999967</v>
      </c>
      <c r="U1803" s="33">
        <f t="shared" si="236"/>
        <v>145.69500000000005</v>
      </c>
      <c r="V1803" s="33">
        <f t="shared" si="236"/>
        <v>243.73499999999999</v>
      </c>
    </row>
    <row r="1804" spans="1:22" s="4" customFormat="1" ht="15" customHeight="1" x14ac:dyDescent="0.25">
      <c r="A1804" s="1"/>
      <c r="B1804" s="16"/>
      <c r="C1804" s="8"/>
      <c r="D1804" s="8"/>
      <c r="E1804" s="9"/>
      <c r="F1804" s="8"/>
      <c r="G1804" s="8"/>
      <c r="H1804" s="68"/>
      <c r="I1804" s="10"/>
      <c r="J1804" s="8"/>
      <c r="K1804" s="35"/>
      <c r="L1804" s="35"/>
      <c r="M1804" s="35"/>
      <c r="N1804" s="35"/>
      <c r="O1804" s="31">
        <f t="shared" si="232"/>
        <v>0</v>
      </c>
      <c r="P1804" s="31">
        <f t="shared" si="233"/>
        <v>0</v>
      </c>
      <c r="Q1804" s="31">
        <f t="shared" si="234"/>
        <v>0</v>
      </c>
      <c r="R1804" s="39">
        <f t="shared" si="235"/>
        <v>0</v>
      </c>
      <c r="S1804" s="33">
        <f t="shared" si="236"/>
        <v>295.35999999999984</v>
      </c>
      <c r="T1804" s="33">
        <f t="shared" si="236"/>
        <v>67.379999999999967</v>
      </c>
      <c r="U1804" s="33">
        <f t="shared" si="236"/>
        <v>145.69500000000005</v>
      </c>
      <c r="V1804" s="33">
        <f t="shared" si="236"/>
        <v>243.73499999999999</v>
      </c>
    </row>
    <row r="1805" spans="1:22" s="4" customFormat="1" ht="15" customHeight="1" x14ac:dyDescent="0.25">
      <c r="A1805" s="1"/>
      <c r="B1805" s="16"/>
      <c r="C1805" s="8"/>
      <c r="D1805" s="8"/>
      <c r="E1805" s="9"/>
      <c r="F1805" s="8"/>
      <c r="G1805" s="8"/>
      <c r="H1805" s="68"/>
      <c r="I1805" s="10"/>
      <c r="J1805" s="8"/>
      <c r="K1805" s="35"/>
      <c r="L1805" s="35"/>
      <c r="M1805" s="35"/>
      <c r="N1805" s="35"/>
      <c r="O1805" s="31">
        <f t="shared" si="232"/>
        <v>0</v>
      </c>
      <c r="P1805" s="31">
        <f t="shared" si="233"/>
        <v>0</v>
      </c>
      <c r="Q1805" s="31">
        <f t="shared" si="234"/>
        <v>0</v>
      </c>
      <c r="R1805" s="39">
        <f t="shared" si="235"/>
        <v>0</v>
      </c>
      <c r="S1805" s="33">
        <f t="shared" si="236"/>
        <v>295.35999999999984</v>
      </c>
      <c r="T1805" s="33">
        <f t="shared" si="236"/>
        <v>67.379999999999967</v>
      </c>
      <c r="U1805" s="33">
        <f t="shared" si="236"/>
        <v>145.69500000000005</v>
      </c>
      <c r="V1805" s="33">
        <f t="shared" si="236"/>
        <v>243.73499999999999</v>
      </c>
    </row>
    <row r="1806" spans="1:22" s="4" customFormat="1" ht="15" customHeight="1" x14ac:dyDescent="0.25">
      <c r="A1806" s="1"/>
      <c r="B1806" s="16"/>
      <c r="C1806" s="8"/>
      <c r="D1806" s="8"/>
      <c r="E1806" s="9"/>
      <c r="F1806" s="8"/>
      <c r="G1806" s="8"/>
      <c r="H1806" s="68"/>
      <c r="I1806" s="10"/>
      <c r="J1806" s="8"/>
      <c r="K1806" s="35"/>
      <c r="L1806" s="35"/>
      <c r="M1806" s="35"/>
      <c r="N1806" s="35"/>
      <c r="O1806" s="31">
        <f t="shared" si="232"/>
        <v>0</v>
      </c>
      <c r="P1806" s="31">
        <f t="shared" si="233"/>
        <v>0</v>
      </c>
      <c r="Q1806" s="31">
        <f t="shared" si="234"/>
        <v>0</v>
      </c>
      <c r="R1806" s="39">
        <f t="shared" si="235"/>
        <v>0</v>
      </c>
      <c r="S1806" s="33">
        <f t="shared" si="236"/>
        <v>295.35999999999984</v>
      </c>
      <c r="T1806" s="33">
        <f t="shared" si="236"/>
        <v>67.379999999999967</v>
      </c>
      <c r="U1806" s="33">
        <f t="shared" si="236"/>
        <v>145.69500000000005</v>
      </c>
      <c r="V1806" s="33">
        <f t="shared" si="236"/>
        <v>243.73499999999999</v>
      </c>
    </row>
    <row r="1807" spans="1:22" s="4" customFormat="1" ht="15" customHeight="1" x14ac:dyDescent="0.25">
      <c r="A1807" s="1"/>
      <c r="B1807" s="16"/>
      <c r="C1807" s="8"/>
      <c r="D1807" s="8"/>
      <c r="E1807" s="9"/>
      <c r="F1807" s="8"/>
      <c r="G1807" s="8"/>
      <c r="H1807" s="68"/>
      <c r="I1807" s="10"/>
      <c r="J1807" s="8"/>
      <c r="K1807" s="35"/>
      <c r="L1807" s="35"/>
      <c r="M1807" s="35"/>
      <c r="N1807" s="35"/>
      <c r="O1807" s="31">
        <f t="shared" si="232"/>
        <v>0</v>
      </c>
      <c r="P1807" s="31">
        <f t="shared" si="233"/>
        <v>0</v>
      </c>
      <c r="Q1807" s="31">
        <f t="shared" si="234"/>
        <v>0</v>
      </c>
      <c r="R1807" s="39">
        <f t="shared" si="235"/>
        <v>0</v>
      </c>
      <c r="S1807" s="33">
        <f t="shared" si="236"/>
        <v>295.35999999999984</v>
      </c>
      <c r="T1807" s="33">
        <f t="shared" si="236"/>
        <v>67.379999999999967</v>
      </c>
      <c r="U1807" s="33">
        <f t="shared" si="236"/>
        <v>145.69500000000005</v>
      </c>
      <c r="V1807" s="33">
        <f t="shared" si="236"/>
        <v>243.73499999999999</v>
      </c>
    </row>
    <row r="1808" spans="1:22" s="4" customFormat="1" ht="15" customHeight="1" x14ac:dyDescent="0.25">
      <c r="A1808" s="1"/>
      <c r="B1808" s="16"/>
      <c r="C1808" s="8"/>
      <c r="D1808" s="8"/>
      <c r="E1808" s="9"/>
      <c r="F1808" s="8"/>
      <c r="G1808" s="8"/>
      <c r="H1808" s="68"/>
      <c r="I1808" s="10"/>
      <c r="J1808" s="8"/>
      <c r="K1808" s="35"/>
      <c r="L1808" s="35"/>
      <c r="M1808" s="35"/>
      <c r="N1808" s="35"/>
      <c r="O1808" s="31">
        <f t="shared" si="232"/>
        <v>0</v>
      </c>
      <c r="P1808" s="31">
        <f t="shared" si="233"/>
        <v>0</v>
      </c>
      <c r="Q1808" s="31">
        <f t="shared" si="234"/>
        <v>0</v>
      </c>
      <c r="R1808" s="39">
        <f t="shared" si="235"/>
        <v>0</v>
      </c>
      <c r="S1808" s="33">
        <f t="shared" si="236"/>
        <v>295.35999999999984</v>
      </c>
      <c r="T1808" s="33">
        <f t="shared" si="236"/>
        <v>67.379999999999967</v>
      </c>
      <c r="U1808" s="33">
        <f t="shared" si="236"/>
        <v>145.69500000000005</v>
      </c>
      <c r="V1808" s="33">
        <f t="shared" si="236"/>
        <v>243.73499999999999</v>
      </c>
    </row>
    <row r="1809" spans="1:22" s="4" customFormat="1" ht="15" customHeight="1" x14ac:dyDescent="0.25">
      <c r="A1809" s="1"/>
      <c r="B1809" s="16"/>
      <c r="C1809" s="8"/>
      <c r="D1809" s="8"/>
      <c r="E1809" s="9"/>
      <c r="F1809" s="8"/>
      <c r="G1809" s="8"/>
      <c r="H1809" s="68"/>
      <c r="I1809" s="10"/>
      <c r="J1809" s="8"/>
      <c r="K1809" s="35"/>
      <c r="L1809" s="35"/>
      <c r="M1809" s="35"/>
      <c r="N1809" s="35"/>
      <c r="O1809" s="31">
        <f t="shared" si="232"/>
        <v>0</v>
      </c>
      <c r="P1809" s="31">
        <f t="shared" si="233"/>
        <v>0</v>
      </c>
      <c r="Q1809" s="31">
        <f t="shared" si="234"/>
        <v>0</v>
      </c>
      <c r="R1809" s="39">
        <f t="shared" si="235"/>
        <v>0</v>
      </c>
      <c r="S1809" s="33">
        <f t="shared" si="236"/>
        <v>295.35999999999984</v>
      </c>
      <c r="T1809" s="33">
        <f t="shared" si="236"/>
        <v>67.379999999999967</v>
      </c>
      <c r="U1809" s="33">
        <f t="shared" si="236"/>
        <v>145.69500000000005</v>
      </c>
      <c r="V1809" s="33">
        <f t="shared" si="236"/>
        <v>243.73499999999999</v>
      </c>
    </row>
    <row r="1810" spans="1:22" s="4" customFormat="1" ht="15" customHeight="1" x14ac:dyDescent="0.25">
      <c r="A1810" s="1"/>
      <c r="B1810" s="16"/>
      <c r="C1810" s="8"/>
      <c r="D1810" s="8"/>
      <c r="E1810" s="9"/>
      <c r="F1810" s="8"/>
      <c r="G1810" s="8"/>
      <c r="H1810" s="68"/>
      <c r="I1810" s="10"/>
      <c r="J1810" s="8"/>
      <c r="K1810" s="35"/>
      <c r="L1810" s="35"/>
      <c r="M1810" s="35"/>
      <c r="N1810" s="35"/>
      <c r="O1810" s="31">
        <f t="shared" si="232"/>
        <v>0</v>
      </c>
      <c r="P1810" s="31">
        <f t="shared" si="233"/>
        <v>0</v>
      </c>
      <c r="Q1810" s="31">
        <f t="shared" si="234"/>
        <v>0</v>
      </c>
      <c r="R1810" s="39">
        <f t="shared" si="235"/>
        <v>0</v>
      </c>
      <c r="S1810" s="33">
        <f t="shared" si="236"/>
        <v>295.35999999999984</v>
      </c>
      <c r="T1810" s="33">
        <f t="shared" si="236"/>
        <v>67.379999999999967</v>
      </c>
      <c r="U1810" s="33">
        <f t="shared" si="236"/>
        <v>145.69500000000005</v>
      </c>
      <c r="V1810" s="33">
        <f t="shared" si="236"/>
        <v>243.73499999999999</v>
      </c>
    </row>
    <row r="1811" spans="1:22" s="4" customFormat="1" ht="15" customHeight="1" x14ac:dyDescent="0.25">
      <c r="A1811" s="1"/>
      <c r="B1811" s="16"/>
      <c r="C1811" s="8"/>
      <c r="D1811" s="8"/>
      <c r="E1811" s="9"/>
      <c r="F1811" s="8"/>
      <c r="G1811" s="8"/>
      <c r="H1811" s="68"/>
      <c r="I1811" s="10"/>
      <c r="J1811" s="8"/>
      <c r="K1811" s="35"/>
      <c r="L1811" s="35"/>
      <c r="M1811" s="35"/>
      <c r="N1811" s="35"/>
      <c r="O1811" s="31">
        <f t="shared" si="232"/>
        <v>0</v>
      </c>
      <c r="P1811" s="31">
        <f t="shared" si="233"/>
        <v>0</v>
      </c>
      <c r="Q1811" s="31">
        <f t="shared" si="234"/>
        <v>0</v>
      </c>
      <c r="R1811" s="39">
        <f t="shared" si="235"/>
        <v>0</v>
      </c>
      <c r="S1811" s="33">
        <f t="shared" si="236"/>
        <v>295.35999999999984</v>
      </c>
      <c r="T1811" s="33">
        <f t="shared" si="236"/>
        <v>67.379999999999967</v>
      </c>
      <c r="U1811" s="33">
        <f t="shared" si="236"/>
        <v>145.69500000000005</v>
      </c>
      <c r="V1811" s="33">
        <f t="shared" si="236"/>
        <v>243.73499999999999</v>
      </c>
    </row>
    <row r="1812" spans="1:22" s="4" customFormat="1" ht="15" customHeight="1" x14ac:dyDescent="0.25">
      <c r="A1812" s="1"/>
      <c r="B1812" s="16"/>
      <c r="C1812" s="8"/>
      <c r="D1812" s="8"/>
      <c r="E1812" s="9"/>
      <c r="F1812" s="8"/>
      <c r="G1812" s="8"/>
      <c r="H1812" s="68"/>
      <c r="I1812" s="10"/>
      <c r="J1812" s="8"/>
      <c r="K1812" s="35"/>
      <c r="L1812" s="35"/>
      <c r="M1812" s="35"/>
      <c r="N1812" s="35"/>
      <c r="O1812" s="31">
        <f t="shared" si="232"/>
        <v>0</v>
      </c>
      <c r="P1812" s="31">
        <f t="shared" si="233"/>
        <v>0</v>
      </c>
      <c r="Q1812" s="31">
        <f t="shared" si="234"/>
        <v>0</v>
      </c>
      <c r="R1812" s="39">
        <f t="shared" si="235"/>
        <v>0</v>
      </c>
      <c r="S1812" s="33">
        <f t="shared" si="236"/>
        <v>295.35999999999984</v>
      </c>
      <c r="T1812" s="33">
        <f t="shared" si="236"/>
        <v>67.379999999999967</v>
      </c>
      <c r="U1812" s="33">
        <f t="shared" si="236"/>
        <v>145.69500000000005</v>
      </c>
      <c r="V1812" s="33">
        <f t="shared" si="236"/>
        <v>243.73499999999999</v>
      </c>
    </row>
    <row r="1813" spans="1:22" s="4" customFormat="1" ht="15" customHeight="1" x14ac:dyDescent="0.25">
      <c r="A1813" s="1"/>
      <c r="B1813" s="16"/>
      <c r="C1813" s="8"/>
      <c r="D1813" s="8"/>
      <c r="E1813" s="9"/>
      <c r="F1813" s="8"/>
      <c r="G1813" s="8"/>
      <c r="H1813" s="68"/>
      <c r="I1813" s="10"/>
      <c r="J1813" s="8"/>
      <c r="K1813" s="35"/>
      <c r="L1813" s="35"/>
      <c r="M1813" s="35"/>
      <c r="N1813" s="35"/>
      <c r="O1813" s="31">
        <f t="shared" si="232"/>
        <v>0</v>
      </c>
      <c r="P1813" s="31">
        <f t="shared" si="233"/>
        <v>0</v>
      </c>
      <c r="Q1813" s="31">
        <f t="shared" si="234"/>
        <v>0</v>
      </c>
      <c r="R1813" s="39">
        <f t="shared" si="235"/>
        <v>0</v>
      </c>
      <c r="S1813" s="33">
        <f t="shared" si="236"/>
        <v>295.35999999999984</v>
      </c>
      <c r="T1813" s="33">
        <f t="shared" si="236"/>
        <v>67.379999999999967</v>
      </c>
      <c r="U1813" s="33">
        <f t="shared" si="236"/>
        <v>145.69500000000005</v>
      </c>
      <c r="V1813" s="33">
        <f t="shared" si="236"/>
        <v>243.73499999999999</v>
      </c>
    </row>
    <row r="1814" spans="1:22" s="4" customFormat="1" ht="15" customHeight="1" x14ac:dyDescent="0.25">
      <c r="A1814" s="1"/>
      <c r="B1814" s="16"/>
      <c r="C1814" s="8"/>
      <c r="D1814" s="8"/>
      <c r="E1814" s="9"/>
      <c r="F1814" s="8"/>
      <c r="G1814" s="8"/>
      <c r="H1814" s="68"/>
      <c r="I1814" s="10"/>
      <c r="J1814" s="8"/>
      <c r="K1814" s="35"/>
      <c r="L1814" s="35"/>
      <c r="M1814" s="35"/>
      <c r="N1814" s="35"/>
      <c r="O1814" s="31">
        <f t="shared" si="232"/>
        <v>0</v>
      </c>
      <c r="P1814" s="31">
        <f t="shared" si="233"/>
        <v>0</v>
      </c>
      <c r="Q1814" s="31">
        <f t="shared" si="234"/>
        <v>0</v>
      </c>
      <c r="R1814" s="39">
        <f t="shared" si="235"/>
        <v>0</v>
      </c>
      <c r="S1814" s="33">
        <f t="shared" si="236"/>
        <v>295.35999999999984</v>
      </c>
      <c r="T1814" s="33">
        <f t="shared" si="236"/>
        <v>67.379999999999967</v>
      </c>
      <c r="U1814" s="33">
        <f t="shared" si="236"/>
        <v>145.69500000000005</v>
      </c>
      <c r="V1814" s="33">
        <f t="shared" si="236"/>
        <v>243.73499999999999</v>
      </c>
    </row>
    <row r="1815" spans="1:22" s="4" customFormat="1" ht="15" customHeight="1" x14ac:dyDescent="0.25">
      <c r="A1815" s="1"/>
      <c r="B1815" s="16"/>
      <c r="C1815" s="8"/>
      <c r="D1815" s="8"/>
      <c r="E1815" s="9"/>
      <c r="F1815" s="8"/>
      <c r="G1815" s="8"/>
      <c r="H1815" s="68"/>
      <c r="I1815" s="10"/>
      <c r="J1815" s="8"/>
      <c r="K1815" s="35"/>
      <c r="L1815" s="35"/>
      <c r="M1815" s="35"/>
      <c r="N1815" s="35"/>
      <c r="O1815" s="31">
        <f t="shared" si="232"/>
        <v>0</v>
      </c>
      <c r="P1815" s="31">
        <f t="shared" si="233"/>
        <v>0</v>
      </c>
      <c r="Q1815" s="31">
        <f t="shared" si="234"/>
        <v>0</v>
      </c>
      <c r="R1815" s="39">
        <f t="shared" si="235"/>
        <v>0</v>
      </c>
      <c r="S1815" s="33">
        <f t="shared" si="236"/>
        <v>295.35999999999984</v>
      </c>
      <c r="T1815" s="33">
        <f t="shared" si="236"/>
        <v>67.379999999999967</v>
      </c>
      <c r="U1815" s="33">
        <f t="shared" si="236"/>
        <v>145.69500000000005</v>
      </c>
      <c r="V1815" s="33">
        <f t="shared" si="236"/>
        <v>243.73499999999999</v>
      </c>
    </row>
    <row r="1816" spans="1:22" s="4" customFormat="1" ht="15" customHeight="1" x14ac:dyDescent="0.25">
      <c r="A1816" s="1"/>
      <c r="B1816" s="16"/>
      <c r="C1816" s="8"/>
      <c r="D1816" s="8"/>
      <c r="E1816" s="9"/>
      <c r="F1816" s="8"/>
      <c r="G1816" s="8"/>
      <c r="H1816" s="68"/>
      <c r="I1816" s="10"/>
      <c r="J1816" s="8"/>
      <c r="K1816" s="35"/>
      <c r="L1816" s="35"/>
      <c r="M1816" s="35"/>
      <c r="N1816" s="35"/>
      <c r="O1816" s="31">
        <f t="shared" si="232"/>
        <v>0</v>
      </c>
      <c r="P1816" s="31">
        <f t="shared" si="233"/>
        <v>0</v>
      </c>
      <c r="Q1816" s="31">
        <f t="shared" si="234"/>
        <v>0</v>
      </c>
      <c r="R1816" s="39">
        <f t="shared" si="235"/>
        <v>0</v>
      </c>
      <c r="S1816" s="33">
        <f t="shared" si="236"/>
        <v>295.35999999999984</v>
      </c>
      <c r="T1816" s="33">
        <f t="shared" si="236"/>
        <v>67.379999999999967</v>
      </c>
      <c r="U1816" s="33">
        <f t="shared" si="236"/>
        <v>145.69500000000005</v>
      </c>
      <c r="V1816" s="33">
        <f t="shared" si="236"/>
        <v>243.73499999999999</v>
      </c>
    </row>
    <row r="1817" spans="1:22" s="4" customFormat="1" ht="15" customHeight="1" x14ac:dyDescent="0.25">
      <c r="A1817" s="1"/>
      <c r="B1817" s="16"/>
      <c r="C1817" s="8"/>
      <c r="D1817" s="8"/>
      <c r="E1817" s="9"/>
      <c r="F1817" s="8"/>
      <c r="G1817" s="8"/>
      <c r="H1817" s="68"/>
      <c r="I1817" s="10"/>
      <c r="J1817" s="8"/>
      <c r="K1817" s="35"/>
      <c r="L1817" s="35"/>
      <c r="M1817" s="35"/>
      <c r="N1817" s="35"/>
      <c r="O1817" s="31">
        <f t="shared" si="232"/>
        <v>0</v>
      </c>
      <c r="P1817" s="31">
        <f t="shared" si="233"/>
        <v>0</v>
      </c>
      <c r="Q1817" s="31">
        <f t="shared" si="234"/>
        <v>0</v>
      </c>
      <c r="R1817" s="39">
        <f t="shared" si="235"/>
        <v>0</v>
      </c>
      <c r="S1817" s="33">
        <f t="shared" ref="S1817:V1832" si="237">O1817+S1816</f>
        <v>295.35999999999984</v>
      </c>
      <c r="T1817" s="33">
        <f t="shared" si="237"/>
        <v>67.379999999999967</v>
      </c>
      <c r="U1817" s="33">
        <f t="shared" si="237"/>
        <v>145.69500000000005</v>
      </c>
      <c r="V1817" s="33">
        <f t="shared" si="237"/>
        <v>243.73499999999999</v>
      </c>
    </row>
    <row r="1818" spans="1:22" s="4" customFormat="1" ht="15" customHeight="1" x14ac:dyDescent="0.25">
      <c r="A1818" s="1"/>
      <c r="B1818" s="16"/>
      <c r="C1818" s="8"/>
      <c r="D1818" s="8"/>
      <c r="E1818" s="9"/>
      <c r="F1818" s="8"/>
      <c r="G1818" s="8"/>
      <c r="H1818" s="68"/>
      <c r="I1818" s="10"/>
      <c r="J1818" s="8"/>
      <c r="K1818" s="35"/>
      <c r="L1818" s="35"/>
      <c r="M1818" s="35"/>
      <c r="N1818" s="35"/>
      <c r="O1818" s="31">
        <f t="shared" si="232"/>
        <v>0</v>
      </c>
      <c r="P1818" s="31">
        <f t="shared" si="233"/>
        <v>0</v>
      </c>
      <c r="Q1818" s="31">
        <f t="shared" si="234"/>
        <v>0</v>
      </c>
      <c r="R1818" s="39">
        <f t="shared" si="235"/>
        <v>0</v>
      </c>
      <c r="S1818" s="33">
        <f t="shared" si="237"/>
        <v>295.35999999999984</v>
      </c>
      <c r="T1818" s="33">
        <f t="shared" si="237"/>
        <v>67.379999999999967</v>
      </c>
      <c r="U1818" s="33">
        <f t="shared" si="237"/>
        <v>145.69500000000005</v>
      </c>
      <c r="V1818" s="33">
        <f t="shared" si="237"/>
        <v>243.73499999999999</v>
      </c>
    </row>
    <row r="1819" spans="1:22" s="4" customFormat="1" ht="15" customHeight="1" x14ac:dyDescent="0.25">
      <c r="A1819" s="1"/>
      <c r="B1819" s="16"/>
      <c r="C1819" s="8"/>
      <c r="D1819" s="8"/>
      <c r="E1819" s="9"/>
      <c r="F1819" s="8"/>
      <c r="G1819" s="8"/>
      <c r="H1819" s="68"/>
      <c r="I1819" s="10"/>
      <c r="J1819" s="8"/>
      <c r="K1819" s="35"/>
      <c r="L1819" s="35"/>
      <c r="M1819" s="35"/>
      <c r="N1819" s="35"/>
      <c r="O1819" s="31">
        <f t="shared" si="232"/>
        <v>0</v>
      </c>
      <c r="P1819" s="31">
        <f t="shared" si="233"/>
        <v>0</v>
      </c>
      <c r="Q1819" s="31">
        <f t="shared" si="234"/>
        <v>0</v>
      </c>
      <c r="R1819" s="39">
        <f t="shared" si="235"/>
        <v>0</v>
      </c>
      <c r="S1819" s="33">
        <f t="shared" si="237"/>
        <v>295.35999999999984</v>
      </c>
      <c r="T1819" s="33">
        <f t="shared" si="237"/>
        <v>67.379999999999967</v>
      </c>
      <c r="U1819" s="33">
        <f t="shared" si="237"/>
        <v>145.69500000000005</v>
      </c>
      <c r="V1819" s="33">
        <f t="shared" si="237"/>
        <v>243.73499999999999</v>
      </c>
    </row>
    <row r="1820" spans="1:22" s="4" customFormat="1" ht="15" customHeight="1" x14ac:dyDescent="0.25">
      <c r="A1820" s="1"/>
      <c r="B1820" s="16"/>
      <c r="C1820" s="8"/>
      <c r="D1820" s="8"/>
      <c r="E1820" s="9"/>
      <c r="F1820" s="8"/>
      <c r="G1820" s="8"/>
      <c r="H1820" s="68"/>
      <c r="I1820" s="10"/>
      <c r="J1820" s="8"/>
      <c r="K1820" s="35"/>
      <c r="L1820" s="35"/>
      <c r="M1820" s="35"/>
      <c r="N1820" s="35"/>
      <c r="O1820" s="31">
        <f t="shared" si="232"/>
        <v>0</v>
      </c>
      <c r="P1820" s="31">
        <f t="shared" si="233"/>
        <v>0</v>
      </c>
      <c r="Q1820" s="31">
        <f t="shared" si="234"/>
        <v>0</v>
      </c>
      <c r="R1820" s="39">
        <f t="shared" si="235"/>
        <v>0</v>
      </c>
      <c r="S1820" s="33">
        <f t="shared" si="237"/>
        <v>295.35999999999984</v>
      </c>
      <c r="T1820" s="33">
        <f t="shared" si="237"/>
        <v>67.379999999999967</v>
      </c>
      <c r="U1820" s="33">
        <f t="shared" si="237"/>
        <v>145.69500000000005</v>
      </c>
      <c r="V1820" s="33">
        <f t="shared" si="237"/>
        <v>243.73499999999999</v>
      </c>
    </row>
    <row r="1821" spans="1:22" s="4" customFormat="1" ht="15" customHeight="1" x14ac:dyDescent="0.25">
      <c r="A1821" s="1"/>
      <c r="B1821" s="16"/>
      <c r="C1821" s="8"/>
      <c r="D1821" s="8"/>
      <c r="E1821" s="9"/>
      <c r="F1821" s="8"/>
      <c r="G1821" s="8"/>
      <c r="H1821" s="68"/>
      <c r="I1821" s="10"/>
      <c r="J1821" s="8"/>
      <c r="K1821" s="35"/>
      <c r="L1821" s="35"/>
      <c r="M1821" s="35"/>
      <c r="N1821" s="35"/>
      <c r="O1821" s="31">
        <f t="shared" si="232"/>
        <v>0</v>
      </c>
      <c r="P1821" s="31">
        <f t="shared" si="233"/>
        <v>0</v>
      </c>
      <c r="Q1821" s="31">
        <f t="shared" si="234"/>
        <v>0</v>
      </c>
      <c r="R1821" s="39">
        <f t="shared" si="235"/>
        <v>0</v>
      </c>
      <c r="S1821" s="33">
        <f t="shared" si="237"/>
        <v>295.35999999999984</v>
      </c>
      <c r="T1821" s="33">
        <f t="shared" si="237"/>
        <v>67.379999999999967</v>
      </c>
      <c r="U1821" s="33">
        <f t="shared" si="237"/>
        <v>145.69500000000005</v>
      </c>
      <c r="V1821" s="33">
        <f t="shared" si="237"/>
        <v>243.73499999999999</v>
      </c>
    </row>
    <row r="1822" spans="1:22" s="4" customFormat="1" ht="15" customHeight="1" x14ac:dyDescent="0.25">
      <c r="A1822" s="1"/>
      <c r="B1822" s="16"/>
      <c r="C1822" s="8"/>
      <c r="D1822" s="8"/>
      <c r="E1822" s="9"/>
      <c r="F1822" s="8"/>
      <c r="G1822" s="8"/>
      <c r="H1822" s="68"/>
      <c r="I1822" s="10"/>
      <c r="J1822" s="8"/>
      <c r="K1822" s="35"/>
      <c r="L1822" s="35"/>
      <c r="M1822" s="35"/>
      <c r="N1822" s="35"/>
      <c r="O1822" s="31">
        <f t="shared" si="232"/>
        <v>0</v>
      </c>
      <c r="P1822" s="31">
        <f t="shared" si="233"/>
        <v>0</v>
      </c>
      <c r="Q1822" s="31">
        <f t="shared" si="234"/>
        <v>0</v>
      </c>
      <c r="R1822" s="39">
        <f t="shared" si="235"/>
        <v>0</v>
      </c>
      <c r="S1822" s="33">
        <f t="shared" si="237"/>
        <v>295.35999999999984</v>
      </c>
      <c r="T1822" s="33">
        <f t="shared" si="237"/>
        <v>67.379999999999967</v>
      </c>
      <c r="U1822" s="33">
        <f t="shared" si="237"/>
        <v>145.69500000000005</v>
      </c>
      <c r="V1822" s="33">
        <f t="shared" si="237"/>
        <v>243.73499999999999</v>
      </c>
    </row>
    <row r="1823" spans="1:22" s="4" customFormat="1" ht="15" customHeight="1" x14ac:dyDescent="0.25">
      <c r="A1823" s="1"/>
      <c r="B1823" s="16"/>
      <c r="C1823" s="8"/>
      <c r="D1823" s="8"/>
      <c r="E1823" s="9"/>
      <c r="F1823" s="8"/>
      <c r="G1823" s="8"/>
      <c r="H1823" s="68"/>
      <c r="I1823" s="10"/>
      <c r="J1823" s="8"/>
      <c r="K1823" s="35"/>
      <c r="L1823" s="35"/>
      <c r="M1823" s="35"/>
      <c r="N1823" s="35"/>
      <c r="O1823" s="31">
        <f t="shared" si="232"/>
        <v>0</v>
      </c>
      <c r="P1823" s="31">
        <f t="shared" si="233"/>
        <v>0</v>
      </c>
      <c r="Q1823" s="31">
        <f t="shared" si="234"/>
        <v>0</v>
      </c>
      <c r="R1823" s="39">
        <f t="shared" si="235"/>
        <v>0</v>
      </c>
      <c r="S1823" s="33">
        <f t="shared" si="237"/>
        <v>295.35999999999984</v>
      </c>
      <c r="T1823" s="33">
        <f t="shared" si="237"/>
        <v>67.379999999999967</v>
      </c>
      <c r="U1823" s="33">
        <f t="shared" si="237"/>
        <v>145.69500000000005</v>
      </c>
      <c r="V1823" s="33">
        <f t="shared" si="237"/>
        <v>243.73499999999999</v>
      </c>
    </row>
    <row r="1824" spans="1:22" s="4" customFormat="1" ht="15" customHeight="1" x14ac:dyDescent="0.25">
      <c r="A1824" s="1"/>
      <c r="B1824" s="16"/>
      <c r="C1824" s="8"/>
      <c r="D1824" s="8"/>
      <c r="E1824" s="9"/>
      <c r="F1824" s="8"/>
      <c r="G1824" s="8"/>
      <c r="H1824" s="68"/>
      <c r="I1824" s="10"/>
      <c r="J1824" s="8"/>
      <c r="K1824" s="35"/>
      <c r="L1824" s="35"/>
      <c r="M1824" s="35"/>
      <c r="N1824" s="35"/>
      <c r="O1824" s="31">
        <f t="shared" si="232"/>
        <v>0</v>
      </c>
      <c r="P1824" s="31">
        <f t="shared" si="233"/>
        <v>0</v>
      </c>
      <c r="Q1824" s="31">
        <f t="shared" si="234"/>
        <v>0</v>
      </c>
      <c r="R1824" s="39">
        <f t="shared" si="235"/>
        <v>0</v>
      </c>
      <c r="S1824" s="33">
        <f t="shared" si="237"/>
        <v>295.35999999999984</v>
      </c>
      <c r="T1824" s="33">
        <f t="shared" si="237"/>
        <v>67.379999999999967</v>
      </c>
      <c r="U1824" s="33">
        <f t="shared" si="237"/>
        <v>145.69500000000005</v>
      </c>
      <c r="V1824" s="33">
        <f t="shared" si="237"/>
        <v>243.73499999999999</v>
      </c>
    </row>
    <row r="1825" spans="1:22" s="4" customFormat="1" ht="15" customHeight="1" x14ac:dyDescent="0.25">
      <c r="A1825" s="1"/>
      <c r="B1825" s="16"/>
      <c r="C1825" s="8"/>
      <c r="D1825" s="8"/>
      <c r="E1825" s="9"/>
      <c r="F1825" s="8"/>
      <c r="G1825" s="8"/>
      <c r="H1825" s="68"/>
      <c r="I1825" s="10"/>
      <c r="J1825" s="8"/>
      <c r="K1825" s="35"/>
      <c r="L1825" s="35"/>
      <c r="M1825" s="35"/>
      <c r="N1825" s="35"/>
      <c r="O1825" s="31">
        <f t="shared" si="232"/>
        <v>0</v>
      </c>
      <c r="P1825" s="31">
        <f t="shared" si="233"/>
        <v>0</v>
      </c>
      <c r="Q1825" s="31">
        <f t="shared" si="234"/>
        <v>0</v>
      </c>
      <c r="R1825" s="39">
        <f t="shared" si="235"/>
        <v>0</v>
      </c>
      <c r="S1825" s="33">
        <f t="shared" si="237"/>
        <v>295.35999999999984</v>
      </c>
      <c r="T1825" s="33">
        <f t="shared" si="237"/>
        <v>67.379999999999967</v>
      </c>
      <c r="U1825" s="33">
        <f t="shared" si="237"/>
        <v>145.69500000000005</v>
      </c>
      <c r="V1825" s="33">
        <f t="shared" si="237"/>
        <v>243.73499999999999</v>
      </c>
    </row>
    <row r="1826" spans="1:22" s="4" customFormat="1" ht="15" customHeight="1" x14ac:dyDescent="0.25">
      <c r="A1826" s="1"/>
      <c r="B1826" s="16"/>
      <c r="C1826" s="8"/>
      <c r="D1826" s="8"/>
      <c r="E1826" s="9"/>
      <c r="F1826" s="8"/>
      <c r="G1826" s="8"/>
      <c r="H1826" s="68"/>
      <c r="I1826" s="10"/>
      <c r="J1826" s="8"/>
      <c r="K1826" s="35"/>
      <c r="L1826" s="35"/>
      <c r="M1826" s="35"/>
      <c r="N1826" s="35"/>
      <c r="O1826" s="31">
        <f t="shared" si="232"/>
        <v>0</v>
      </c>
      <c r="P1826" s="31">
        <f t="shared" si="233"/>
        <v>0</v>
      </c>
      <c r="Q1826" s="31">
        <f t="shared" si="234"/>
        <v>0</v>
      </c>
      <c r="R1826" s="39">
        <f t="shared" si="235"/>
        <v>0</v>
      </c>
      <c r="S1826" s="33">
        <f t="shared" si="237"/>
        <v>295.35999999999984</v>
      </c>
      <c r="T1826" s="33">
        <f t="shared" si="237"/>
        <v>67.379999999999967</v>
      </c>
      <c r="U1826" s="33">
        <f t="shared" si="237"/>
        <v>145.69500000000005</v>
      </c>
      <c r="V1826" s="33">
        <f t="shared" si="237"/>
        <v>243.73499999999999</v>
      </c>
    </row>
    <row r="1827" spans="1:22" s="4" customFormat="1" ht="15" customHeight="1" x14ac:dyDescent="0.25">
      <c r="A1827" s="1"/>
      <c r="B1827" s="16"/>
      <c r="C1827" s="8"/>
      <c r="D1827" s="8"/>
      <c r="E1827" s="9"/>
      <c r="F1827" s="8"/>
      <c r="G1827" s="8"/>
      <c r="H1827" s="68"/>
      <c r="I1827" s="10"/>
      <c r="J1827" s="8"/>
      <c r="K1827" s="35"/>
      <c r="L1827" s="35"/>
      <c r="M1827" s="35"/>
      <c r="N1827" s="35"/>
      <c r="O1827" s="31">
        <f t="shared" si="232"/>
        <v>0</v>
      </c>
      <c r="P1827" s="31">
        <f t="shared" si="233"/>
        <v>0</v>
      </c>
      <c r="Q1827" s="31">
        <f t="shared" si="234"/>
        <v>0</v>
      </c>
      <c r="R1827" s="39">
        <f t="shared" si="235"/>
        <v>0</v>
      </c>
      <c r="S1827" s="33">
        <f t="shared" si="237"/>
        <v>295.35999999999984</v>
      </c>
      <c r="T1827" s="33">
        <f t="shared" si="237"/>
        <v>67.379999999999967</v>
      </c>
      <c r="U1827" s="33">
        <f t="shared" si="237"/>
        <v>145.69500000000005</v>
      </c>
      <c r="V1827" s="33">
        <f t="shared" si="237"/>
        <v>243.73499999999999</v>
      </c>
    </row>
    <row r="1828" spans="1:22" s="4" customFormat="1" ht="15" customHeight="1" x14ac:dyDescent="0.25">
      <c r="A1828" s="1"/>
      <c r="B1828" s="16"/>
      <c r="C1828" s="8"/>
      <c r="D1828" s="8"/>
      <c r="E1828" s="9"/>
      <c r="F1828" s="8"/>
      <c r="G1828" s="8"/>
      <c r="H1828" s="68"/>
      <c r="I1828" s="10"/>
      <c r="J1828" s="8"/>
      <c r="K1828" s="35"/>
      <c r="L1828" s="35"/>
      <c r="M1828" s="35"/>
      <c r="N1828" s="35"/>
      <c r="O1828" s="31">
        <f t="shared" si="232"/>
        <v>0</v>
      </c>
      <c r="P1828" s="31">
        <f t="shared" si="233"/>
        <v>0</v>
      </c>
      <c r="Q1828" s="31">
        <f t="shared" si="234"/>
        <v>0</v>
      </c>
      <c r="R1828" s="39">
        <f t="shared" si="235"/>
        <v>0</v>
      </c>
      <c r="S1828" s="33">
        <f t="shared" si="237"/>
        <v>295.35999999999984</v>
      </c>
      <c r="T1828" s="33">
        <f t="shared" si="237"/>
        <v>67.379999999999967</v>
      </c>
      <c r="U1828" s="33">
        <f t="shared" si="237"/>
        <v>145.69500000000005</v>
      </c>
      <c r="V1828" s="33">
        <f t="shared" si="237"/>
        <v>243.73499999999999</v>
      </c>
    </row>
    <row r="1829" spans="1:22" s="4" customFormat="1" ht="15" customHeight="1" x14ac:dyDescent="0.25">
      <c r="A1829" s="1"/>
      <c r="B1829" s="16"/>
      <c r="C1829" s="8"/>
      <c r="D1829" s="8"/>
      <c r="E1829" s="9"/>
      <c r="F1829" s="8"/>
      <c r="G1829" s="8"/>
      <c r="H1829" s="68"/>
      <c r="I1829" s="10"/>
      <c r="J1829" s="8"/>
      <c r="K1829" s="35"/>
      <c r="L1829" s="35"/>
      <c r="M1829" s="35"/>
      <c r="N1829" s="35"/>
      <c r="O1829" s="31">
        <f t="shared" si="232"/>
        <v>0</v>
      </c>
      <c r="P1829" s="31">
        <f t="shared" si="233"/>
        <v>0</v>
      </c>
      <c r="Q1829" s="31">
        <f t="shared" si="234"/>
        <v>0</v>
      </c>
      <c r="R1829" s="39">
        <f t="shared" si="235"/>
        <v>0</v>
      </c>
      <c r="S1829" s="33">
        <f t="shared" si="237"/>
        <v>295.35999999999984</v>
      </c>
      <c r="T1829" s="33">
        <f t="shared" si="237"/>
        <v>67.379999999999967</v>
      </c>
      <c r="U1829" s="33">
        <f t="shared" si="237"/>
        <v>145.69500000000005</v>
      </c>
      <c r="V1829" s="33">
        <f t="shared" si="237"/>
        <v>243.73499999999999</v>
      </c>
    </row>
    <row r="1830" spans="1:22" s="4" customFormat="1" ht="15" customHeight="1" x14ac:dyDescent="0.25">
      <c r="A1830" s="1"/>
      <c r="B1830" s="16"/>
      <c r="C1830" s="8"/>
      <c r="D1830" s="8"/>
      <c r="E1830" s="9"/>
      <c r="F1830" s="8"/>
      <c r="G1830" s="8"/>
      <c r="H1830" s="68"/>
      <c r="I1830" s="10"/>
      <c r="J1830" s="8"/>
      <c r="K1830" s="35"/>
      <c r="L1830" s="35"/>
      <c r="M1830" s="35"/>
      <c r="N1830" s="35"/>
      <c r="O1830" s="31">
        <f t="shared" si="232"/>
        <v>0</v>
      </c>
      <c r="P1830" s="31">
        <f t="shared" si="233"/>
        <v>0</v>
      </c>
      <c r="Q1830" s="31">
        <f t="shared" si="234"/>
        <v>0</v>
      </c>
      <c r="R1830" s="39">
        <f t="shared" si="235"/>
        <v>0</v>
      </c>
      <c r="S1830" s="33">
        <f t="shared" si="237"/>
        <v>295.35999999999984</v>
      </c>
      <c r="T1830" s="33">
        <f t="shared" si="237"/>
        <v>67.379999999999967</v>
      </c>
      <c r="U1830" s="33">
        <f t="shared" si="237"/>
        <v>145.69500000000005</v>
      </c>
      <c r="V1830" s="33">
        <f t="shared" si="237"/>
        <v>243.73499999999999</v>
      </c>
    </row>
    <row r="1831" spans="1:22" s="4" customFormat="1" ht="15" customHeight="1" x14ac:dyDescent="0.25">
      <c r="A1831" s="1"/>
      <c r="B1831" s="16"/>
      <c r="C1831" s="8"/>
      <c r="D1831" s="8"/>
      <c r="E1831" s="9"/>
      <c r="F1831" s="8"/>
      <c r="G1831" s="8"/>
      <c r="H1831" s="68"/>
      <c r="I1831" s="10"/>
      <c r="J1831" s="8"/>
      <c r="K1831" s="35"/>
      <c r="L1831" s="35"/>
      <c r="M1831" s="35"/>
      <c r="N1831" s="35"/>
      <c r="O1831" s="31">
        <f t="shared" si="232"/>
        <v>0</v>
      </c>
      <c r="P1831" s="31">
        <f t="shared" si="233"/>
        <v>0</v>
      </c>
      <c r="Q1831" s="31">
        <f t="shared" si="234"/>
        <v>0</v>
      </c>
      <c r="R1831" s="39">
        <f t="shared" si="235"/>
        <v>0</v>
      </c>
      <c r="S1831" s="33">
        <f t="shared" si="237"/>
        <v>295.35999999999984</v>
      </c>
      <c r="T1831" s="33">
        <f t="shared" si="237"/>
        <v>67.379999999999967</v>
      </c>
      <c r="U1831" s="33">
        <f t="shared" si="237"/>
        <v>145.69500000000005</v>
      </c>
      <c r="V1831" s="33">
        <f t="shared" si="237"/>
        <v>243.73499999999999</v>
      </c>
    </row>
    <row r="1832" spans="1:22" s="4" customFormat="1" ht="15" customHeight="1" x14ac:dyDescent="0.25">
      <c r="A1832" s="1"/>
      <c r="B1832" s="16"/>
      <c r="C1832" s="8"/>
      <c r="D1832" s="8"/>
      <c r="E1832" s="9"/>
      <c r="F1832" s="8"/>
      <c r="G1832" s="8"/>
      <c r="H1832" s="68"/>
      <c r="I1832" s="10"/>
      <c r="J1832" s="8"/>
      <c r="K1832" s="35"/>
      <c r="L1832" s="35"/>
      <c r="M1832" s="35"/>
      <c r="N1832" s="35"/>
      <c r="O1832" s="31">
        <f t="shared" si="232"/>
        <v>0</v>
      </c>
      <c r="P1832" s="31">
        <f t="shared" si="233"/>
        <v>0</v>
      </c>
      <c r="Q1832" s="31">
        <f t="shared" si="234"/>
        <v>0</v>
      </c>
      <c r="R1832" s="39">
        <f t="shared" si="235"/>
        <v>0</v>
      </c>
      <c r="S1832" s="33">
        <f t="shared" si="237"/>
        <v>295.35999999999984</v>
      </c>
      <c r="T1832" s="33">
        <f t="shared" si="237"/>
        <v>67.379999999999967</v>
      </c>
      <c r="U1832" s="33">
        <f t="shared" si="237"/>
        <v>145.69500000000005</v>
      </c>
      <c r="V1832" s="33">
        <f t="shared" si="237"/>
        <v>243.73499999999999</v>
      </c>
    </row>
    <row r="1833" spans="1:22" s="4" customFormat="1" ht="15" customHeight="1" x14ac:dyDescent="0.25">
      <c r="A1833" s="1"/>
      <c r="B1833" s="16"/>
      <c r="C1833" s="8"/>
      <c r="D1833" s="8"/>
      <c r="E1833" s="9"/>
      <c r="F1833" s="8"/>
      <c r="G1833" s="8"/>
      <c r="H1833" s="68"/>
      <c r="I1833" s="10"/>
      <c r="J1833" s="8"/>
      <c r="K1833" s="35"/>
      <c r="L1833" s="35"/>
      <c r="M1833" s="35"/>
      <c r="N1833" s="35"/>
      <c r="O1833" s="31">
        <f t="shared" si="232"/>
        <v>0</v>
      </c>
      <c r="P1833" s="31">
        <f t="shared" si="233"/>
        <v>0</v>
      </c>
      <c r="Q1833" s="31">
        <f t="shared" si="234"/>
        <v>0</v>
      </c>
      <c r="R1833" s="39">
        <f t="shared" si="235"/>
        <v>0</v>
      </c>
      <c r="S1833" s="33">
        <f t="shared" ref="S1833:V1848" si="238">O1833+S1832</f>
        <v>295.35999999999984</v>
      </c>
      <c r="T1833" s="33">
        <f t="shared" si="238"/>
        <v>67.379999999999967</v>
      </c>
      <c r="U1833" s="33">
        <f t="shared" si="238"/>
        <v>145.69500000000005</v>
      </c>
      <c r="V1833" s="33">
        <f t="shared" si="238"/>
        <v>243.73499999999999</v>
      </c>
    </row>
    <row r="1834" spans="1:22" s="4" customFormat="1" ht="15" customHeight="1" x14ac:dyDescent="0.25">
      <c r="A1834" s="1"/>
      <c r="B1834" s="16"/>
      <c r="C1834" s="8"/>
      <c r="D1834" s="8"/>
      <c r="E1834" s="9"/>
      <c r="F1834" s="8"/>
      <c r="G1834" s="8"/>
      <c r="H1834" s="68"/>
      <c r="I1834" s="10"/>
      <c r="J1834" s="8"/>
      <c r="K1834" s="35"/>
      <c r="L1834" s="35"/>
      <c r="M1834" s="35"/>
      <c r="N1834" s="35"/>
      <c r="O1834" s="31">
        <f t="shared" si="232"/>
        <v>0</v>
      </c>
      <c r="P1834" s="31">
        <f t="shared" si="233"/>
        <v>0</v>
      </c>
      <c r="Q1834" s="31">
        <f t="shared" si="234"/>
        <v>0</v>
      </c>
      <c r="R1834" s="39">
        <f t="shared" si="235"/>
        <v>0</v>
      </c>
      <c r="S1834" s="33">
        <f t="shared" si="238"/>
        <v>295.35999999999984</v>
      </c>
      <c r="T1834" s="33">
        <f t="shared" si="238"/>
        <v>67.379999999999967</v>
      </c>
      <c r="U1834" s="33">
        <f t="shared" si="238"/>
        <v>145.69500000000005</v>
      </c>
      <c r="V1834" s="33">
        <f t="shared" si="238"/>
        <v>243.73499999999999</v>
      </c>
    </row>
    <row r="1835" spans="1:22" s="4" customFormat="1" ht="15" customHeight="1" x14ac:dyDescent="0.25">
      <c r="A1835" s="1"/>
      <c r="B1835" s="16"/>
      <c r="C1835" s="8"/>
      <c r="D1835" s="8"/>
      <c r="E1835" s="9"/>
      <c r="F1835" s="8"/>
      <c r="G1835" s="8"/>
      <c r="H1835" s="68"/>
      <c r="I1835" s="10"/>
      <c r="J1835" s="8"/>
      <c r="K1835" s="35"/>
      <c r="L1835" s="35"/>
      <c r="M1835" s="35"/>
      <c r="N1835" s="35"/>
      <c r="O1835" s="31">
        <f t="shared" si="232"/>
        <v>0</v>
      </c>
      <c r="P1835" s="31">
        <f t="shared" si="233"/>
        <v>0</v>
      </c>
      <c r="Q1835" s="31">
        <f t="shared" si="234"/>
        <v>0</v>
      </c>
      <c r="R1835" s="39">
        <f t="shared" si="235"/>
        <v>0</v>
      </c>
      <c r="S1835" s="33">
        <f t="shared" si="238"/>
        <v>295.35999999999984</v>
      </c>
      <c r="T1835" s="33">
        <f t="shared" si="238"/>
        <v>67.379999999999967</v>
      </c>
      <c r="U1835" s="33">
        <f t="shared" si="238"/>
        <v>145.69500000000005</v>
      </c>
      <c r="V1835" s="33">
        <f t="shared" si="238"/>
        <v>243.73499999999999</v>
      </c>
    </row>
    <row r="1836" spans="1:22" s="4" customFormat="1" ht="15" customHeight="1" x14ac:dyDescent="0.25">
      <c r="A1836" s="1"/>
      <c r="B1836" s="16"/>
      <c r="C1836" s="8"/>
      <c r="D1836" s="8"/>
      <c r="E1836" s="9"/>
      <c r="F1836" s="8"/>
      <c r="G1836" s="8"/>
      <c r="H1836" s="68"/>
      <c r="I1836" s="10"/>
      <c r="J1836" s="8"/>
      <c r="K1836" s="35"/>
      <c r="L1836" s="35"/>
      <c r="M1836" s="35"/>
      <c r="N1836" s="35"/>
      <c r="O1836" s="31">
        <f t="shared" si="232"/>
        <v>0</v>
      </c>
      <c r="P1836" s="31">
        <f t="shared" si="233"/>
        <v>0</v>
      </c>
      <c r="Q1836" s="31">
        <f t="shared" si="234"/>
        <v>0</v>
      </c>
      <c r="R1836" s="39">
        <f t="shared" si="235"/>
        <v>0</v>
      </c>
      <c r="S1836" s="33">
        <f t="shared" si="238"/>
        <v>295.35999999999984</v>
      </c>
      <c r="T1836" s="33">
        <f t="shared" si="238"/>
        <v>67.379999999999967</v>
      </c>
      <c r="U1836" s="33">
        <f t="shared" si="238"/>
        <v>145.69500000000005</v>
      </c>
      <c r="V1836" s="33">
        <f t="shared" si="238"/>
        <v>243.73499999999999</v>
      </c>
    </row>
    <row r="1837" spans="1:22" s="4" customFormat="1" ht="15" customHeight="1" x14ac:dyDescent="0.25">
      <c r="A1837" s="1"/>
      <c r="B1837" s="16"/>
      <c r="C1837" s="8"/>
      <c r="D1837" s="8"/>
      <c r="E1837" s="9"/>
      <c r="F1837" s="8"/>
      <c r="G1837" s="8"/>
      <c r="H1837" s="68"/>
      <c r="I1837" s="10"/>
      <c r="J1837" s="8"/>
      <c r="K1837" s="35"/>
      <c r="L1837" s="35"/>
      <c r="M1837" s="35"/>
      <c r="N1837" s="35"/>
      <c r="O1837" s="31">
        <f t="shared" si="232"/>
        <v>0</v>
      </c>
      <c r="P1837" s="31">
        <f t="shared" si="233"/>
        <v>0</v>
      </c>
      <c r="Q1837" s="31">
        <f t="shared" si="234"/>
        <v>0</v>
      </c>
      <c r="R1837" s="39">
        <f t="shared" si="235"/>
        <v>0</v>
      </c>
      <c r="S1837" s="33">
        <f t="shared" si="238"/>
        <v>295.35999999999984</v>
      </c>
      <c r="T1837" s="33">
        <f t="shared" si="238"/>
        <v>67.379999999999967</v>
      </c>
      <c r="U1837" s="33">
        <f t="shared" si="238"/>
        <v>145.69500000000005</v>
      </c>
      <c r="V1837" s="33">
        <f t="shared" si="238"/>
        <v>243.73499999999999</v>
      </c>
    </row>
    <row r="1838" spans="1:22" s="4" customFormat="1" ht="15" customHeight="1" x14ac:dyDescent="0.25">
      <c r="A1838" s="1"/>
      <c r="B1838" s="16"/>
      <c r="C1838" s="8"/>
      <c r="D1838" s="8"/>
      <c r="E1838" s="9"/>
      <c r="F1838" s="8"/>
      <c r="G1838" s="8"/>
      <c r="H1838" s="68"/>
      <c r="I1838" s="10"/>
      <c r="J1838" s="8"/>
      <c r="K1838" s="35"/>
      <c r="L1838" s="35"/>
      <c r="M1838" s="35"/>
      <c r="N1838" s="35"/>
      <c r="O1838" s="31">
        <f t="shared" si="232"/>
        <v>0</v>
      </c>
      <c r="P1838" s="31">
        <f t="shared" si="233"/>
        <v>0</v>
      </c>
      <c r="Q1838" s="31">
        <f t="shared" si="234"/>
        <v>0</v>
      </c>
      <c r="R1838" s="39">
        <f t="shared" si="235"/>
        <v>0</v>
      </c>
      <c r="S1838" s="33">
        <f t="shared" si="238"/>
        <v>295.35999999999984</v>
      </c>
      <c r="T1838" s="33">
        <f t="shared" si="238"/>
        <v>67.379999999999967</v>
      </c>
      <c r="U1838" s="33">
        <f t="shared" si="238"/>
        <v>145.69500000000005</v>
      </c>
      <c r="V1838" s="33">
        <f t="shared" si="238"/>
        <v>243.73499999999999</v>
      </c>
    </row>
    <row r="1839" spans="1:22" s="4" customFormat="1" ht="15" customHeight="1" x14ac:dyDescent="0.25">
      <c r="A1839" s="1"/>
      <c r="B1839" s="16"/>
      <c r="C1839" s="8"/>
      <c r="D1839" s="8"/>
      <c r="E1839" s="9"/>
      <c r="F1839" s="8"/>
      <c r="G1839" s="8"/>
      <c r="H1839" s="68"/>
      <c r="I1839" s="10"/>
      <c r="J1839" s="8"/>
      <c r="K1839" s="35"/>
      <c r="L1839" s="35"/>
      <c r="M1839" s="35"/>
      <c r="N1839" s="35"/>
      <c r="O1839" s="31">
        <f t="shared" si="232"/>
        <v>0</v>
      </c>
      <c r="P1839" s="31">
        <f t="shared" si="233"/>
        <v>0</v>
      </c>
      <c r="Q1839" s="31">
        <f t="shared" si="234"/>
        <v>0</v>
      </c>
      <c r="R1839" s="39">
        <f t="shared" si="235"/>
        <v>0</v>
      </c>
      <c r="S1839" s="33">
        <f t="shared" si="238"/>
        <v>295.35999999999984</v>
      </c>
      <c r="T1839" s="33">
        <f t="shared" si="238"/>
        <v>67.379999999999967</v>
      </c>
      <c r="U1839" s="33">
        <f t="shared" si="238"/>
        <v>145.69500000000005</v>
      </c>
      <c r="V1839" s="33">
        <f t="shared" si="238"/>
        <v>243.73499999999999</v>
      </c>
    </row>
    <row r="1840" spans="1:22" s="4" customFormat="1" ht="15" customHeight="1" x14ac:dyDescent="0.25">
      <c r="A1840" s="1"/>
      <c r="B1840" s="16"/>
      <c r="C1840" s="8"/>
      <c r="D1840" s="8"/>
      <c r="E1840" s="9"/>
      <c r="F1840" s="8"/>
      <c r="G1840" s="8"/>
      <c r="H1840" s="68"/>
      <c r="I1840" s="10"/>
      <c r="J1840" s="8"/>
      <c r="K1840" s="35"/>
      <c r="L1840" s="35"/>
      <c r="M1840" s="35"/>
      <c r="N1840" s="35"/>
      <c r="O1840" s="31">
        <f t="shared" si="232"/>
        <v>0</v>
      </c>
      <c r="P1840" s="31">
        <f t="shared" si="233"/>
        <v>0</v>
      </c>
      <c r="Q1840" s="31">
        <f t="shared" si="234"/>
        <v>0</v>
      </c>
      <c r="R1840" s="39">
        <f t="shared" si="235"/>
        <v>0</v>
      </c>
      <c r="S1840" s="33">
        <f t="shared" si="238"/>
        <v>295.35999999999984</v>
      </c>
      <c r="T1840" s="33">
        <f t="shared" si="238"/>
        <v>67.379999999999967</v>
      </c>
      <c r="U1840" s="33">
        <f t="shared" si="238"/>
        <v>145.69500000000005</v>
      </c>
      <c r="V1840" s="33">
        <f t="shared" si="238"/>
        <v>243.73499999999999</v>
      </c>
    </row>
    <row r="1841" spans="1:22" s="4" customFormat="1" ht="15" customHeight="1" x14ac:dyDescent="0.25">
      <c r="A1841" s="1"/>
      <c r="B1841" s="16"/>
      <c r="C1841" s="8"/>
      <c r="D1841" s="8"/>
      <c r="E1841" s="9"/>
      <c r="F1841" s="8"/>
      <c r="G1841" s="8"/>
      <c r="H1841" s="68"/>
      <c r="I1841" s="10"/>
      <c r="J1841" s="8"/>
      <c r="K1841" s="35"/>
      <c r="L1841" s="35"/>
      <c r="M1841" s="35"/>
      <c r="N1841" s="35"/>
      <c r="O1841" s="31">
        <f t="shared" si="232"/>
        <v>0</v>
      </c>
      <c r="P1841" s="31">
        <f t="shared" si="233"/>
        <v>0</v>
      </c>
      <c r="Q1841" s="31">
        <f t="shared" si="234"/>
        <v>0</v>
      </c>
      <c r="R1841" s="39">
        <f t="shared" si="235"/>
        <v>0</v>
      </c>
      <c r="S1841" s="33">
        <f t="shared" si="238"/>
        <v>295.35999999999984</v>
      </c>
      <c r="T1841" s="33">
        <f t="shared" si="238"/>
        <v>67.379999999999967</v>
      </c>
      <c r="U1841" s="33">
        <f t="shared" si="238"/>
        <v>145.69500000000005</v>
      </c>
      <c r="V1841" s="33">
        <f t="shared" si="238"/>
        <v>243.73499999999999</v>
      </c>
    </row>
    <row r="1842" spans="1:22" s="4" customFormat="1" ht="15" customHeight="1" x14ac:dyDescent="0.25">
      <c r="A1842" s="1"/>
      <c r="B1842" s="16"/>
      <c r="C1842" s="8"/>
      <c r="D1842" s="8"/>
      <c r="E1842" s="9"/>
      <c r="F1842" s="8"/>
      <c r="G1842" s="8"/>
      <c r="H1842" s="68"/>
      <c r="I1842" s="10"/>
      <c r="J1842" s="8"/>
      <c r="K1842" s="35"/>
      <c r="L1842" s="35"/>
      <c r="M1842" s="35"/>
      <c r="N1842" s="35"/>
      <c r="O1842" s="31">
        <f t="shared" si="232"/>
        <v>0</v>
      </c>
      <c r="P1842" s="31">
        <f t="shared" si="233"/>
        <v>0</v>
      </c>
      <c r="Q1842" s="31">
        <f t="shared" si="234"/>
        <v>0</v>
      </c>
      <c r="R1842" s="39">
        <f t="shared" si="235"/>
        <v>0</v>
      </c>
      <c r="S1842" s="33">
        <f t="shared" si="238"/>
        <v>295.35999999999984</v>
      </c>
      <c r="T1842" s="33">
        <f t="shared" si="238"/>
        <v>67.379999999999967</v>
      </c>
      <c r="U1842" s="33">
        <f t="shared" si="238"/>
        <v>145.69500000000005</v>
      </c>
      <c r="V1842" s="33">
        <f t="shared" si="238"/>
        <v>243.73499999999999</v>
      </c>
    </row>
    <row r="1843" spans="1:22" s="4" customFormat="1" ht="15" customHeight="1" x14ac:dyDescent="0.25">
      <c r="A1843" s="1"/>
      <c r="B1843" s="16"/>
      <c r="C1843" s="8"/>
      <c r="D1843" s="8"/>
      <c r="E1843" s="9"/>
      <c r="F1843" s="8"/>
      <c r="G1843" s="8"/>
      <c r="H1843" s="68"/>
      <c r="I1843" s="10"/>
      <c r="J1843" s="8"/>
      <c r="K1843" s="35"/>
      <c r="L1843" s="35"/>
      <c r="M1843" s="35"/>
      <c r="N1843" s="35"/>
      <c r="O1843" s="31">
        <f t="shared" si="232"/>
        <v>0</v>
      </c>
      <c r="P1843" s="31">
        <f t="shared" si="233"/>
        <v>0</v>
      </c>
      <c r="Q1843" s="31">
        <f t="shared" si="234"/>
        <v>0</v>
      </c>
      <c r="R1843" s="39">
        <f t="shared" si="235"/>
        <v>0</v>
      </c>
      <c r="S1843" s="33">
        <f t="shared" si="238"/>
        <v>295.35999999999984</v>
      </c>
      <c r="T1843" s="33">
        <f t="shared" si="238"/>
        <v>67.379999999999967</v>
      </c>
      <c r="U1843" s="33">
        <f t="shared" si="238"/>
        <v>145.69500000000005</v>
      </c>
      <c r="V1843" s="33">
        <f t="shared" si="238"/>
        <v>243.73499999999999</v>
      </c>
    </row>
    <row r="1844" spans="1:22" s="4" customFormat="1" ht="15" customHeight="1" x14ac:dyDescent="0.25">
      <c r="A1844" s="1"/>
      <c r="B1844" s="16"/>
      <c r="C1844" s="8"/>
      <c r="D1844" s="8"/>
      <c r="E1844" s="9"/>
      <c r="F1844" s="8"/>
      <c r="G1844" s="8"/>
      <c r="H1844" s="68"/>
      <c r="I1844" s="10"/>
      <c r="J1844" s="8"/>
      <c r="K1844" s="35"/>
      <c r="L1844" s="35"/>
      <c r="M1844" s="35"/>
      <c r="N1844" s="35"/>
      <c r="O1844" s="31">
        <f t="shared" si="232"/>
        <v>0</v>
      </c>
      <c r="P1844" s="31">
        <f t="shared" si="233"/>
        <v>0</v>
      </c>
      <c r="Q1844" s="31">
        <f t="shared" si="234"/>
        <v>0</v>
      </c>
      <c r="R1844" s="39">
        <f t="shared" si="235"/>
        <v>0</v>
      </c>
      <c r="S1844" s="33">
        <f t="shared" si="238"/>
        <v>295.35999999999984</v>
      </c>
      <c r="T1844" s="33">
        <f t="shared" si="238"/>
        <v>67.379999999999967</v>
      </c>
      <c r="U1844" s="33">
        <f t="shared" si="238"/>
        <v>145.69500000000005</v>
      </c>
      <c r="V1844" s="33">
        <f t="shared" si="238"/>
        <v>243.73499999999999</v>
      </c>
    </row>
    <row r="1845" spans="1:22" s="4" customFormat="1" ht="15" customHeight="1" x14ac:dyDescent="0.25">
      <c r="A1845" s="1"/>
      <c r="B1845" s="16"/>
      <c r="C1845" s="8"/>
      <c r="D1845" s="8"/>
      <c r="E1845" s="9"/>
      <c r="F1845" s="8"/>
      <c r="G1845" s="8"/>
      <c r="H1845" s="68"/>
      <c r="I1845" s="10"/>
      <c r="J1845" s="8"/>
      <c r="K1845" s="35"/>
      <c r="L1845" s="35"/>
      <c r="M1845" s="35"/>
      <c r="N1845" s="35"/>
      <c r="O1845" s="31">
        <f t="shared" si="232"/>
        <v>0</v>
      </c>
      <c r="P1845" s="31">
        <f t="shared" si="233"/>
        <v>0</v>
      </c>
      <c r="Q1845" s="31">
        <f t="shared" si="234"/>
        <v>0</v>
      </c>
      <c r="R1845" s="39">
        <f t="shared" si="235"/>
        <v>0</v>
      </c>
      <c r="S1845" s="33">
        <f t="shared" si="238"/>
        <v>295.35999999999984</v>
      </c>
      <c r="T1845" s="33">
        <f t="shared" si="238"/>
        <v>67.379999999999967</v>
      </c>
      <c r="U1845" s="33">
        <f t="shared" si="238"/>
        <v>145.69500000000005</v>
      </c>
      <c r="V1845" s="33">
        <f t="shared" si="238"/>
        <v>243.73499999999999</v>
      </c>
    </row>
    <row r="1846" spans="1:22" s="4" customFormat="1" ht="15" customHeight="1" x14ac:dyDescent="0.25">
      <c r="A1846" s="1"/>
      <c r="B1846" s="16"/>
      <c r="C1846" s="8"/>
      <c r="D1846" s="8"/>
      <c r="E1846" s="9"/>
      <c r="F1846" s="8"/>
      <c r="G1846" s="8"/>
      <c r="H1846" s="68"/>
      <c r="I1846" s="10"/>
      <c r="J1846" s="8"/>
      <c r="K1846" s="35"/>
      <c r="L1846" s="35"/>
      <c r="M1846" s="35"/>
      <c r="N1846" s="35"/>
      <c r="O1846" s="31">
        <f t="shared" si="232"/>
        <v>0</v>
      </c>
      <c r="P1846" s="31">
        <f t="shared" si="233"/>
        <v>0</v>
      </c>
      <c r="Q1846" s="31">
        <f t="shared" si="234"/>
        <v>0</v>
      </c>
      <c r="R1846" s="39">
        <f t="shared" si="235"/>
        <v>0</v>
      </c>
      <c r="S1846" s="33">
        <f t="shared" si="238"/>
        <v>295.35999999999984</v>
      </c>
      <c r="T1846" s="33">
        <f t="shared" si="238"/>
        <v>67.379999999999967</v>
      </c>
      <c r="U1846" s="33">
        <f t="shared" si="238"/>
        <v>145.69500000000005</v>
      </c>
      <c r="V1846" s="33">
        <f t="shared" si="238"/>
        <v>243.73499999999999</v>
      </c>
    </row>
    <row r="1847" spans="1:22" s="4" customFormat="1" ht="15" customHeight="1" x14ac:dyDescent="0.25">
      <c r="A1847" s="1"/>
      <c r="B1847" s="16"/>
      <c r="C1847" s="8"/>
      <c r="D1847" s="8"/>
      <c r="E1847" s="9"/>
      <c r="F1847" s="8"/>
      <c r="G1847" s="8"/>
      <c r="H1847" s="68"/>
      <c r="I1847" s="10"/>
      <c r="J1847" s="8"/>
      <c r="K1847" s="35"/>
      <c r="L1847" s="35"/>
      <c r="M1847" s="35"/>
      <c r="N1847" s="35"/>
      <c r="O1847" s="31">
        <f t="shared" si="232"/>
        <v>0</v>
      </c>
      <c r="P1847" s="31">
        <f t="shared" si="233"/>
        <v>0</v>
      </c>
      <c r="Q1847" s="31">
        <f t="shared" si="234"/>
        <v>0</v>
      </c>
      <c r="R1847" s="39">
        <f t="shared" si="235"/>
        <v>0</v>
      </c>
      <c r="S1847" s="33">
        <f t="shared" si="238"/>
        <v>295.35999999999984</v>
      </c>
      <c r="T1847" s="33">
        <f t="shared" si="238"/>
        <v>67.379999999999967</v>
      </c>
      <c r="U1847" s="33">
        <f t="shared" si="238"/>
        <v>145.69500000000005</v>
      </c>
      <c r="V1847" s="33">
        <f t="shared" si="238"/>
        <v>243.73499999999999</v>
      </c>
    </row>
    <row r="1848" spans="1:22" s="4" customFormat="1" ht="15" customHeight="1" x14ac:dyDescent="0.25">
      <c r="A1848" s="1"/>
      <c r="B1848" s="16"/>
      <c r="C1848" s="8"/>
      <c r="D1848" s="8"/>
      <c r="E1848" s="9"/>
      <c r="F1848" s="8"/>
      <c r="G1848" s="8"/>
      <c r="H1848" s="68"/>
      <c r="I1848" s="10"/>
      <c r="J1848" s="8"/>
      <c r="K1848" s="35"/>
      <c r="L1848" s="35"/>
      <c r="M1848" s="35"/>
      <c r="N1848" s="35"/>
      <c r="O1848" s="31">
        <f t="shared" si="232"/>
        <v>0</v>
      </c>
      <c r="P1848" s="31">
        <f t="shared" si="233"/>
        <v>0</v>
      </c>
      <c r="Q1848" s="31">
        <f t="shared" si="234"/>
        <v>0</v>
      </c>
      <c r="R1848" s="39">
        <f t="shared" si="235"/>
        <v>0</v>
      </c>
      <c r="S1848" s="33">
        <f t="shared" si="238"/>
        <v>295.35999999999984</v>
      </c>
      <c r="T1848" s="33">
        <f t="shared" si="238"/>
        <v>67.379999999999967</v>
      </c>
      <c r="U1848" s="33">
        <f t="shared" si="238"/>
        <v>145.69500000000005</v>
      </c>
      <c r="V1848" s="33">
        <f t="shared" si="238"/>
        <v>243.73499999999999</v>
      </c>
    </row>
    <row r="1849" spans="1:22" s="4" customFormat="1" ht="15" customHeight="1" x14ac:dyDescent="0.25">
      <c r="A1849" s="1"/>
      <c r="B1849" s="16"/>
      <c r="C1849" s="8"/>
      <c r="D1849" s="8"/>
      <c r="E1849" s="9"/>
      <c r="F1849" s="8"/>
      <c r="G1849" s="8"/>
      <c r="H1849" s="68"/>
      <c r="I1849" s="10"/>
      <c r="J1849" s="8"/>
      <c r="K1849" s="35"/>
      <c r="L1849" s="35"/>
      <c r="M1849" s="35"/>
      <c r="N1849" s="35"/>
      <c r="O1849" s="31">
        <f t="shared" si="232"/>
        <v>0</v>
      </c>
      <c r="P1849" s="31">
        <f t="shared" si="233"/>
        <v>0</v>
      </c>
      <c r="Q1849" s="31">
        <f t="shared" si="234"/>
        <v>0</v>
      </c>
      <c r="R1849" s="39">
        <f t="shared" si="235"/>
        <v>0</v>
      </c>
      <c r="S1849" s="33">
        <f t="shared" ref="S1849:V1864" si="239">O1849+S1848</f>
        <v>295.35999999999984</v>
      </c>
      <c r="T1849" s="33">
        <f t="shared" si="239"/>
        <v>67.379999999999967</v>
      </c>
      <c r="U1849" s="33">
        <f t="shared" si="239"/>
        <v>145.69500000000005</v>
      </c>
      <c r="V1849" s="33">
        <f t="shared" si="239"/>
        <v>243.73499999999999</v>
      </c>
    </row>
    <row r="1850" spans="1:22" s="4" customFormat="1" ht="15" customHeight="1" x14ac:dyDescent="0.25">
      <c r="A1850" s="1"/>
      <c r="B1850" s="16"/>
      <c r="C1850" s="8"/>
      <c r="D1850" s="8"/>
      <c r="E1850" s="9"/>
      <c r="F1850" s="8"/>
      <c r="G1850" s="8"/>
      <c r="H1850" s="68"/>
      <c r="I1850" s="10"/>
      <c r="J1850" s="8"/>
      <c r="K1850" s="35"/>
      <c r="L1850" s="35"/>
      <c r="M1850" s="35"/>
      <c r="N1850" s="35"/>
      <c r="O1850" s="31">
        <f t="shared" si="232"/>
        <v>0</v>
      </c>
      <c r="P1850" s="31">
        <f t="shared" si="233"/>
        <v>0</v>
      </c>
      <c r="Q1850" s="31">
        <f t="shared" si="234"/>
        <v>0</v>
      </c>
      <c r="R1850" s="39">
        <f t="shared" si="235"/>
        <v>0</v>
      </c>
      <c r="S1850" s="33">
        <f t="shared" si="239"/>
        <v>295.35999999999984</v>
      </c>
      <c r="T1850" s="33">
        <f t="shared" si="239"/>
        <v>67.379999999999967</v>
      </c>
      <c r="U1850" s="33">
        <f t="shared" si="239"/>
        <v>145.69500000000005</v>
      </c>
      <c r="V1850" s="33">
        <f t="shared" si="239"/>
        <v>243.73499999999999</v>
      </c>
    </row>
    <row r="1851" spans="1:22" s="4" customFormat="1" ht="15" customHeight="1" x14ac:dyDescent="0.25">
      <c r="A1851" s="1"/>
      <c r="B1851" s="16"/>
      <c r="C1851" s="8"/>
      <c r="D1851" s="8"/>
      <c r="E1851" s="9"/>
      <c r="F1851" s="8"/>
      <c r="G1851" s="8"/>
      <c r="H1851" s="68"/>
      <c r="I1851" s="10"/>
      <c r="J1851" s="8"/>
      <c r="K1851" s="35"/>
      <c r="L1851" s="35"/>
      <c r="M1851" s="35"/>
      <c r="N1851" s="35"/>
      <c r="O1851" s="31">
        <f t="shared" si="232"/>
        <v>0</v>
      </c>
      <c r="P1851" s="31">
        <f t="shared" si="233"/>
        <v>0</v>
      </c>
      <c r="Q1851" s="31">
        <f t="shared" si="234"/>
        <v>0</v>
      </c>
      <c r="R1851" s="39">
        <f t="shared" si="235"/>
        <v>0</v>
      </c>
      <c r="S1851" s="33">
        <f t="shared" si="239"/>
        <v>295.35999999999984</v>
      </c>
      <c r="T1851" s="33">
        <f t="shared" si="239"/>
        <v>67.379999999999967</v>
      </c>
      <c r="U1851" s="33">
        <f t="shared" si="239"/>
        <v>145.69500000000005</v>
      </c>
      <c r="V1851" s="33">
        <f t="shared" si="239"/>
        <v>243.73499999999999</v>
      </c>
    </row>
    <row r="1852" spans="1:22" s="4" customFormat="1" ht="15" customHeight="1" x14ac:dyDescent="0.25">
      <c r="A1852" s="1"/>
      <c r="B1852" s="16"/>
      <c r="C1852" s="8"/>
      <c r="D1852" s="8"/>
      <c r="E1852" s="9"/>
      <c r="F1852" s="8"/>
      <c r="G1852" s="8"/>
      <c r="H1852" s="68"/>
      <c r="I1852" s="10"/>
      <c r="J1852" s="8"/>
      <c r="K1852" s="35"/>
      <c r="L1852" s="35"/>
      <c r="M1852" s="35"/>
      <c r="N1852" s="35"/>
      <c r="O1852" s="31">
        <f t="shared" si="232"/>
        <v>0</v>
      </c>
      <c r="P1852" s="31">
        <f t="shared" si="233"/>
        <v>0</v>
      </c>
      <c r="Q1852" s="31">
        <f t="shared" si="234"/>
        <v>0</v>
      </c>
      <c r="R1852" s="39">
        <f t="shared" si="235"/>
        <v>0</v>
      </c>
      <c r="S1852" s="33">
        <f t="shared" si="239"/>
        <v>295.35999999999984</v>
      </c>
      <c r="T1852" s="33">
        <f t="shared" si="239"/>
        <v>67.379999999999967</v>
      </c>
      <c r="U1852" s="33">
        <f t="shared" si="239"/>
        <v>145.69500000000005</v>
      </c>
      <c r="V1852" s="33">
        <f t="shared" si="239"/>
        <v>243.73499999999999</v>
      </c>
    </row>
    <row r="1853" spans="1:22" s="4" customFormat="1" ht="15" customHeight="1" x14ac:dyDescent="0.25">
      <c r="A1853" s="1"/>
      <c r="B1853" s="16"/>
      <c r="C1853" s="8"/>
      <c r="D1853" s="8"/>
      <c r="E1853" s="9"/>
      <c r="F1853" s="8"/>
      <c r="G1853" s="8"/>
      <c r="H1853" s="68"/>
      <c r="I1853" s="10"/>
      <c r="J1853" s="8"/>
      <c r="K1853" s="35"/>
      <c r="L1853" s="35"/>
      <c r="M1853" s="35"/>
      <c r="N1853" s="35"/>
      <c r="O1853" s="31">
        <f t="shared" si="232"/>
        <v>0</v>
      </c>
      <c r="P1853" s="31">
        <f t="shared" si="233"/>
        <v>0</v>
      </c>
      <c r="Q1853" s="31">
        <f t="shared" si="234"/>
        <v>0</v>
      </c>
      <c r="R1853" s="39">
        <f t="shared" si="235"/>
        <v>0</v>
      </c>
      <c r="S1853" s="33">
        <f t="shared" si="239"/>
        <v>295.35999999999984</v>
      </c>
      <c r="T1853" s="33">
        <f t="shared" si="239"/>
        <v>67.379999999999967</v>
      </c>
      <c r="U1853" s="33">
        <f t="shared" si="239"/>
        <v>145.69500000000005</v>
      </c>
      <c r="V1853" s="33">
        <f t="shared" si="239"/>
        <v>243.73499999999999</v>
      </c>
    </row>
    <row r="1854" spans="1:22" s="4" customFormat="1" ht="15" customHeight="1" x14ac:dyDescent="0.25">
      <c r="A1854" s="1"/>
      <c r="B1854" s="16"/>
      <c r="C1854" s="8"/>
      <c r="D1854" s="8"/>
      <c r="E1854" s="9"/>
      <c r="F1854" s="8"/>
      <c r="G1854" s="8"/>
      <c r="H1854" s="68"/>
      <c r="I1854" s="10"/>
      <c r="J1854" s="8"/>
      <c r="K1854" s="35"/>
      <c r="L1854" s="35"/>
      <c r="M1854" s="35"/>
      <c r="N1854" s="35"/>
      <c r="O1854" s="31">
        <f t="shared" si="232"/>
        <v>0</v>
      </c>
      <c r="P1854" s="31">
        <f t="shared" si="233"/>
        <v>0</v>
      </c>
      <c r="Q1854" s="31">
        <f t="shared" si="234"/>
        <v>0</v>
      </c>
      <c r="R1854" s="39">
        <f t="shared" si="235"/>
        <v>0</v>
      </c>
      <c r="S1854" s="33">
        <f t="shared" si="239"/>
        <v>295.35999999999984</v>
      </c>
      <c r="T1854" s="33">
        <f t="shared" si="239"/>
        <v>67.379999999999967</v>
      </c>
      <c r="U1854" s="33">
        <f t="shared" si="239"/>
        <v>145.69500000000005</v>
      </c>
      <c r="V1854" s="33">
        <f t="shared" si="239"/>
        <v>243.73499999999999</v>
      </c>
    </row>
    <row r="1855" spans="1:22" s="4" customFormat="1" ht="15" customHeight="1" x14ac:dyDescent="0.25">
      <c r="A1855" s="1"/>
      <c r="B1855" s="16"/>
      <c r="C1855" s="8"/>
      <c r="D1855" s="8"/>
      <c r="E1855" s="9"/>
      <c r="F1855" s="8"/>
      <c r="G1855" s="8"/>
      <c r="H1855" s="68"/>
      <c r="I1855" s="10"/>
      <c r="J1855" s="8"/>
      <c r="K1855" s="35"/>
      <c r="L1855" s="35"/>
      <c r="M1855" s="35"/>
      <c r="N1855" s="35"/>
      <c r="O1855" s="31">
        <f t="shared" si="232"/>
        <v>0</v>
      </c>
      <c r="P1855" s="31">
        <f t="shared" si="233"/>
        <v>0</v>
      </c>
      <c r="Q1855" s="31">
        <f t="shared" si="234"/>
        <v>0</v>
      </c>
      <c r="R1855" s="39">
        <f t="shared" si="235"/>
        <v>0</v>
      </c>
      <c r="S1855" s="33">
        <f t="shared" si="239"/>
        <v>295.35999999999984</v>
      </c>
      <c r="T1855" s="33">
        <f t="shared" si="239"/>
        <v>67.379999999999967</v>
      </c>
      <c r="U1855" s="33">
        <f t="shared" si="239"/>
        <v>145.69500000000005</v>
      </c>
      <c r="V1855" s="33">
        <f t="shared" si="239"/>
        <v>243.73499999999999</v>
      </c>
    </row>
    <row r="1856" spans="1:22" s="4" customFormat="1" ht="15" customHeight="1" x14ac:dyDescent="0.25">
      <c r="A1856" s="1"/>
      <c r="B1856" s="16"/>
      <c r="C1856" s="8"/>
      <c r="D1856" s="8"/>
      <c r="E1856" s="9"/>
      <c r="F1856" s="8"/>
      <c r="G1856" s="8"/>
      <c r="H1856" s="68"/>
      <c r="I1856" s="10"/>
      <c r="J1856" s="8"/>
      <c r="K1856" s="35"/>
      <c r="L1856" s="35"/>
      <c r="M1856" s="35"/>
      <c r="N1856" s="35"/>
      <c r="O1856" s="31">
        <f t="shared" si="232"/>
        <v>0</v>
      </c>
      <c r="P1856" s="31">
        <f t="shared" si="233"/>
        <v>0</v>
      </c>
      <c r="Q1856" s="31">
        <f t="shared" si="234"/>
        <v>0</v>
      </c>
      <c r="R1856" s="39">
        <f t="shared" si="235"/>
        <v>0</v>
      </c>
      <c r="S1856" s="33">
        <f t="shared" si="239"/>
        <v>295.35999999999984</v>
      </c>
      <c r="T1856" s="33">
        <f t="shared" si="239"/>
        <v>67.379999999999967</v>
      </c>
      <c r="U1856" s="33">
        <f t="shared" si="239"/>
        <v>145.69500000000005</v>
      </c>
      <c r="V1856" s="33">
        <f t="shared" si="239"/>
        <v>243.73499999999999</v>
      </c>
    </row>
    <row r="1857" spans="1:22" s="4" customFormat="1" ht="15" customHeight="1" x14ac:dyDescent="0.25">
      <c r="A1857" s="1"/>
      <c r="B1857" s="16"/>
      <c r="C1857" s="8"/>
      <c r="D1857" s="8"/>
      <c r="E1857" s="9"/>
      <c r="F1857" s="8"/>
      <c r="G1857" s="8"/>
      <c r="H1857" s="68"/>
      <c r="I1857" s="10"/>
      <c r="J1857" s="8"/>
      <c r="K1857" s="35"/>
      <c r="L1857" s="35"/>
      <c r="M1857" s="35"/>
      <c r="N1857" s="35"/>
      <c r="O1857" s="31">
        <f t="shared" si="232"/>
        <v>0</v>
      </c>
      <c r="P1857" s="31">
        <f t="shared" si="233"/>
        <v>0</v>
      </c>
      <c r="Q1857" s="31">
        <f t="shared" si="234"/>
        <v>0</v>
      </c>
      <c r="R1857" s="39">
        <f t="shared" si="235"/>
        <v>0</v>
      </c>
      <c r="S1857" s="33">
        <f t="shared" si="239"/>
        <v>295.35999999999984</v>
      </c>
      <c r="T1857" s="33">
        <f t="shared" si="239"/>
        <v>67.379999999999967</v>
      </c>
      <c r="U1857" s="33">
        <f t="shared" si="239"/>
        <v>145.69500000000005</v>
      </c>
      <c r="V1857" s="33">
        <f t="shared" si="239"/>
        <v>243.73499999999999</v>
      </c>
    </row>
    <row r="1858" spans="1:22" s="4" customFormat="1" ht="15" customHeight="1" x14ac:dyDescent="0.25">
      <c r="A1858" s="1"/>
      <c r="B1858" s="16"/>
      <c r="C1858" s="8"/>
      <c r="D1858" s="8"/>
      <c r="E1858" s="9"/>
      <c r="F1858" s="8"/>
      <c r="G1858" s="8"/>
      <c r="H1858" s="68"/>
      <c r="I1858" s="10"/>
      <c r="J1858" s="8"/>
      <c r="K1858" s="35"/>
      <c r="L1858" s="35"/>
      <c r="M1858" s="35"/>
      <c r="N1858" s="35"/>
      <c r="O1858" s="31">
        <f t="shared" si="232"/>
        <v>0</v>
      </c>
      <c r="P1858" s="31">
        <f t="shared" si="233"/>
        <v>0</v>
      </c>
      <c r="Q1858" s="31">
        <f t="shared" si="234"/>
        <v>0</v>
      </c>
      <c r="R1858" s="39">
        <f t="shared" si="235"/>
        <v>0</v>
      </c>
      <c r="S1858" s="33">
        <f t="shared" si="239"/>
        <v>295.35999999999984</v>
      </c>
      <c r="T1858" s="33">
        <f t="shared" si="239"/>
        <v>67.379999999999967</v>
      </c>
      <c r="U1858" s="33">
        <f t="shared" si="239"/>
        <v>145.69500000000005</v>
      </c>
      <c r="V1858" s="33">
        <f t="shared" si="239"/>
        <v>243.73499999999999</v>
      </c>
    </row>
    <row r="1859" spans="1:22" s="4" customFormat="1" ht="15" customHeight="1" x14ac:dyDescent="0.25">
      <c r="A1859" s="1"/>
      <c r="B1859" s="16"/>
      <c r="C1859" s="8"/>
      <c r="D1859" s="8"/>
      <c r="E1859" s="9"/>
      <c r="F1859" s="8"/>
      <c r="G1859" s="8"/>
      <c r="H1859" s="68"/>
      <c r="I1859" s="10"/>
      <c r="J1859" s="8"/>
      <c r="K1859" s="35"/>
      <c r="L1859" s="35"/>
      <c r="M1859" s="35"/>
      <c r="N1859" s="35"/>
      <c r="O1859" s="31">
        <f t="shared" si="232"/>
        <v>0</v>
      </c>
      <c r="P1859" s="31">
        <f t="shared" si="233"/>
        <v>0</v>
      </c>
      <c r="Q1859" s="31">
        <f t="shared" si="234"/>
        <v>0</v>
      </c>
      <c r="R1859" s="39">
        <f t="shared" si="235"/>
        <v>0</v>
      </c>
      <c r="S1859" s="33">
        <f t="shared" si="239"/>
        <v>295.35999999999984</v>
      </c>
      <c r="T1859" s="33">
        <f t="shared" si="239"/>
        <v>67.379999999999967</v>
      </c>
      <c r="U1859" s="33">
        <f t="shared" si="239"/>
        <v>145.69500000000005</v>
      </c>
      <c r="V1859" s="33">
        <f t="shared" si="239"/>
        <v>243.73499999999999</v>
      </c>
    </row>
    <row r="1860" spans="1:22" s="4" customFormat="1" ht="15" customHeight="1" x14ac:dyDescent="0.25">
      <c r="A1860" s="1"/>
      <c r="B1860" s="16"/>
      <c r="C1860" s="8"/>
      <c r="D1860" s="8"/>
      <c r="E1860" s="9"/>
      <c r="F1860" s="8"/>
      <c r="G1860" s="8"/>
      <c r="H1860" s="68"/>
      <c r="I1860" s="10"/>
      <c r="J1860" s="8"/>
      <c r="K1860" s="35"/>
      <c r="L1860" s="35"/>
      <c r="M1860" s="35"/>
      <c r="N1860" s="35"/>
      <c r="O1860" s="31">
        <f t="shared" si="232"/>
        <v>0</v>
      </c>
      <c r="P1860" s="31">
        <f t="shared" si="233"/>
        <v>0</v>
      </c>
      <c r="Q1860" s="31">
        <f t="shared" si="234"/>
        <v>0</v>
      </c>
      <c r="R1860" s="39">
        <f t="shared" si="235"/>
        <v>0</v>
      </c>
      <c r="S1860" s="33">
        <f t="shared" si="239"/>
        <v>295.35999999999984</v>
      </c>
      <c r="T1860" s="33">
        <f t="shared" si="239"/>
        <v>67.379999999999967</v>
      </c>
      <c r="U1860" s="33">
        <f t="shared" si="239"/>
        <v>145.69500000000005</v>
      </c>
      <c r="V1860" s="33">
        <f t="shared" si="239"/>
        <v>243.73499999999999</v>
      </c>
    </row>
    <row r="1861" spans="1:22" s="4" customFormat="1" ht="15" customHeight="1" x14ac:dyDescent="0.25">
      <c r="A1861" s="1"/>
      <c r="B1861" s="16"/>
      <c r="C1861" s="8"/>
      <c r="D1861" s="8"/>
      <c r="E1861" s="9"/>
      <c r="F1861" s="8"/>
      <c r="G1861" s="8"/>
      <c r="H1861" s="68"/>
      <c r="I1861" s="10"/>
      <c r="J1861" s="8"/>
      <c r="K1861" s="35"/>
      <c r="L1861" s="35"/>
      <c r="M1861" s="35"/>
      <c r="N1861" s="35"/>
      <c r="O1861" s="31">
        <f t="shared" si="232"/>
        <v>0</v>
      </c>
      <c r="P1861" s="31">
        <f t="shared" si="233"/>
        <v>0</v>
      </c>
      <c r="Q1861" s="31">
        <f t="shared" si="234"/>
        <v>0</v>
      </c>
      <c r="R1861" s="39">
        <f t="shared" si="235"/>
        <v>0</v>
      </c>
      <c r="S1861" s="33">
        <f t="shared" si="239"/>
        <v>295.35999999999984</v>
      </c>
      <c r="T1861" s="33">
        <f t="shared" si="239"/>
        <v>67.379999999999967</v>
      </c>
      <c r="U1861" s="33">
        <f t="shared" si="239"/>
        <v>145.69500000000005</v>
      </c>
      <c r="V1861" s="33">
        <f t="shared" si="239"/>
        <v>243.73499999999999</v>
      </c>
    </row>
    <row r="1862" spans="1:22" s="4" customFormat="1" ht="15" customHeight="1" x14ac:dyDescent="0.25">
      <c r="A1862" s="1"/>
      <c r="B1862" s="16"/>
      <c r="C1862" s="8"/>
      <c r="D1862" s="8"/>
      <c r="E1862" s="9"/>
      <c r="F1862" s="8"/>
      <c r="G1862" s="8"/>
      <c r="H1862" s="68"/>
      <c r="I1862" s="10"/>
      <c r="J1862" s="8"/>
      <c r="K1862" s="35"/>
      <c r="L1862" s="35"/>
      <c r="M1862" s="35"/>
      <c r="N1862" s="35"/>
      <c r="O1862" s="31">
        <f t="shared" ref="O1862:O1925" si="240">IF(J1862&lt;&gt;0,(IF(G1862="Win",IF(J1862="1st",(K1862*H1862)-H1862,IF(J1862="Ref.",0,(-1*H1862))),IF(OR(J1862="1st",J1862="2nd",J1862="3rd"),(K1862*H1862)-H1862,IF(J1862="Ref.",0,(-1*H1862))))),0)</f>
        <v>0</v>
      </c>
      <c r="P1862" s="31">
        <f t="shared" ref="P1862:P1925" si="241">IF(J1862&lt;&gt;0,(IF(G1862="Win",IF(J1862="1st",(L1862*H1862)-H1862,IF(J1862="Ref.",0,(-1*H1862))),IF(OR(J1862="1st",J1862="2nd",J1862="3rd"),(L1862*H1862)-H1862,IF(J1862="Ref.",0,(-1*H1862))))),0)</f>
        <v>0</v>
      </c>
      <c r="Q1862" s="31">
        <f t="shared" ref="Q1862:Q1925" si="242">IF(J1862&lt;&gt;0,(IF(G1862="Win",IF(J1862="1st",(M1862*H1862)-H1862,IF(J1862="Ref.",0,(-1*H1862))),IF(J1862&lt;&gt;0,R1862,0))),0)</f>
        <v>0</v>
      </c>
      <c r="R1862" s="39">
        <f t="shared" ref="R1862:R1925" si="243">IF(J1862&lt;&gt;0,(IF(G1862="Win",IF(J1862="1st",(N1862*H1862)-H1862,IF(J1862="Ref.",0,(-1*H1862))),IF(OR(J1862="1st",J1862="2nd",J1862="3rd"),(N1862*H1862)-H1862,IF(J1862="Ref.",0,(-1*H1862))))),0)</f>
        <v>0</v>
      </c>
      <c r="S1862" s="33">
        <f t="shared" si="239"/>
        <v>295.35999999999984</v>
      </c>
      <c r="T1862" s="33">
        <f t="shared" si="239"/>
        <v>67.379999999999967</v>
      </c>
      <c r="U1862" s="33">
        <f t="shared" si="239"/>
        <v>145.69500000000005</v>
      </c>
      <c r="V1862" s="33">
        <f t="shared" si="239"/>
        <v>243.73499999999999</v>
      </c>
    </row>
    <row r="1863" spans="1:22" s="4" customFormat="1" ht="15" customHeight="1" x14ac:dyDescent="0.25">
      <c r="A1863" s="1"/>
      <c r="B1863" s="16"/>
      <c r="C1863" s="8"/>
      <c r="D1863" s="8"/>
      <c r="E1863" s="9"/>
      <c r="F1863" s="8"/>
      <c r="G1863" s="8"/>
      <c r="H1863" s="68"/>
      <c r="I1863" s="10"/>
      <c r="J1863" s="8"/>
      <c r="K1863" s="35"/>
      <c r="L1863" s="35"/>
      <c r="M1863" s="35"/>
      <c r="N1863" s="35"/>
      <c r="O1863" s="31">
        <f t="shared" si="240"/>
        <v>0</v>
      </c>
      <c r="P1863" s="31">
        <f t="shared" si="241"/>
        <v>0</v>
      </c>
      <c r="Q1863" s="31">
        <f t="shared" si="242"/>
        <v>0</v>
      </c>
      <c r="R1863" s="39">
        <f t="shared" si="243"/>
        <v>0</v>
      </c>
      <c r="S1863" s="33">
        <f t="shared" si="239"/>
        <v>295.35999999999984</v>
      </c>
      <c r="T1863" s="33">
        <f t="shared" si="239"/>
        <v>67.379999999999967</v>
      </c>
      <c r="U1863" s="33">
        <f t="shared" si="239"/>
        <v>145.69500000000005</v>
      </c>
      <c r="V1863" s="33">
        <f t="shared" si="239"/>
        <v>243.73499999999999</v>
      </c>
    </row>
    <row r="1864" spans="1:22" s="4" customFormat="1" ht="15" customHeight="1" x14ac:dyDescent="0.25">
      <c r="A1864" s="1"/>
      <c r="B1864" s="16"/>
      <c r="C1864" s="8"/>
      <c r="D1864" s="8"/>
      <c r="E1864" s="9"/>
      <c r="F1864" s="8"/>
      <c r="G1864" s="8"/>
      <c r="H1864" s="68"/>
      <c r="I1864" s="10"/>
      <c r="J1864" s="8"/>
      <c r="K1864" s="35"/>
      <c r="L1864" s="35"/>
      <c r="M1864" s="35"/>
      <c r="N1864" s="35"/>
      <c r="O1864" s="31">
        <f t="shared" si="240"/>
        <v>0</v>
      </c>
      <c r="P1864" s="31">
        <f t="shared" si="241"/>
        <v>0</v>
      </c>
      <c r="Q1864" s="31">
        <f t="shared" si="242"/>
        <v>0</v>
      </c>
      <c r="R1864" s="39">
        <f t="shared" si="243"/>
        <v>0</v>
      </c>
      <c r="S1864" s="33">
        <f t="shared" si="239"/>
        <v>295.35999999999984</v>
      </c>
      <c r="T1864" s="33">
        <f t="shared" si="239"/>
        <v>67.379999999999967</v>
      </c>
      <c r="U1864" s="33">
        <f t="shared" si="239"/>
        <v>145.69500000000005</v>
      </c>
      <c r="V1864" s="33">
        <f t="shared" si="239"/>
        <v>243.73499999999999</v>
      </c>
    </row>
    <row r="1865" spans="1:22" s="4" customFormat="1" ht="15" customHeight="1" x14ac:dyDescent="0.25">
      <c r="A1865" s="1"/>
      <c r="B1865" s="16"/>
      <c r="C1865" s="8"/>
      <c r="D1865" s="8"/>
      <c r="E1865" s="9"/>
      <c r="F1865" s="8"/>
      <c r="G1865" s="8"/>
      <c r="H1865" s="68"/>
      <c r="I1865" s="10"/>
      <c r="J1865" s="8"/>
      <c r="K1865" s="35"/>
      <c r="L1865" s="35"/>
      <c r="M1865" s="35"/>
      <c r="N1865" s="35"/>
      <c r="O1865" s="31">
        <f t="shared" si="240"/>
        <v>0</v>
      </c>
      <c r="P1865" s="31">
        <f t="shared" si="241"/>
        <v>0</v>
      </c>
      <c r="Q1865" s="31">
        <f t="shared" si="242"/>
        <v>0</v>
      </c>
      <c r="R1865" s="39">
        <f t="shared" si="243"/>
        <v>0</v>
      </c>
      <c r="S1865" s="33">
        <f t="shared" ref="S1865:V1880" si="244">O1865+S1864</f>
        <v>295.35999999999984</v>
      </c>
      <c r="T1865" s="33">
        <f t="shared" si="244"/>
        <v>67.379999999999967</v>
      </c>
      <c r="U1865" s="33">
        <f t="shared" si="244"/>
        <v>145.69500000000005</v>
      </c>
      <c r="V1865" s="33">
        <f t="shared" si="244"/>
        <v>243.73499999999999</v>
      </c>
    </row>
    <row r="1866" spans="1:22" s="4" customFormat="1" ht="15" customHeight="1" x14ac:dyDescent="0.25">
      <c r="A1866" s="1"/>
      <c r="B1866" s="16"/>
      <c r="C1866" s="8"/>
      <c r="D1866" s="8"/>
      <c r="E1866" s="9"/>
      <c r="F1866" s="8"/>
      <c r="G1866" s="8"/>
      <c r="H1866" s="68"/>
      <c r="I1866" s="10"/>
      <c r="J1866" s="8"/>
      <c r="K1866" s="35"/>
      <c r="L1866" s="35"/>
      <c r="M1866" s="35"/>
      <c r="N1866" s="35"/>
      <c r="O1866" s="31">
        <f t="shared" si="240"/>
        <v>0</v>
      </c>
      <c r="P1866" s="31">
        <f t="shared" si="241"/>
        <v>0</v>
      </c>
      <c r="Q1866" s="31">
        <f t="shared" si="242"/>
        <v>0</v>
      </c>
      <c r="R1866" s="39">
        <f t="shared" si="243"/>
        <v>0</v>
      </c>
      <c r="S1866" s="33">
        <f t="shared" si="244"/>
        <v>295.35999999999984</v>
      </c>
      <c r="T1866" s="33">
        <f t="shared" si="244"/>
        <v>67.379999999999967</v>
      </c>
      <c r="U1866" s="33">
        <f t="shared" si="244"/>
        <v>145.69500000000005</v>
      </c>
      <c r="V1866" s="33">
        <f t="shared" si="244"/>
        <v>243.73499999999999</v>
      </c>
    </row>
    <row r="1867" spans="1:22" s="4" customFormat="1" ht="15" customHeight="1" x14ac:dyDescent="0.25">
      <c r="A1867" s="1"/>
      <c r="B1867" s="16"/>
      <c r="C1867" s="8"/>
      <c r="D1867" s="8"/>
      <c r="E1867" s="9"/>
      <c r="F1867" s="8"/>
      <c r="G1867" s="8"/>
      <c r="H1867" s="68"/>
      <c r="I1867" s="10"/>
      <c r="J1867" s="8"/>
      <c r="K1867" s="35"/>
      <c r="L1867" s="35"/>
      <c r="M1867" s="35"/>
      <c r="N1867" s="35"/>
      <c r="O1867" s="31">
        <f t="shared" si="240"/>
        <v>0</v>
      </c>
      <c r="P1867" s="31">
        <f t="shared" si="241"/>
        <v>0</v>
      </c>
      <c r="Q1867" s="31">
        <f t="shared" si="242"/>
        <v>0</v>
      </c>
      <c r="R1867" s="39">
        <f t="shared" si="243"/>
        <v>0</v>
      </c>
      <c r="S1867" s="33">
        <f t="shared" si="244"/>
        <v>295.35999999999984</v>
      </c>
      <c r="T1867" s="33">
        <f t="shared" si="244"/>
        <v>67.379999999999967</v>
      </c>
      <c r="U1867" s="33">
        <f t="shared" si="244"/>
        <v>145.69500000000005</v>
      </c>
      <c r="V1867" s="33">
        <f t="shared" si="244"/>
        <v>243.73499999999999</v>
      </c>
    </row>
    <row r="1868" spans="1:22" s="4" customFormat="1" ht="15" customHeight="1" x14ac:dyDescent="0.25">
      <c r="A1868" s="1"/>
      <c r="B1868" s="16"/>
      <c r="C1868" s="8"/>
      <c r="D1868" s="8"/>
      <c r="E1868" s="9"/>
      <c r="F1868" s="8"/>
      <c r="G1868" s="8"/>
      <c r="H1868" s="68"/>
      <c r="I1868" s="10"/>
      <c r="J1868" s="8"/>
      <c r="K1868" s="35"/>
      <c r="L1868" s="35"/>
      <c r="M1868" s="35"/>
      <c r="N1868" s="35"/>
      <c r="O1868" s="31">
        <f t="shared" si="240"/>
        <v>0</v>
      </c>
      <c r="P1868" s="31">
        <f t="shared" si="241"/>
        <v>0</v>
      </c>
      <c r="Q1868" s="31">
        <f t="shared" si="242"/>
        <v>0</v>
      </c>
      <c r="R1868" s="39">
        <f t="shared" si="243"/>
        <v>0</v>
      </c>
      <c r="S1868" s="33">
        <f t="shared" si="244"/>
        <v>295.35999999999984</v>
      </c>
      <c r="T1868" s="33">
        <f t="shared" si="244"/>
        <v>67.379999999999967</v>
      </c>
      <c r="U1868" s="33">
        <f t="shared" si="244"/>
        <v>145.69500000000005</v>
      </c>
      <c r="V1868" s="33">
        <f t="shared" si="244"/>
        <v>243.73499999999999</v>
      </c>
    </row>
    <row r="1869" spans="1:22" s="4" customFormat="1" ht="15" customHeight="1" x14ac:dyDescent="0.25">
      <c r="A1869" s="1"/>
      <c r="B1869" s="16"/>
      <c r="C1869" s="8"/>
      <c r="D1869" s="8"/>
      <c r="E1869" s="9"/>
      <c r="F1869" s="8"/>
      <c r="G1869" s="8"/>
      <c r="H1869" s="68"/>
      <c r="I1869" s="10"/>
      <c r="J1869" s="8"/>
      <c r="K1869" s="35"/>
      <c r="L1869" s="35"/>
      <c r="M1869" s="35"/>
      <c r="N1869" s="35"/>
      <c r="O1869" s="31">
        <f t="shared" si="240"/>
        <v>0</v>
      </c>
      <c r="P1869" s="31">
        <f t="shared" si="241"/>
        <v>0</v>
      </c>
      <c r="Q1869" s="31">
        <f t="shared" si="242"/>
        <v>0</v>
      </c>
      <c r="R1869" s="39">
        <f t="shared" si="243"/>
        <v>0</v>
      </c>
      <c r="S1869" s="33">
        <f t="shared" si="244"/>
        <v>295.35999999999984</v>
      </c>
      <c r="T1869" s="33">
        <f t="shared" si="244"/>
        <v>67.379999999999967</v>
      </c>
      <c r="U1869" s="33">
        <f t="shared" si="244"/>
        <v>145.69500000000005</v>
      </c>
      <c r="V1869" s="33">
        <f t="shared" si="244"/>
        <v>243.73499999999999</v>
      </c>
    </row>
    <row r="1870" spans="1:22" s="4" customFormat="1" ht="15" customHeight="1" x14ac:dyDescent="0.25">
      <c r="A1870" s="1"/>
      <c r="B1870" s="16"/>
      <c r="C1870" s="8"/>
      <c r="D1870" s="8"/>
      <c r="E1870" s="9"/>
      <c r="F1870" s="8"/>
      <c r="G1870" s="8"/>
      <c r="H1870" s="68"/>
      <c r="I1870" s="10"/>
      <c r="J1870" s="8"/>
      <c r="K1870" s="35"/>
      <c r="L1870" s="35"/>
      <c r="M1870" s="35"/>
      <c r="N1870" s="35"/>
      <c r="O1870" s="31">
        <f t="shared" si="240"/>
        <v>0</v>
      </c>
      <c r="P1870" s="31">
        <f t="shared" si="241"/>
        <v>0</v>
      </c>
      <c r="Q1870" s="31">
        <f t="shared" si="242"/>
        <v>0</v>
      </c>
      <c r="R1870" s="39">
        <f t="shared" si="243"/>
        <v>0</v>
      </c>
      <c r="S1870" s="33">
        <f t="shared" si="244"/>
        <v>295.35999999999984</v>
      </c>
      <c r="T1870" s="33">
        <f t="shared" si="244"/>
        <v>67.379999999999967</v>
      </c>
      <c r="U1870" s="33">
        <f t="shared" si="244"/>
        <v>145.69500000000005</v>
      </c>
      <c r="V1870" s="33">
        <f t="shared" si="244"/>
        <v>243.73499999999999</v>
      </c>
    </row>
    <row r="1871" spans="1:22" s="4" customFormat="1" ht="15" customHeight="1" x14ac:dyDescent="0.25">
      <c r="A1871" s="1"/>
      <c r="B1871" s="16"/>
      <c r="C1871" s="8"/>
      <c r="D1871" s="8"/>
      <c r="E1871" s="9"/>
      <c r="F1871" s="8"/>
      <c r="G1871" s="8"/>
      <c r="H1871" s="68"/>
      <c r="I1871" s="10"/>
      <c r="J1871" s="8"/>
      <c r="K1871" s="35"/>
      <c r="L1871" s="35"/>
      <c r="M1871" s="35"/>
      <c r="N1871" s="35"/>
      <c r="O1871" s="31">
        <f t="shared" si="240"/>
        <v>0</v>
      </c>
      <c r="P1871" s="31">
        <f t="shared" si="241"/>
        <v>0</v>
      </c>
      <c r="Q1871" s="31">
        <f t="shared" si="242"/>
        <v>0</v>
      </c>
      <c r="R1871" s="39">
        <f t="shared" si="243"/>
        <v>0</v>
      </c>
      <c r="S1871" s="33">
        <f t="shared" si="244"/>
        <v>295.35999999999984</v>
      </c>
      <c r="T1871" s="33">
        <f t="shared" si="244"/>
        <v>67.379999999999967</v>
      </c>
      <c r="U1871" s="33">
        <f t="shared" si="244"/>
        <v>145.69500000000005</v>
      </c>
      <c r="V1871" s="33">
        <f t="shared" si="244"/>
        <v>243.73499999999999</v>
      </c>
    </row>
    <row r="1872" spans="1:22" s="4" customFormat="1" ht="15" customHeight="1" x14ac:dyDescent="0.25">
      <c r="A1872" s="1"/>
      <c r="B1872" s="16"/>
      <c r="C1872" s="8"/>
      <c r="D1872" s="8"/>
      <c r="E1872" s="9"/>
      <c r="F1872" s="8"/>
      <c r="G1872" s="8"/>
      <c r="H1872" s="68"/>
      <c r="I1872" s="10"/>
      <c r="J1872" s="8"/>
      <c r="K1872" s="35"/>
      <c r="L1872" s="35"/>
      <c r="M1872" s="35"/>
      <c r="N1872" s="35"/>
      <c r="O1872" s="31">
        <f t="shared" si="240"/>
        <v>0</v>
      </c>
      <c r="P1872" s="31">
        <f t="shared" si="241"/>
        <v>0</v>
      </c>
      <c r="Q1872" s="31">
        <f t="shared" si="242"/>
        <v>0</v>
      </c>
      <c r="R1872" s="39">
        <f t="shared" si="243"/>
        <v>0</v>
      </c>
      <c r="S1872" s="33">
        <f t="shared" si="244"/>
        <v>295.35999999999984</v>
      </c>
      <c r="T1872" s="33">
        <f t="shared" si="244"/>
        <v>67.379999999999967</v>
      </c>
      <c r="U1872" s="33">
        <f t="shared" si="244"/>
        <v>145.69500000000005</v>
      </c>
      <c r="V1872" s="33">
        <f t="shared" si="244"/>
        <v>243.73499999999999</v>
      </c>
    </row>
    <row r="1873" spans="1:22" s="4" customFormat="1" ht="15" customHeight="1" x14ac:dyDescent="0.25">
      <c r="A1873" s="1"/>
      <c r="B1873" s="16"/>
      <c r="C1873" s="8"/>
      <c r="D1873" s="8"/>
      <c r="E1873" s="9"/>
      <c r="F1873" s="8"/>
      <c r="G1873" s="8"/>
      <c r="H1873" s="68"/>
      <c r="I1873" s="10"/>
      <c r="J1873" s="8"/>
      <c r="K1873" s="35"/>
      <c r="L1873" s="35"/>
      <c r="M1873" s="35"/>
      <c r="N1873" s="35"/>
      <c r="O1873" s="31">
        <f t="shared" si="240"/>
        <v>0</v>
      </c>
      <c r="P1873" s="31">
        <f t="shared" si="241"/>
        <v>0</v>
      </c>
      <c r="Q1873" s="31">
        <f t="shared" si="242"/>
        <v>0</v>
      </c>
      <c r="R1873" s="39">
        <f t="shared" si="243"/>
        <v>0</v>
      </c>
      <c r="S1873" s="33">
        <f t="shared" si="244"/>
        <v>295.35999999999984</v>
      </c>
      <c r="T1873" s="33">
        <f t="shared" si="244"/>
        <v>67.379999999999967</v>
      </c>
      <c r="U1873" s="33">
        <f t="shared" si="244"/>
        <v>145.69500000000005</v>
      </c>
      <c r="V1873" s="33">
        <f t="shared" si="244"/>
        <v>243.73499999999999</v>
      </c>
    </row>
    <row r="1874" spans="1:22" s="4" customFormat="1" ht="15" customHeight="1" x14ac:dyDescent="0.25">
      <c r="A1874" s="1"/>
      <c r="B1874" s="16"/>
      <c r="C1874" s="8"/>
      <c r="D1874" s="8"/>
      <c r="E1874" s="9"/>
      <c r="F1874" s="8"/>
      <c r="G1874" s="8"/>
      <c r="H1874" s="68"/>
      <c r="I1874" s="10"/>
      <c r="J1874" s="8"/>
      <c r="K1874" s="35"/>
      <c r="L1874" s="35"/>
      <c r="M1874" s="35"/>
      <c r="N1874" s="35"/>
      <c r="O1874" s="31">
        <f t="shared" si="240"/>
        <v>0</v>
      </c>
      <c r="P1874" s="31">
        <f t="shared" si="241"/>
        <v>0</v>
      </c>
      <c r="Q1874" s="31">
        <f t="shared" si="242"/>
        <v>0</v>
      </c>
      <c r="R1874" s="39">
        <f t="shared" si="243"/>
        <v>0</v>
      </c>
      <c r="S1874" s="33">
        <f t="shared" si="244"/>
        <v>295.35999999999984</v>
      </c>
      <c r="T1874" s="33">
        <f t="shared" si="244"/>
        <v>67.379999999999967</v>
      </c>
      <c r="U1874" s="33">
        <f t="shared" si="244"/>
        <v>145.69500000000005</v>
      </c>
      <c r="V1874" s="33">
        <f t="shared" si="244"/>
        <v>243.73499999999999</v>
      </c>
    </row>
    <row r="1875" spans="1:22" s="4" customFormat="1" ht="15" customHeight="1" x14ac:dyDescent="0.25">
      <c r="A1875" s="1"/>
      <c r="B1875" s="16"/>
      <c r="C1875" s="8"/>
      <c r="D1875" s="8"/>
      <c r="E1875" s="9"/>
      <c r="F1875" s="8"/>
      <c r="G1875" s="8"/>
      <c r="H1875" s="68"/>
      <c r="I1875" s="10"/>
      <c r="J1875" s="8"/>
      <c r="K1875" s="35"/>
      <c r="L1875" s="35"/>
      <c r="M1875" s="35"/>
      <c r="N1875" s="35"/>
      <c r="O1875" s="31">
        <f t="shared" si="240"/>
        <v>0</v>
      </c>
      <c r="P1875" s="31">
        <f t="shared" si="241"/>
        <v>0</v>
      </c>
      <c r="Q1875" s="31">
        <f t="shared" si="242"/>
        <v>0</v>
      </c>
      <c r="R1875" s="39">
        <f t="shared" si="243"/>
        <v>0</v>
      </c>
      <c r="S1875" s="33">
        <f t="shared" si="244"/>
        <v>295.35999999999984</v>
      </c>
      <c r="T1875" s="33">
        <f t="shared" si="244"/>
        <v>67.379999999999967</v>
      </c>
      <c r="U1875" s="33">
        <f t="shared" si="244"/>
        <v>145.69500000000005</v>
      </c>
      <c r="V1875" s="33">
        <f t="shared" si="244"/>
        <v>243.73499999999999</v>
      </c>
    </row>
    <row r="1876" spans="1:22" s="4" customFormat="1" ht="15" customHeight="1" x14ac:dyDescent="0.25">
      <c r="A1876" s="1"/>
      <c r="B1876" s="16"/>
      <c r="C1876" s="8"/>
      <c r="D1876" s="8"/>
      <c r="E1876" s="9"/>
      <c r="F1876" s="8"/>
      <c r="G1876" s="8"/>
      <c r="H1876" s="68"/>
      <c r="I1876" s="10"/>
      <c r="J1876" s="8"/>
      <c r="K1876" s="35"/>
      <c r="L1876" s="35"/>
      <c r="M1876" s="35"/>
      <c r="N1876" s="35"/>
      <c r="O1876" s="31">
        <f t="shared" si="240"/>
        <v>0</v>
      </c>
      <c r="P1876" s="31">
        <f t="shared" si="241"/>
        <v>0</v>
      </c>
      <c r="Q1876" s="31">
        <f t="shared" si="242"/>
        <v>0</v>
      </c>
      <c r="R1876" s="39">
        <f t="shared" si="243"/>
        <v>0</v>
      </c>
      <c r="S1876" s="33">
        <f t="shared" si="244"/>
        <v>295.35999999999984</v>
      </c>
      <c r="T1876" s="33">
        <f t="shared" si="244"/>
        <v>67.379999999999967</v>
      </c>
      <c r="U1876" s="33">
        <f t="shared" si="244"/>
        <v>145.69500000000005</v>
      </c>
      <c r="V1876" s="33">
        <f t="shared" si="244"/>
        <v>243.73499999999999</v>
      </c>
    </row>
    <row r="1877" spans="1:22" s="4" customFormat="1" ht="15" customHeight="1" x14ac:dyDescent="0.25">
      <c r="A1877" s="1"/>
      <c r="B1877" s="16"/>
      <c r="C1877" s="8"/>
      <c r="D1877" s="8"/>
      <c r="E1877" s="9"/>
      <c r="F1877" s="8"/>
      <c r="G1877" s="8"/>
      <c r="H1877" s="68"/>
      <c r="I1877" s="10"/>
      <c r="J1877" s="8"/>
      <c r="K1877" s="35"/>
      <c r="L1877" s="35"/>
      <c r="M1877" s="35"/>
      <c r="N1877" s="35"/>
      <c r="O1877" s="31">
        <f t="shared" si="240"/>
        <v>0</v>
      </c>
      <c r="P1877" s="31">
        <f t="shared" si="241"/>
        <v>0</v>
      </c>
      <c r="Q1877" s="31">
        <f t="shared" si="242"/>
        <v>0</v>
      </c>
      <c r="R1877" s="39">
        <f t="shared" si="243"/>
        <v>0</v>
      </c>
      <c r="S1877" s="33">
        <f t="shared" si="244"/>
        <v>295.35999999999984</v>
      </c>
      <c r="T1877" s="33">
        <f t="shared" si="244"/>
        <v>67.379999999999967</v>
      </c>
      <c r="U1877" s="33">
        <f t="shared" si="244"/>
        <v>145.69500000000005</v>
      </c>
      <c r="V1877" s="33">
        <f t="shared" si="244"/>
        <v>243.73499999999999</v>
      </c>
    </row>
    <row r="1878" spans="1:22" s="4" customFormat="1" ht="15" customHeight="1" x14ac:dyDescent="0.25">
      <c r="A1878" s="1"/>
      <c r="B1878" s="16"/>
      <c r="C1878" s="8"/>
      <c r="D1878" s="8"/>
      <c r="E1878" s="9"/>
      <c r="F1878" s="8"/>
      <c r="G1878" s="8"/>
      <c r="H1878" s="68"/>
      <c r="I1878" s="10"/>
      <c r="J1878" s="8"/>
      <c r="K1878" s="35"/>
      <c r="L1878" s="35"/>
      <c r="M1878" s="35"/>
      <c r="N1878" s="35"/>
      <c r="O1878" s="31">
        <f t="shared" si="240"/>
        <v>0</v>
      </c>
      <c r="P1878" s="31">
        <f t="shared" si="241"/>
        <v>0</v>
      </c>
      <c r="Q1878" s="31">
        <f t="shared" si="242"/>
        <v>0</v>
      </c>
      <c r="R1878" s="39">
        <f t="shared" si="243"/>
        <v>0</v>
      </c>
      <c r="S1878" s="33">
        <f t="shared" si="244"/>
        <v>295.35999999999984</v>
      </c>
      <c r="T1878" s="33">
        <f t="shared" si="244"/>
        <v>67.379999999999967</v>
      </c>
      <c r="U1878" s="33">
        <f t="shared" si="244"/>
        <v>145.69500000000005</v>
      </c>
      <c r="V1878" s="33">
        <f t="shared" si="244"/>
        <v>243.73499999999999</v>
      </c>
    </row>
    <row r="1879" spans="1:22" s="4" customFormat="1" ht="15" customHeight="1" x14ac:dyDescent="0.25">
      <c r="A1879" s="1"/>
      <c r="B1879" s="16"/>
      <c r="C1879" s="8"/>
      <c r="D1879" s="8"/>
      <c r="E1879" s="9"/>
      <c r="F1879" s="8"/>
      <c r="G1879" s="8"/>
      <c r="H1879" s="68"/>
      <c r="I1879" s="10"/>
      <c r="J1879" s="8"/>
      <c r="K1879" s="35"/>
      <c r="L1879" s="35"/>
      <c r="M1879" s="35"/>
      <c r="N1879" s="35"/>
      <c r="O1879" s="31">
        <f t="shared" si="240"/>
        <v>0</v>
      </c>
      <c r="P1879" s="31">
        <f t="shared" si="241"/>
        <v>0</v>
      </c>
      <c r="Q1879" s="31">
        <f t="shared" si="242"/>
        <v>0</v>
      </c>
      <c r="R1879" s="39">
        <f t="shared" si="243"/>
        <v>0</v>
      </c>
      <c r="S1879" s="33">
        <f t="shared" si="244"/>
        <v>295.35999999999984</v>
      </c>
      <c r="T1879" s="33">
        <f t="shared" si="244"/>
        <v>67.379999999999967</v>
      </c>
      <c r="U1879" s="33">
        <f t="shared" si="244"/>
        <v>145.69500000000005</v>
      </c>
      <c r="V1879" s="33">
        <f t="shared" si="244"/>
        <v>243.73499999999999</v>
      </c>
    </row>
    <row r="1880" spans="1:22" s="4" customFormat="1" ht="15" customHeight="1" x14ac:dyDescent="0.25">
      <c r="A1880" s="1"/>
      <c r="B1880" s="16"/>
      <c r="C1880" s="8"/>
      <c r="D1880" s="8"/>
      <c r="E1880" s="9"/>
      <c r="F1880" s="8"/>
      <c r="G1880" s="8"/>
      <c r="H1880" s="68"/>
      <c r="I1880" s="10"/>
      <c r="J1880" s="8"/>
      <c r="K1880" s="35"/>
      <c r="L1880" s="35"/>
      <c r="M1880" s="35"/>
      <c r="N1880" s="35"/>
      <c r="O1880" s="31">
        <f t="shared" si="240"/>
        <v>0</v>
      </c>
      <c r="P1880" s="31">
        <f t="shared" si="241"/>
        <v>0</v>
      </c>
      <c r="Q1880" s="31">
        <f t="shared" si="242"/>
        <v>0</v>
      </c>
      <c r="R1880" s="39">
        <f t="shared" si="243"/>
        <v>0</v>
      </c>
      <c r="S1880" s="33">
        <f t="shared" si="244"/>
        <v>295.35999999999984</v>
      </c>
      <c r="T1880" s="33">
        <f t="shared" si="244"/>
        <v>67.379999999999967</v>
      </c>
      <c r="U1880" s="33">
        <f t="shared" si="244"/>
        <v>145.69500000000005</v>
      </c>
      <c r="V1880" s="33">
        <f t="shared" si="244"/>
        <v>243.73499999999999</v>
      </c>
    </row>
    <row r="1881" spans="1:22" s="4" customFormat="1" ht="15" customHeight="1" x14ac:dyDescent="0.25">
      <c r="A1881" s="1"/>
      <c r="B1881" s="16"/>
      <c r="C1881" s="8"/>
      <c r="D1881" s="8"/>
      <c r="E1881" s="9"/>
      <c r="F1881" s="8"/>
      <c r="G1881" s="8"/>
      <c r="H1881" s="68"/>
      <c r="I1881" s="10"/>
      <c r="J1881" s="8"/>
      <c r="K1881" s="35"/>
      <c r="L1881" s="35"/>
      <c r="M1881" s="35"/>
      <c r="N1881" s="35"/>
      <c r="O1881" s="31">
        <f t="shared" si="240"/>
        <v>0</v>
      </c>
      <c r="P1881" s="31">
        <f t="shared" si="241"/>
        <v>0</v>
      </c>
      <c r="Q1881" s="31">
        <f t="shared" si="242"/>
        <v>0</v>
      </c>
      <c r="R1881" s="39">
        <f t="shared" si="243"/>
        <v>0</v>
      </c>
      <c r="S1881" s="33">
        <f t="shared" ref="S1881:V1896" si="245">O1881+S1880</f>
        <v>295.35999999999984</v>
      </c>
      <c r="T1881" s="33">
        <f t="shared" si="245"/>
        <v>67.379999999999967</v>
      </c>
      <c r="U1881" s="33">
        <f t="shared" si="245"/>
        <v>145.69500000000005</v>
      </c>
      <c r="V1881" s="33">
        <f t="shared" si="245"/>
        <v>243.73499999999999</v>
      </c>
    </row>
    <row r="1882" spans="1:22" s="4" customFormat="1" ht="15" customHeight="1" x14ac:dyDescent="0.25">
      <c r="A1882" s="1"/>
      <c r="B1882" s="16"/>
      <c r="C1882" s="8"/>
      <c r="D1882" s="8"/>
      <c r="E1882" s="9"/>
      <c r="F1882" s="8"/>
      <c r="G1882" s="8"/>
      <c r="H1882" s="68"/>
      <c r="I1882" s="10"/>
      <c r="J1882" s="8"/>
      <c r="K1882" s="35"/>
      <c r="L1882" s="35"/>
      <c r="M1882" s="35"/>
      <c r="N1882" s="35"/>
      <c r="O1882" s="31">
        <f t="shared" si="240"/>
        <v>0</v>
      </c>
      <c r="P1882" s="31">
        <f t="shared" si="241"/>
        <v>0</v>
      </c>
      <c r="Q1882" s="31">
        <f t="shared" si="242"/>
        <v>0</v>
      </c>
      <c r="R1882" s="39">
        <f t="shared" si="243"/>
        <v>0</v>
      </c>
      <c r="S1882" s="33">
        <f t="shared" si="245"/>
        <v>295.35999999999984</v>
      </c>
      <c r="T1882" s="33">
        <f t="shared" si="245"/>
        <v>67.379999999999967</v>
      </c>
      <c r="U1882" s="33">
        <f t="shared" si="245"/>
        <v>145.69500000000005</v>
      </c>
      <c r="V1882" s="33">
        <f t="shared" si="245"/>
        <v>243.73499999999999</v>
      </c>
    </row>
    <row r="1883" spans="1:22" s="4" customFormat="1" ht="15" customHeight="1" x14ac:dyDescent="0.25">
      <c r="A1883" s="1"/>
      <c r="B1883" s="16"/>
      <c r="C1883" s="8"/>
      <c r="D1883" s="8"/>
      <c r="E1883" s="9"/>
      <c r="F1883" s="8"/>
      <c r="G1883" s="8"/>
      <c r="H1883" s="68"/>
      <c r="I1883" s="10"/>
      <c r="J1883" s="8"/>
      <c r="K1883" s="35"/>
      <c r="L1883" s="35"/>
      <c r="M1883" s="35"/>
      <c r="N1883" s="35"/>
      <c r="O1883" s="31">
        <f t="shared" si="240"/>
        <v>0</v>
      </c>
      <c r="P1883" s="31">
        <f t="shared" si="241"/>
        <v>0</v>
      </c>
      <c r="Q1883" s="31">
        <f t="shared" si="242"/>
        <v>0</v>
      </c>
      <c r="R1883" s="39">
        <f t="shared" si="243"/>
        <v>0</v>
      </c>
      <c r="S1883" s="33">
        <f t="shared" si="245"/>
        <v>295.35999999999984</v>
      </c>
      <c r="T1883" s="33">
        <f t="shared" si="245"/>
        <v>67.379999999999967</v>
      </c>
      <c r="U1883" s="33">
        <f t="shared" si="245"/>
        <v>145.69500000000005</v>
      </c>
      <c r="V1883" s="33">
        <f t="shared" si="245"/>
        <v>243.73499999999999</v>
      </c>
    </row>
    <row r="1884" spans="1:22" s="4" customFormat="1" ht="15" customHeight="1" x14ac:dyDescent="0.25">
      <c r="A1884" s="1"/>
      <c r="B1884" s="16"/>
      <c r="C1884" s="8"/>
      <c r="D1884" s="8"/>
      <c r="E1884" s="9"/>
      <c r="F1884" s="8"/>
      <c r="G1884" s="8"/>
      <c r="H1884" s="68"/>
      <c r="I1884" s="10"/>
      <c r="J1884" s="8"/>
      <c r="K1884" s="35"/>
      <c r="L1884" s="35"/>
      <c r="M1884" s="35"/>
      <c r="N1884" s="35"/>
      <c r="O1884" s="31">
        <f t="shared" si="240"/>
        <v>0</v>
      </c>
      <c r="P1884" s="31">
        <f t="shared" si="241"/>
        <v>0</v>
      </c>
      <c r="Q1884" s="31">
        <f t="shared" si="242"/>
        <v>0</v>
      </c>
      <c r="R1884" s="39">
        <f t="shared" si="243"/>
        <v>0</v>
      </c>
      <c r="S1884" s="33">
        <f t="shared" si="245"/>
        <v>295.35999999999984</v>
      </c>
      <c r="T1884" s="33">
        <f t="shared" si="245"/>
        <v>67.379999999999967</v>
      </c>
      <c r="U1884" s="33">
        <f t="shared" si="245"/>
        <v>145.69500000000005</v>
      </c>
      <c r="V1884" s="33">
        <f t="shared" si="245"/>
        <v>243.73499999999999</v>
      </c>
    </row>
    <row r="1885" spans="1:22" s="4" customFormat="1" ht="15" customHeight="1" x14ac:dyDescent="0.25">
      <c r="A1885" s="1"/>
      <c r="B1885" s="16"/>
      <c r="C1885" s="8"/>
      <c r="D1885" s="8"/>
      <c r="E1885" s="9"/>
      <c r="F1885" s="8"/>
      <c r="G1885" s="8"/>
      <c r="H1885" s="68"/>
      <c r="I1885" s="10"/>
      <c r="J1885" s="8"/>
      <c r="K1885" s="35"/>
      <c r="L1885" s="35"/>
      <c r="M1885" s="35"/>
      <c r="N1885" s="35"/>
      <c r="O1885" s="31">
        <f t="shared" si="240"/>
        <v>0</v>
      </c>
      <c r="P1885" s="31">
        <f t="shared" si="241"/>
        <v>0</v>
      </c>
      <c r="Q1885" s="31">
        <f t="shared" si="242"/>
        <v>0</v>
      </c>
      <c r="R1885" s="39">
        <f t="shared" si="243"/>
        <v>0</v>
      </c>
      <c r="S1885" s="33">
        <f t="shared" si="245"/>
        <v>295.35999999999984</v>
      </c>
      <c r="T1885" s="33">
        <f t="shared" si="245"/>
        <v>67.379999999999967</v>
      </c>
      <c r="U1885" s="33">
        <f t="shared" si="245"/>
        <v>145.69500000000005</v>
      </c>
      <c r="V1885" s="33">
        <f t="shared" si="245"/>
        <v>243.73499999999999</v>
      </c>
    </row>
    <row r="1886" spans="1:22" s="4" customFormat="1" ht="15" customHeight="1" x14ac:dyDescent="0.25">
      <c r="A1886" s="1"/>
      <c r="B1886" s="16"/>
      <c r="C1886" s="8"/>
      <c r="D1886" s="8"/>
      <c r="E1886" s="9"/>
      <c r="F1886" s="8"/>
      <c r="G1886" s="8"/>
      <c r="H1886" s="68"/>
      <c r="I1886" s="10"/>
      <c r="J1886" s="8"/>
      <c r="K1886" s="35"/>
      <c r="L1886" s="35"/>
      <c r="M1886" s="35"/>
      <c r="N1886" s="35"/>
      <c r="O1886" s="31">
        <f t="shared" si="240"/>
        <v>0</v>
      </c>
      <c r="P1886" s="31">
        <f t="shared" si="241"/>
        <v>0</v>
      </c>
      <c r="Q1886" s="31">
        <f t="shared" si="242"/>
        <v>0</v>
      </c>
      <c r="R1886" s="39">
        <f t="shared" si="243"/>
        <v>0</v>
      </c>
      <c r="S1886" s="33">
        <f t="shared" si="245"/>
        <v>295.35999999999984</v>
      </c>
      <c r="T1886" s="33">
        <f t="shared" si="245"/>
        <v>67.379999999999967</v>
      </c>
      <c r="U1886" s="33">
        <f t="shared" si="245"/>
        <v>145.69500000000005</v>
      </c>
      <c r="V1886" s="33">
        <f t="shared" si="245"/>
        <v>243.73499999999999</v>
      </c>
    </row>
    <row r="1887" spans="1:22" s="4" customFormat="1" ht="15" customHeight="1" x14ac:dyDescent="0.25">
      <c r="A1887" s="1"/>
      <c r="B1887" s="16"/>
      <c r="C1887" s="8"/>
      <c r="D1887" s="8"/>
      <c r="E1887" s="9"/>
      <c r="F1887" s="8"/>
      <c r="G1887" s="8"/>
      <c r="H1887" s="68"/>
      <c r="I1887" s="10"/>
      <c r="J1887" s="8"/>
      <c r="K1887" s="35"/>
      <c r="L1887" s="35"/>
      <c r="M1887" s="35"/>
      <c r="N1887" s="35"/>
      <c r="O1887" s="31">
        <f t="shared" si="240"/>
        <v>0</v>
      </c>
      <c r="P1887" s="31">
        <f t="shared" si="241"/>
        <v>0</v>
      </c>
      <c r="Q1887" s="31">
        <f t="shared" si="242"/>
        <v>0</v>
      </c>
      <c r="R1887" s="39">
        <f t="shared" si="243"/>
        <v>0</v>
      </c>
      <c r="S1887" s="33">
        <f t="shared" si="245"/>
        <v>295.35999999999984</v>
      </c>
      <c r="T1887" s="33">
        <f t="shared" si="245"/>
        <v>67.379999999999967</v>
      </c>
      <c r="U1887" s="33">
        <f t="shared" si="245"/>
        <v>145.69500000000005</v>
      </c>
      <c r="V1887" s="33">
        <f t="shared" si="245"/>
        <v>243.73499999999999</v>
      </c>
    </row>
    <row r="1888" spans="1:22" s="4" customFormat="1" ht="15" customHeight="1" x14ac:dyDescent="0.25">
      <c r="A1888" s="1"/>
      <c r="B1888" s="16"/>
      <c r="C1888" s="8"/>
      <c r="D1888" s="8"/>
      <c r="E1888" s="9"/>
      <c r="F1888" s="8"/>
      <c r="G1888" s="8"/>
      <c r="H1888" s="68"/>
      <c r="I1888" s="10"/>
      <c r="J1888" s="8"/>
      <c r="K1888" s="35"/>
      <c r="L1888" s="35"/>
      <c r="M1888" s="35"/>
      <c r="N1888" s="35"/>
      <c r="O1888" s="31">
        <f t="shared" si="240"/>
        <v>0</v>
      </c>
      <c r="P1888" s="31">
        <f t="shared" si="241"/>
        <v>0</v>
      </c>
      <c r="Q1888" s="31">
        <f t="shared" si="242"/>
        <v>0</v>
      </c>
      <c r="R1888" s="39">
        <f t="shared" si="243"/>
        <v>0</v>
      </c>
      <c r="S1888" s="33">
        <f t="shared" si="245"/>
        <v>295.35999999999984</v>
      </c>
      <c r="T1888" s="33">
        <f t="shared" si="245"/>
        <v>67.379999999999967</v>
      </c>
      <c r="U1888" s="33">
        <f t="shared" si="245"/>
        <v>145.69500000000005</v>
      </c>
      <c r="V1888" s="33">
        <f t="shared" si="245"/>
        <v>243.73499999999999</v>
      </c>
    </row>
    <row r="1889" spans="1:22" s="4" customFormat="1" ht="15" customHeight="1" x14ac:dyDescent="0.25">
      <c r="A1889" s="1"/>
      <c r="B1889" s="16"/>
      <c r="C1889" s="8"/>
      <c r="D1889" s="8"/>
      <c r="E1889" s="9"/>
      <c r="F1889" s="8"/>
      <c r="G1889" s="8"/>
      <c r="H1889" s="68"/>
      <c r="I1889" s="10"/>
      <c r="J1889" s="8"/>
      <c r="K1889" s="35"/>
      <c r="L1889" s="35"/>
      <c r="M1889" s="35"/>
      <c r="N1889" s="35"/>
      <c r="O1889" s="31">
        <f t="shared" si="240"/>
        <v>0</v>
      </c>
      <c r="P1889" s="31">
        <f t="shared" si="241"/>
        <v>0</v>
      </c>
      <c r="Q1889" s="31">
        <f t="shared" si="242"/>
        <v>0</v>
      </c>
      <c r="R1889" s="39">
        <f t="shared" si="243"/>
        <v>0</v>
      </c>
      <c r="S1889" s="33">
        <f t="shared" si="245"/>
        <v>295.35999999999984</v>
      </c>
      <c r="T1889" s="33">
        <f t="shared" si="245"/>
        <v>67.379999999999967</v>
      </c>
      <c r="U1889" s="33">
        <f t="shared" si="245"/>
        <v>145.69500000000005</v>
      </c>
      <c r="V1889" s="33">
        <f t="shared" si="245"/>
        <v>243.73499999999999</v>
      </c>
    </row>
    <row r="1890" spans="1:22" s="4" customFormat="1" ht="15" customHeight="1" x14ac:dyDescent="0.25">
      <c r="A1890" s="1"/>
      <c r="B1890" s="16"/>
      <c r="C1890" s="8"/>
      <c r="D1890" s="8"/>
      <c r="E1890" s="9"/>
      <c r="F1890" s="8"/>
      <c r="G1890" s="8"/>
      <c r="H1890" s="68"/>
      <c r="I1890" s="10"/>
      <c r="J1890" s="8"/>
      <c r="K1890" s="35"/>
      <c r="L1890" s="35"/>
      <c r="M1890" s="35"/>
      <c r="N1890" s="35"/>
      <c r="O1890" s="31">
        <f t="shared" si="240"/>
        <v>0</v>
      </c>
      <c r="P1890" s="31">
        <f t="shared" si="241"/>
        <v>0</v>
      </c>
      <c r="Q1890" s="31">
        <f t="shared" si="242"/>
        <v>0</v>
      </c>
      <c r="R1890" s="39">
        <f t="shared" si="243"/>
        <v>0</v>
      </c>
      <c r="S1890" s="33">
        <f t="shared" si="245"/>
        <v>295.35999999999984</v>
      </c>
      <c r="T1890" s="33">
        <f t="shared" si="245"/>
        <v>67.379999999999967</v>
      </c>
      <c r="U1890" s="33">
        <f t="shared" si="245"/>
        <v>145.69500000000005</v>
      </c>
      <c r="V1890" s="33">
        <f t="shared" si="245"/>
        <v>243.73499999999999</v>
      </c>
    </row>
    <row r="1891" spans="1:22" s="4" customFormat="1" ht="15" customHeight="1" x14ac:dyDescent="0.25">
      <c r="A1891" s="1"/>
      <c r="B1891" s="16"/>
      <c r="C1891" s="8"/>
      <c r="D1891" s="8"/>
      <c r="E1891" s="9"/>
      <c r="F1891" s="8"/>
      <c r="G1891" s="8"/>
      <c r="H1891" s="68"/>
      <c r="I1891" s="10"/>
      <c r="J1891" s="8"/>
      <c r="K1891" s="35"/>
      <c r="L1891" s="35"/>
      <c r="M1891" s="35"/>
      <c r="N1891" s="35"/>
      <c r="O1891" s="31">
        <f t="shared" si="240"/>
        <v>0</v>
      </c>
      <c r="P1891" s="31">
        <f t="shared" si="241"/>
        <v>0</v>
      </c>
      <c r="Q1891" s="31">
        <f t="shared" si="242"/>
        <v>0</v>
      </c>
      <c r="R1891" s="39">
        <f t="shared" si="243"/>
        <v>0</v>
      </c>
      <c r="S1891" s="33">
        <f t="shared" si="245"/>
        <v>295.35999999999984</v>
      </c>
      <c r="T1891" s="33">
        <f t="shared" si="245"/>
        <v>67.379999999999967</v>
      </c>
      <c r="U1891" s="33">
        <f t="shared" si="245"/>
        <v>145.69500000000005</v>
      </c>
      <c r="V1891" s="33">
        <f t="shared" si="245"/>
        <v>243.73499999999999</v>
      </c>
    </row>
    <row r="1892" spans="1:22" s="4" customFormat="1" ht="15" customHeight="1" x14ac:dyDescent="0.25">
      <c r="A1892" s="1"/>
      <c r="B1892" s="16"/>
      <c r="C1892" s="8"/>
      <c r="D1892" s="8"/>
      <c r="E1892" s="9"/>
      <c r="F1892" s="8"/>
      <c r="G1892" s="8"/>
      <c r="H1892" s="68"/>
      <c r="I1892" s="10"/>
      <c r="J1892" s="8"/>
      <c r="K1892" s="35"/>
      <c r="L1892" s="35"/>
      <c r="M1892" s="35"/>
      <c r="N1892" s="35"/>
      <c r="O1892" s="31">
        <f t="shared" si="240"/>
        <v>0</v>
      </c>
      <c r="P1892" s="31">
        <f t="shared" si="241"/>
        <v>0</v>
      </c>
      <c r="Q1892" s="31">
        <f t="shared" si="242"/>
        <v>0</v>
      </c>
      <c r="R1892" s="39">
        <f t="shared" si="243"/>
        <v>0</v>
      </c>
      <c r="S1892" s="33">
        <f t="shared" si="245"/>
        <v>295.35999999999984</v>
      </c>
      <c r="T1892" s="33">
        <f t="shared" si="245"/>
        <v>67.379999999999967</v>
      </c>
      <c r="U1892" s="33">
        <f t="shared" si="245"/>
        <v>145.69500000000005</v>
      </c>
      <c r="V1892" s="33">
        <f t="shared" si="245"/>
        <v>243.73499999999999</v>
      </c>
    </row>
    <row r="1893" spans="1:22" s="4" customFormat="1" ht="15" customHeight="1" x14ac:dyDescent="0.25">
      <c r="A1893" s="1"/>
      <c r="B1893" s="16"/>
      <c r="C1893" s="8"/>
      <c r="D1893" s="8"/>
      <c r="E1893" s="9"/>
      <c r="F1893" s="8"/>
      <c r="G1893" s="8"/>
      <c r="H1893" s="68"/>
      <c r="I1893" s="10"/>
      <c r="J1893" s="8"/>
      <c r="K1893" s="35"/>
      <c r="L1893" s="35"/>
      <c r="M1893" s="35"/>
      <c r="N1893" s="35"/>
      <c r="O1893" s="31">
        <f t="shared" si="240"/>
        <v>0</v>
      </c>
      <c r="P1893" s="31">
        <f t="shared" si="241"/>
        <v>0</v>
      </c>
      <c r="Q1893" s="31">
        <f t="shared" si="242"/>
        <v>0</v>
      </c>
      <c r="R1893" s="39">
        <f t="shared" si="243"/>
        <v>0</v>
      </c>
      <c r="S1893" s="33">
        <f t="shared" si="245"/>
        <v>295.35999999999984</v>
      </c>
      <c r="T1893" s="33">
        <f t="shared" si="245"/>
        <v>67.379999999999967</v>
      </c>
      <c r="U1893" s="33">
        <f t="shared" si="245"/>
        <v>145.69500000000005</v>
      </c>
      <c r="V1893" s="33">
        <f t="shared" si="245"/>
        <v>243.73499999999999</v>
      </c>
    </row>
    <row r="1894" spans="1:22" s="4" customFormat="1" ht="15" customHeight="1" x14ac:dyDescent="0.25">
      <c r="A1894" s="1"/>
      <c r="B1894" s="16"/>
      <c r="C1894" s="8"/>
      <c r="D1894" s="8"/>
      <c r="E1894" s="9"/>
      <c r="F1894" s="8"/>
      <c r="G1894" s="8"/>
      <c r="H1894" s="68"/>
      <c r="I1894" s="10"/>
      <c r="J1894" s="8"/>
      <c r="K1894" s="35"/>
      <c r="L1894" s="35"/>
      <c r="M1894" s="35"/>
      <c r="N1894" s="35"/>
      <c r="O1894" s="31">
        <f t="shared" si="240"/>
        <v>0</v>
      </c>
      <c r="P1894" s="31">
        <f t="shared" si="241"/>
        <v>0</v>
      </c>
      <c r="Q1894" s="31">
        <f t="shared" si="242"/>
        <v>0</v>
      </c>
      <c r="R1894" s="39">
        <f t="shared" si="243"/>
        <v>0</v>
      </c>
      <c r="S1894" s="33">
        <f t="shared" si="245"/>
        <v>295.35999999999984</v>
      </c>
      <c r="T1894" s="33">
        <f t="shared" si="245"/>
        <v>67.379999999999967</v>
      </c>
      <c r="U1894" s="33">
        <f t="shared" si="245"/>
        <v>145.69500000000005</v>
      </c>
      <c r="V1894" s="33">
        <f t="shared" si="245"/>
        <v>243.73499999999999</v>
      </c>
    </row>
    <row r="1895" spans="1:22" s="4" customFormat="1" ht="15" customHeight="1" x14ac:dyDescent="0.25">
      <c r="A1895" s="1"/>
      <c r="B1895" s="16"/>
      <c r="C1895" s="8"/>
      <c r="D1895" s="8"/>
      <c r="E1895" s="9"/>
      <c r="F1895" s="8"/>
      <c r="G1895" s="8"/>
      <c r="H1895" s="68"/>
      <c r="I1895" s="10"/>
      <c r="J1895" s="8"/>
      <c r="K1895" s="35"/>
      <c r="L1895" s="35"/>
      <c r="M1895" s="35"/>
      <c r="N1895" s="35"/>
      <c r="O1895" s="31">
        <f t="shared" si="240"/>
        <v>0</v>
      </c>
      <c r="P1895" s="31">
        <f t="shared" si="241"/>
        <v>0</v>
      </c>
      <c r="Q1895" s="31">
        <f t="shared" si="242"/>
        <v>0</v>
      </c>
      <c r="R1895" s="39">
        <f t="shared" si="243"/>
        <v>0</v>
      </c>
      <c r="S1895" s="33">
        <f t="shared" si="245"/>
        <v>295.35999999999984</v>
      </c>
      <c r="T1895" s="33">
        <f t="shared" si="245"/>
        <v>67.379999999999967</v>
      </c>
      <c r="U1895" s="33">
        <f t="shared" si="245"/>
        <v>145.69500000000005</v>
      </c>
      <c r="V1895" s="33">
        <f t="shared" si="245"/>
        <v>243.73499999999999</v>
      </c>
    </row>
    <row r="1896" spans="1:22" s="4" customFormat="1" ht="15" customHeight="1" x14ac:dyDescent="0.25">
      <c r="A1896" s="1"/>
      <c r="B1896" s="16"/>
      <c r="C1896" s="8"/>
      <c r="D1896" s="8"/>
      <c r="E1896" s="9"/>
      <c r="F1896" s="8"/>
      <c r="G1896" s="8"/>
      <c r="H1896" s="68"/>
      <c r="I1896" s="10"/>
      <c r="J1896" s="8"/>
      <c r="K1896" s="35"/>
      <c r="L1896" s="35"/>
      <c r="M1896" s="35"/>
      <c r="N1896" s="35"/>
      <c r="O1896" s="31">
        <f t="shared" si="240"/>
        <v>0</v>
      </c>
      <c r="P1896" s="31">
        <f t="shared" si="241"/>
        <v>0</v>
      </c>
      <c r="Q1896" s="31">
        <f t="shared" si="242"/>
        <v>0</v>
      </c>
      <c r="R1896" s="39">
        <f t="shared" si="243"/>
        <v>0</v>
      </c>
      <c r="S1896" s="33">
        <f t="shared" si="245"/>
        <v>295.35999999999984</v>
      </c>
      <c r="T1896" s="33">
        <f t="shared" si="245"/>
        <v>67.379999999999967</v>
      </c>
      <c r="U1896" s="33">
        <f t="shared" si="245"/>
        <v>145.69500000000005</v>
      </c>
      <c r="V1896" s="33">
        <f t="shared" si="245"/>
        <v>243.73499999999999</v>
      </c>
    </row>
    <row r="1897" spans="1:22" s="4" customFormat="1" ht="15" customHeight="1" x14ac:dyDescent="0.25">
      <c r="A1897" s="1"/>
      <c r="B1897" s="16"/>
      <c r="C1897" s="8"/>
      <c r="D1897" s="8"/>
      <c r="E1897" s="9"/>
      <c r="F1897" s="8"/>
      <c r="G1897" s="8"/>
      <c r="H1897" s="68"/>
      <c r="I1897" s="10"/>
      <c r="J1897" s="8"/>
      <c r="K1897" s="35"/>
      <c r="L1897" s="35"/>
      <c r="M1897" s="35"/>
      <c r="N1897" s="35"/>
      <c r="O1897" s="31">
        <f t="shared" si="240"/>
        <v>0</v>
      </c>
      <c r="P1897" s="31">
        <f t="shared" si="241"/>
        <v>0</v>
      </c>
      <c r="Q1897" s="31">
        <f t="shared" si="242"/>
        <v>0</v>
      </c>
      <c r="R1897" s="39">
        <f t="shared" si="243"/>
        <v>0</v>
      </c>
      <c r="S1897" s="33">
        <f t="shared" ref="S1897:V1912" si="246">O1897+S1896</f>
        <v>295.35999999999984</v>
      </c>
      <c r="T1897" s="33">
        <f t="shared" si="246"/>
        <v>67.379999999999967</v>
      </c>
      <c r="U1897" s="33">
        <f t="shared" si="246"/>
        <v>145.69500000000005</v>
      </c>
      <c r="V1897" s="33">
        <f t="shared" si="246"/>
        <v>243.73499999999999</v>
      </c>
    </row>
    <row r="1898" spans="1:22" s="4" customFormat="1" ht="15" customHeight="1" x14ac:dyDescent="0.25">
      <c r="A1898" s="1"/>
      <c r="B1898" s="16"/>
      <c r="C1898" s="8"/>
      <c r="D1898" s="8"/>
      <c r="E1898" s="9"/>
      <c r="F1898" s="8"/>
      <c r="G1898" s="8"/>
      <c r="H1898" s="68"/>
      <c r="I1898" s="10"/>
      <c r="J1898" s="8"/>
      <c r="K1898" s="35"/>
      <c r="L1898" s="35"/>
      <c r="M1898" s="35"/>
      <c r="N1898" s="35"/>
      <c r="O1898" s="31">
        <f t="shared" si="240"/>
        <v>0</v>
      </c>
      <c r="P1898" s="31">
        <f t="shared" si="241"/>
        <v>0</v>
      </c>
      <c r="Q1898" s="31">
        <f t="shared" si="242"/>
        <v>0</v>
      </c>
      <c r="R1898" s="39">
        <f t="shared" si="243"/>
        <v>0</v>
      </c>
      <c r="S1898" s="33">
        <f t="shared" si="246"/>
        <v>295.35999999999984</v>
      </c>
      <c r="T1898" s="33">
        <f t="shared" si="246"/>
        <v>67.379999999999967</v>
      </c>
      <c r="U1898" s="33">
        <f t="shared" si="246"/>
        <v>145.69500000000005</v>
      </c>
      <c r="V1898" s="33">
        <f t="shared" si="246"/>
        <v>243.73499999999999</v>
      </c>
    </row>
    <row r="1899" spans="1:22" s="4" customFormat="1" ht="15" customHeight="1" x14ac:dyDescent="0.25">
      <c r="A1899" s="1"/>
      <c r="B1899" s="16"/>
      <c r="C1899" s="8"/>
      <c r="D1899" s="8"/>
      <c r="E1899" s="9"/>
      <c r="F1899" s="8"/>
      <c r="G1899" s="8"/>
      <c r="H1899" s="68"/>
      <c r="I1899" s="10"/>
      <c r="J1899" s="8"/>
      <c r="K1899" s="35"/>
      <c r="L1899" s="35"/>
      <c r="M1899" s="35"/>
      <c r="N1899" s="35"/>
      <c r="O1899" s="31">
        <f t="shared" si="240"/>
        <v>0</v>
      </c>
      <c r="P1899" s="31">
        <f t="shared" si="241"/>
        <v>0</v>
      </c>
      <c r="Q1899" s="31">
        <f t="shared" si="242"/>
        <v>0</v>
      </c>
      <c r="R1899" s="39">
        <f t="shared" si="243"/>
        <v>0</v>
      </c>
      <c r="S1899" s="33">
        <f t="shared" si="246"/>
        <v>295.35999999999984</v>
      </c>
      <c r="T1899" s="33">
        <f t="shared" si="246"/>
        <v>67.379999999999967</v>
      </c>
      <c r="U1899" s="33">
        <f t="shared" si="246"/>
        <v>145.69500000000005</v>
      </c>
      <c r="V1899" s="33">
        <f t="shared" si="246"/>
        <v>243.73499999999999</v>
      </c>
    </row>
    <row r="1900" spans="1:22" s="4" customFormat="1" ht="15" customHeight="1" x14ac:dyDescent="0.25">
      <c r="A1900" s="1"/>
      <c r="B1900" s="16"/>
      <c r="C1900" s="8"/>
      <c r="D1900" s="8"/>
      <c r="E1900" s="9"/>
      <c r="F1900" s="8"/>
      <c r="G1900" s="8"/>
      <c r="H1900" s="68"/>
      <c r="I1900" s="10"/>
      <c r="J1900" s="8"/>
      <c r="K1900" s="35"/>
      <c r="L1900" s="35"/>
      <c r="M1900" s="35"/>
      <c r="N1900" s="35"/>
      <c r="O1900" s="31">
        <f t="shared" si="240"/>
        <v>0</v>
      </c>
      <c r="P1900" s="31">
        <f t="shared" si="241"/>
        <v>0</v>
      </c>
      <c r="Q1900" s="31">
        <f t="shared" si="242"/>
        <v>0</v>
      </c>
      <c r="R1900" s="39">
        <f t="shared" si="243"/>
        <v>0</v>
      </c>
      <c r="S1900" s="33">
        <f t="shared" si="246"/>
        <v>295.35999999999984</v>
      </c>
      <c r="T1900" s="33">
        <f t="shared" si="246"/>
        <v>67.379999999999967</v>
      </c>
      <c r="U1900" s="33">
        <f t="shared" si="246"/>
        <v>145.69500000000005</v>
      </c>
      <c r="V1900" s="33">
        <f t="shared" si="246"/>
        <v>243.73499999999999</v>
      </c>
    </row>
    <row r="1901" spans="1:22" s="4" customFormat="1" ht="15" customHeight="1" x14ac:dyDescent="0.25">
      <c r="A1901" s="1"/>
      <c r="B1901" s="16"/>
      <c r="C1901" s="8"/>
      <c r="D1901" s="8"/>
      <c r="E1901" s="9"/>
      <c r="F1901" s="8"/>
      <c r="G1901" s="8"/>
      <c r="H1901" s="68"/>
      <c r="I1901" s="10"/>
      <c r="J1901" s="8"/>
      <c r="K1901" s="35"/>
      <c r="L1901" s="35"/>
      <c r="M1901" s="35"/>
      <c r="N1901" s="35"/>
      <c r="O1901" s="31">
        <f t="shared" si="240"/>
        <v>0</v>
      </c>
      <c r="P1901" s="31">
        <f t="shared" si="241"/>
        <v>0</v>
      </c>
      <c r="Q1901" s="31">
        <f t="shared" si="242"/>
        <v>0</v>
      </c>
      <c r="R1901" s="39">
        <f t="shared" si="243"/>
        <v>0</v>
      </c>
      <c r="S1901" s="33">
        <f t="shared" si="246"/>
        <v>295.35999999999984</v>
      </c>
      <c r="T1901" s="33">
        <f t="shared" si="246"/>
        <v>67.379999999999967</v>
      </c>
      <c r="U1901" s="33">
        <f t="shared" si="246"/>
        <v>145.69500000000005</v>
      </c>
      <c r="V1901" s="33">
        <f t="shared" si="246"/>
        <v>243.73499999999999</v>
      </c>
    </row>
    <row r="1902" spans="1:22" s="4" customFormat="1" ht="15" customHeight="1" x14ac:dyDescent="0.25">
      <c r="A1902" s="1"/>
      <c r="B1902" s="16"/>
      <c r="C1902" s="8"/>
      <c r="D1902" s="8"/>
      <c r="E1902" s="9"/>
      <c r="F1902" s="8"/>
      <c r="G1902" s="8"/>
      <c r="H1902" s="68"/>
      <c r="I1902" s="10"/>
      <c r="J1902" s="8"/>
      <c r="K1902" s="35"/>
      <c r="L1902" s="35"/>
      <c r="M1902" s="35"/>
      <c r="N1902" s="35"/>
      <c r="O1902" s="31">
        <f t="shared" si="240"/>
        <v>0</v>
      </c>
      <c r="P1902" s="31">
        <f t="shared" si="241"/>
        <v>0</v>
      </c>
      <c r="Q1902" s="31">
        <f t="shared" si="242"/>
        <v>0</v>
      </c>
      <c r="R1902" s="39">
        <f t="shared" si="243"/>
        <v>0</v>
      </c>
      <c r="S1902" s="33">
        <f t="shared" si="246"/>
        <v>295.35999999999984</v>
      </c>
      <c r="T1902" s="33">
        <f t="shared" si="246"/>
        <v>67.379999999999967</v>
      </c>
      <c r="U1902" s="33">
        <f t="shared" si="246"/>
        <v>145.69500000000005</v>
      </c>
      <c r="V1902" s="33">
        <f t="shared" si="246"/>
        <v>243.73499999999999</v>
      </c>
    </row>
    <row r="1903" spans="1:22" s="4" customFormat="1" ht="15" customHeight="1" x14ac:dyDescent="0.25">
      <c r="A1903" s="1"/>
      <c r="B1903" s="16"/>
      <c r="C1903" s="8"/>
      <c r="D1903" s="8"/>
      <c r="E1903" s="9"/>
      <c r="F1903" s="8"/>
      <c r="G1903" s="8"/>
      <c r="H1903" s="68"/>
      <c r="I1903" s="10"/>
      <c r="J1903" s="8"/>
      <c r="K1903" s="35"/>
      <c r="L1903" s="35"/>
      <c r="M1903" s="35"/>
      <c r="N1903" s="35"/>
      <c r="O1903" s="31">
        <f t="shared" si="240"/>
        <v>0</v>
      </c>
      <c r="P1903" s="31">
        <f t="shared" si="241"/>
        <v>0</v>
      </c>
      <c r="Q1903" s="31">
        <f t="shared" si="242"/>
        <v>0</v>
      </c>
      <c r="R1903" s="39">
        <f t="shared" si="243"/>
        <v>0</v>
      </c>
      <c r="S1903" s="33">
        <f t="shared" si="246"/>
        <v>295.35999999999984</v>
      </c>
      <c r="T1903" s="33">
        <f t="shared" si="246"/>
        <v>67.379999999999967</v>
      </c>
      <c r="U1903" s="33">
        <f t="shared" si="246"/>
        <v>145.69500000000005</v>
      </c>
      <c r="V1903" s="33">
        <f t="shared" si="246"/>
        <v>243.73499999999999</v>
      </c>
    </row>
    <row r="1904" spans="1:22" s="4" customFormat="1" ht="15" customHeight="1" x14ac:dyDescent="0.25">
      <c r="A1904" s="1"/>
      <c r="B1904" s="16"/>
      <c r="C1904" s="8"/>
      <c r="D1904" s="8"/>
      <c r="E1904" s="9"/>
      <c r="F1904" s="8"/>
      <c r="G1904" s="8"/>
      <c r="H1904" s="68"/>
      <c r="I1904" s="10"/>
      <c r="J1904" s="8"/>
      <c r="K1904" s="35"/>
      <c r="L1904" s="35"/>
      <c r="M1904" s="35"/>
      <c r="N1904" s="35"/>
      <c r="O1904" s="31">
        <f t="shared" si="240"/>
        <v>0</v>
      </c>
      <c r="P1904" s="31">
        <f t="shared" si="241"/>
        <v>0</v>
      </c>
      <c r="Q1904" s="31">
        <f t="shared" si="242"/>
        <v>0</v>
      </c>
      <c r="R1904" s="39">
        <f t="shared" si="243"/>
        <v>0</v>
      </c>
      <c r="S1904" s="33">
        <f t="shared" si="246"/>
        <v>295.35999999999984</v>
      </c>
      <c r="T1904" s="33">
        <f t="shared" si="246"/>
        <v>67.379999999999967</v>
      </c>
      <c r="U1904" s="33">
        <f t="shared" si="246"/>
        <v>145.69500000000005</v>
      </c>
      <c r="V1904" s="33">
        <f t="shared" si="246"/>
        <v>243.73499999999999</v>
      </c>
    </row>
    <row r="1905" spans="1:22" s="4" customFormat="1" ht="15" customHeight="1" x14ac:dyDescent="0.25">
      <c r="A1905" s="1"/>
      <c r="B1905" s="16"/>
      <c r="C1905" s="8"/>
      <c r="D1905" s="8"/>
      <c r="E1905" s="9"/>
      <c r="F1905" s="8"/>
      <c r="G1905" s="8"/>
      <c r="H1905" s="68"/>
      <c r="I1905" s="10"/>
      <c r="J1905" s="8"/>
      <c r="K1905" s="35"/>
      <c r="L1905" s="35"/>
      <c r="M1905" s="35"/>
      <c r="N1905" s="35"/>
      <c r="O1905" s="31">
        <f t="shared" si="240"/>
        <v>0</v>
      </c>
      <c r="P1905" s="31">
        <f t="shared" si="241"/>
        <v>0</v>
      </c>
      <c r="Q1905" s="31">
        <f t="shared" si="242"/>
        <v>0</v>
      </c>
      <c r="R1905" s="39">
        <f t="shared" si="243"/>
        <v>0</v>
      </c>
      <c r="S1905" s="33">
        <f t="shared" si="246"/>
        <v>295.35999999999984</v>
      </c>
      <c r="T1905" s="33">
        <f t="shared" si="246"/>
        <v>67.379999999999967</v>
      </c>
      <c r="U1905" s="33">
        <f t="shared" si="246"/>
        <v>145.69500000000005</v>
      </c>
      <c r="V1905" s="33">
        <f t="shared" si="246"/>
        <v>243.73499999999999</v>
      </c>
    </row>
    <row r="1906" spans="1:22" s="4" customFormat="1" ht="15" customHeight="1" x14ac:dyDescent="0.25">
      <c r="A1906" s="1"/>
      <c r="B1906" s="16"/>
      <c r="C1906" s="8"/>
      <c r="D1906" s="8"/>
      <c r="E1906" s="9"/>
      <c r="F1906" s="8"/>
      <c r="G1906" s="8"/>
      <c r="H1906" s="68"/>
      <c r="I1906" s="10"/>
      <c r="J1906" s="8"/>
      <c r="K1906" s="35"/>
      <c r="L1906" s="35"/>
      <c r="M1906" s="35"/>
      <c r="N1906" s="35"/>
      <c r="O1906" s="31">
        <f t="shared" si="240"/>
        <v>0</v>
      </c>
      <c r="P1906" s="31">
        <f t="shared" si="241"/>
        <v>0</v>
      </c>
      <c r="Q1906" s="31">
        <f t="shared" si="242"/>
        <v>0</v>
      </c>
      <c r="R1906" s="39">
        <f t="shared" si="243"/>
        <v>0</v>
      </c>
      <c r="S1906" s="33">
        <f t="shared" si="246"/>
        <v>295.35999999999984</v>
      </c>
      <c r="T1906" s="33">
        <f t="shared" si="246"/>
        <v>67.379999999999967</v>
      </c>
      <c r="U1906" s="33">
        <f t="shared" si="246"/>
        <v>145.69500000000005</v>
      </c>
      <c r="V1906" s="33">
        <f t="shared" si="246"/>
        <v>243.73499999999999</v>
      </c>
    </row>
    <row r="1907" spans="1:22" s="4" customFormat="1" ht="15" customHeight="1" x14ac:dyDescent="0.25">
      <c r="A1907" s="1"/>
      <c r="B1907" s="16"/>
      <c r="C1907" s="8"/>
      <c r="D1907" s="8"/>
      <c r="E1907" s="9"/>
      <c r="F1907" s="8"/>
      <c r="G1907" s="8"/>
      <c r="H1907" s="68"/>
      <c r="I1907" s="10"/>
      <c r="J1907" s="8"/>
      <c r="K1907" s="35"/>
      <c r="L1907" s="35"/>
      <c r="M1907" s="35"/>
      <c r="N1907" s="35"/>
      <c r="O1907" s="31">
        <f t="shared" si="240"/>
        <v>0</v>
      </c>
      <c r="P1907" s="31">
        <f t="shared" si="241"/>
        <v>0</v>
      </c>
      <c r="Q1907" s="31">
        <f t="shared" si="242"/>
        <v>0</v>
      </c>
      <c r="R1907" s="39">
        <f t="shared" si="243"/>
        <v>0</v>
      </c>
      <c r="S1907" s="33">
        <f t="shared" si="246"/>
        <v>295.35999999999984</v>
      </c>
      <c r="T1907" s="33">
        <f t="shared" si="246"/>
        <v>67.379999999999967</v>
      </c>
      <c r="U1907" s="33">
        <f t="shared" si="246"/>
        <v>145.69500000000005</v>
      </c>
      <c r="V1907" s="33">
        <f t="shared" si="246"/>
        <v>243.73499999999999</v>
      </c>
    </row>
    <row r="1908" spans="1:22" s="4" customFormat="1" ht="15" customHeight="1" x14ac:dyDescent="0.25">
      <c r="A1908" s="1"/>
      <c r="B1908" s="16"/>
      <c r="C1908" s="8"/>
      <c r="D1908" s="8"/>
      <c r="E1908" s="9"/>
      <c r="F1908" s="8"/>
      <c r="G1908" s="8"/>
      <c r="H1908" s="68"/>
      <c r="I1908" s="10"/>
      <c r="J1908" s="8"/>
      <c r="K1908" s="35"/>
      <c r="L1908" s="35"/>
      <c r="M1908" s="35"/>
      <c r="N1908" s="35"/>
      <c r="O1908" s="31">
        <f t="shared" si="240"/>
        <v>0</v>
      </c>
      <c r="P1908" s="31">
        <f t="shared" si="241"/>
        <v>0</v>
      </c>
      <c r="Q1908" s="31">
        <f t="shared" si="242"/>
        <v>0</v>
      </c>
      <c r="R1908" s="39">
        <f t="shared" si="243"/>
        <v>0</v>
      </c>
      <c r="S1908" s="33">
        <f t="shared" si="246"/>
        <v>295.35999999999984</v>
      </c>
      <c r="T1908" s="33">
        <f t="shared" si="246"/>
        <v>67.379999999999967</v>
      </c>
      <c r="U1908" s="33">
        <f t="shared" si="246"/>
        <v>145.69500000000005</v>
      </c>
      <c r="V1908" s="33">
        <f t="shared" si="246"/>
        <v>243.73499999999999</v>
      </c>
    </row>
    <row r="1909" spans="1:22" s="4" customFormat="1" ht="15" customHeight="1" x14ac:dyDescent="0.25">
      <c r="A1909" s="1"/>
      <c r="B1909" s="16"/>
      <c r="C1909" s="8"/>
      <c r="D1909" s="8"/>
      <c r="E1909" s="9"/>
      <c r="F1909" s="8"/>
      <c r="G1909" s="8"/>
      <c r="H1909" s="68"/>
      <c r="I1909" s="10"/>
      <c r="J1909" s="8"/>
      <c r="K1909" s="35"/>
      <c r="L1909" s="35"/>
      <c r="M1909" s="35"/>
      <c r="N1909" s="35"/>
      <c r="O1909" s="31">
        <f t="shared" si="240"/>
        <v>0</v>
      </c>
      <c r="P1909" s="31">
        <f t="shared" si="241"/>
        <v>0</v>
      </c>
      <c r="Q1909" s="31">
        <f t="shared" si="242"/>
        <v>0</v>
      </c>
      <c r="R1909" s="39">
        <f t="shared" si="243"/>
        <v>0</v>
      </c>
      <c r="S1909" s="33">
        <f t="shared" si="246"/>
        <v>295.35999999999984</v>
      </c>
      <c r="T1909" s="33">
        <f t="shared" si="246"/>
        <v>67.379999999999967</v>
      </c>
      <c r="U1909" s="33">
        <f t="shared" si="246"/>
        <v>145.69500000000005</v>
      </c>
      <c r="V1909" s="33">
        <f t="shared" si="246"/>
        <v>243.73499999999999</v>
      </c>
    </row>
    <row r="1910" spans="1:22" s="4" customFormat="1" ht="15" customHeight="1" x14ac:dyDescent="0.25">
      <c r="A1910" s="1"/>
      <c r="B1910" s="16"/>
      <c r="C1910" s="8"/>
      <c r="D1910" s="8"/>
      <c r="E1910" s="9"/>
      <c r="F1910" s="8"/>
      <c r="G1910" s="8"/>
      <c r="H1910" s="68"/>
      <c r="I1910" s="10"/>
      <c r="J1910" s="8"/>
      <c r="K1910" s="35"/>
      <c r="L1910" s="35"/>
      <c r="M1910" s="35"/>
      <c r="N1910" s="35"/>
      <c r="O1910" s="31">
        <f t="shared" si="240"/>
        <v>0</v>
      </c>
      <c r="P1910" s="31">
        <f t="shared" si="241"/>
        <v>0</v>
      </c>
      <c r="Q1910" s="31">
        <f t="shared" si="242"/>
        <v>0</v>
      </c>
      <c r="R1910" s="39">
        <f t="shared" si="243"/>
        <v>0</v>
      </c>
      <c r="S1910" s="33">
        <f t="shared" si="246"/>
        <v>295.35999999999984</v>
      </c>
      <c r="T1910" s="33">
        <f t="shared" si="246"/>
        <v>67.379999999999967</v>
      </c>
      <c r="U1910" s="33">
        <f t="shared" si="246"/>
        <v>145.69500000000005</v>
      </c>
      <c r="V1910" s="33">
        <f t="shared" si="246"/>
        <v>243.73499999999999</v>
      </c>
    </row>
    <row r="1911" spans="1:22" s="4" customFormat="1" ht="15" customHeight="1" x14ac:dyDescent="0.25">
      <c r="A1911" s="1"/>
      <c r="B1911" s="16"/>
      <c r="C1911" s="8"/>
      <c r="D1911" s="8"/>
      <c r="E1911" s="9"/>
      <c r="F1911" s="8"/>
      <c r="G1911" s="8"/>
      <c r="H1911" s="68"/>
      <c r="I1911" s="10"/>
      <c r="J1911" s="8"/>
      <c r="K1911" s="35"/>
      <c r="L1911" s="35"/>
      <c r="M1911" s="35"/>
      <c r="N1911" s="35"/>
      <c r="O1911" s="31">
        <f t="shared" si="240"/>
        <v>0</v>
      </c>
      <c r="P1911" s="31">
        <f t="shared" si="241"/>
        <v>0</v>
      </c>
      <c r="Q1911" s="31">
        <f t="shared" si="242"/>
        <v>0</v>
      </c>
      <c r="R1911" s="39">
        <f t="shared" si="243"/>
        <v>0</v>
      </c>
      <c r="S1911" s="33">
        <f t="shared" si="246"/>
        <v>295.35999999999984</v>
      </c>
      <c r="T1911" s="33">
        <f t="shared" si="246"/>
        <v>67.379999999999967</v>
      </c>
      <c r="U1911" s="33">
        <f t="shared" si="246"/>
        <v>145.69500000000005</v>
      </c>
      <c r="V1911" s="33">
        <f t="shared" si="246"/>
        <v>243.73499999999999</v>
      </c>
    </row>
    <row r="1912" spans="1:22" s="4" customFormat="1" ht="15" customHeight="1" x14ac:dyDescent="0.25">
      <c r="A1912" s="1"/>
      <c r="B1912" s="16"/>
      <c r="C1912" s="8"/>
      <c r="D1912" s="8"/>
      <c r="E1912" s="9"/>
      <c r="F1912" s="8"/>
      <c r="G1912" s="8"/>
      <c r="H1912" s="68"/>
      <c r="I1912" s="10"/>
      <c r="J1912" s="8"/>
      <c r="K1912" s="35"/>
      <c r="L1912" s="35"/>
      <c r="M1912" s="35"/>
      <c r="N1912" s="35"/>
      <c r="O1912" s="31">
        <f t="shared" si="240"/>
        <v>0</v>
      </c>
      <c r="P1912" s="31">
        <f t="shared" si="241"/>
        <v>0</v>
      </c>
      <c r="Q1912" s="31">
        <f t="shared" si="242"/>
        <v>0</v>
      </c>
      <c r="R1912" s="39">
        <f t="shared" si="243"/>
        <v>0</v>
      </c>
      <c r="S1912" s="33">
        <f t="shared" si="246"/>
        <v>295.35999999999984</v>
      </c>
      <c r="T1912" s="33">
        <f t="shared" si="246"/>
        <v>67.379999999999967</v>
      </c>
      <c r="U1912" s="33">
        <f t="shared" si="246"/>
        <v>145.69500000000005</v>
      </c>
      <c r="V1912" s="33">
        <f t="shared" si="246"/>
        <v>243.73499999999999</v>
      </c>
    </row>
    <row r="1913" spans="1:22" s="4" customFormat="1" ht="15" customHeight="1" x14ac:dyDescent="0.25">
      <c r="A1913" s="1"/>
      <c r="B1913" s="16"/>
      <c r="C1913" s="8"/>
      <c r="D1913" s="8"/>
      <c r="E1913" s="9"/>
      <c r="F1913" s="8"/>
      <c r="G1913" s="8"/>
      <c r="H1913" s="68"/>
      <c r="I1913" s="10"/>
      <c r="J1913" s="8"/>
      <c r="K1913" s="35"/>
      <c r="L1913" s="35"/>
      <c r="M1913" s="35"/>
      <c r="N1913" s="35"/>
      <c r="O1913" s="31">
        <f t="shared" si="240"/>
        <v>0</v>
      </c>
      <c r="P1913" s="31">
        <f t="shared" si="241"/>
        <v>0</v>
      </c>
      <c r="Q1913" s="31">
        <f t="shared" si="242"/>
        <v>0</v>
      </c>
      <c r="R1913" s="39">
        <f t="shared" si="243"/>
        <v>0</v>
      </c>
      <c r="S1913" s="33">
        <f t="shared" ref="S1913:V1928" si="247">O1913+S1912</f>
        <v>295.35999999999984</v>
      </c>
      <c r="T1913" s="33">
        <f t="shared" si="247"/>
        <v>67.379999999999967</v>
      </c>
      <c r="U1913" s="33">
        <f t="shared" si="247"/>
        <v>145.69500000000005</v>
      </c>
      <c r="V1913" s="33">
        <f t="shared" si="247"/>
        <v>243.73499999999999</v>
      </c>
    </row>
    <row r="1914" spans="1:22" s="4" customFormat="1" ht="15" customHeight="1" x14ac:dyDescent="0.25">
      <c r="A1914" s="1"/>
      <c r="B1914" s="16"/>
      <c r="C1914" s="8"/>
      <c r="D1914" s="8"/>
      <c r="E1914" s="9"/>
      <c r="F1914" s="8"/>
      <c r="G1914" s="8"/>
      <c r="H1914" s="68"/>
      <c r="I1914" s="10"/>
      <c r="J1914" s="8"/>
      <c r="K1914" s="35"/>
      <c r="L1914" s="35"/>
      <c r="M1914" s="35"/>
      <c r="N1914" s="35"/>
      <c r="O1914" s="31">
        <f t="shared" si="240"/>
        <v>0</v>
      </c>
      <c r="P1914" s="31">
        <f t="shared" si="241"/>
        <v>0</v>
      </c>
      <c r="Q1914" s="31">
        <f t="shared" si="242"/>
        <v>0</v>
      </c>
      <c r="R1914" s="39">
        <f t="shared" si="243"/>
        <v>0</v>
      </c>
      <c r="S1914" s="33">
        <f t="shared" si="247"/>
        <v>295.35999999999984</v>
      </c>
      <c r="T1914" s="33">
        <f t="shared" si="247"/>
        <v>67.379999999999967</v>
      </c>
      <c r="U1914" s="33">
        <f t="shared" si="247"/>
        <v>145.69500000000005</v>
      </c>
      <c r="V1914" s="33">
        <f t="shared" si="247"/>
        <v>243.73499999999999</v>
      </c>
    </row>
    <row r="1915" spans="1:22" s="4" customFormat="1" ht="15" customHeight="1" x14ac:dyDescent="0.25">
      <c r="A1915" s="1"/>
      <c r="B1915" s="16"/>
      <c r="C1915" s="8"/>
      <c r="D1915" s="8"/>
      <c r="E1915" s="9"/>
      <c r="F1915" s="8"/>
      <c r="G1915" s="8"/>
      <c r="H1915" s="68"/>
      <c r="I1915" s="10"/>
      <c r="J1915" s="8"/>
      <c r="K1915" s="35"/>
      <c r="L1915" s="35"/>
      <c r="M1915" s="35"/>
      <c r="N1915" s="35"/>
      <c r="O1915" s="31">
        <f t="shared" si="240"/>
        <v>0</v>
      </c>
      <c r="P1915" s="31">
        <f t="shared" si="241"/>
        <v>0</v>
      </c>
      <c r="Q1915" s="31">
        <f t="shared" si="242"/>
        <v>0</v>
      </c>
      <c r="R1915" s="39">
        <f t="shared" si="243"/>
        <v>0</v>
      </c>
      <c r="S1915" s="33">
        <f t="shared" si="247"/>
        <v>295.35999999999984</v>
      </c>
      <c r="T1915" s="33">
        <f t="shared" si="247"/>
        <v>67.379999999999967</v>
      </c>
      <c r="U1915" s="33">
        <f t="shared" si="247"/>
        <v>145.69500000000005</v>
      </c>
      <c r="V1915" s="33">
        <f t="shared" si="247"/>
        <v>243.73499999999999</v>
      </c>
    </row>
    <row r="1916" spans="1:22" s="4" customFormat="1" ht="15" customHeight="1" x14ac:dyDescent="0.25">
      <c r="A1916" s="1"/>
      <c r="B1916" s="16"/>
      <c r="C1916" s="8"/>
      <c r="D1916" s="8"/>
      <c r="E1916" s="9"/>
      <c r="F1916" s="8"/>
      <c r="G1916" s="8"/>
      <c r="H1916" s="68"/>
      <c r="I1916" s="10"/>
      <c r="J1916" s="8"/>
      <c r="K1916" s="35"/>
      <c r="L1916" s="35"/>
      <c r="M1916" s="35"/>
      <c r="N1916" s="35"/>
      <c r="O1916" s="31">
        <f t="shared" si="240"/>
        <v>0</v>
      </c>
      <c r="P1916" s="31">
        <f t="shared" si="241"/>
        <v>0</v>
      </c>
      <c r="Q1916" s="31">
        <f t="shared" si="242"/>
        <v>0</v>
      </c>
      <c r="R1916" s="39">
        <f t="shared" si="243"/>
        <v>0</v>
      </c>
      <c r="S1916" s="33">
        <f t="shared" si="247"/>
        <v>295.35999999999984</v>
      </c>
      <c r="T1916" s="33">
        <f t="shared" si="247"/>
        <v>67.379999999999967</v>
      </c>
      <c r="U1916" s="33">
        <f t="shared" si="247"/>
        <v>145.69500000000005</v>
      </c>
      <c r="V1916" s="33">
        <f t="shared" si="247"/>
        <v>243.73499999999999</v>
      </c>
    </row>
    <row r="1917" spans="1:22" s="4" customFormat="1" ht="15" customHeight="1" x14ac:dyDescent="0.25">
      <c r="A1917" s="1"/>
      <c r="B1917" s="16"/>
      <c r="C1917" s="8"/>
      <c r="D1917" s="8"/>
      <c r="E1917" s="9"/>
      <c r="F1917" s="8"/>
      <c r="G1917" s="8"/>
      <c r="H1917" s="68"/>
      <c r="I1917" s="10"/>
      <c r="J1917" s="8"/>
      <c r="K1917" s="35"/>
      <c r="L1917" s="35"/>
      <c r="M1917" s="35"/>
      <c r="N1917" s="35"/>
      <c r="O1917" s="31">
        <f t="shared" si="240"/>
        <v>0</v>
      </c>
      <c r="P1917" s="31">
        <f t="shared" si="241"/>
        <v>0</v>
      </c>
      <c r="Q1917" s="31">
        <f t="shared" si="242"/>
        <v>0</v>
      </c>
      <c r="R1917" s="39">
        <f t="shared" si="243"/>
        <v>0</v>
      </c>
      <c r="S1917" s="33">
        <f t="shared" si="247"/>
        <v>295.35999999999984</v>
      </c>
      <c r="T1917" s="33">
        <f t="shared" si="247"/>
        <v>67.379999999999967</v>
      </c>
      <c r="U1917" s="33">
        <f t="shared" si="247"/>
        <v>145.69500000000005</v>
      </c>
      <c r="V1917" s="33">
        <f t="shared" si="247"/>
        <v>243.73499999999999</v>
      </c>
    </row>
    <row r="1918" spans="1:22" s="4" customFormat="1" ht="15" customHeight="1" x14ac:dyDescent="0.25">
      <c r="A1918" s="1"/>
      <c r="B1918" s="16"/>
      <c r="C1918" s="8"/>
      <c r="D1918" s="8"/>
      <c r="E1918" s="9"/>
      <c r="F1918" s="8"/>
      <c r="G1918" s="8"/>
      <c r="H1918" s="68"/>
      <c r="I1918" s="10"/>
      <c r="J1918" s="8"/>
      <c r="K1918" s="35"/>
      <c r="L1918" s="35"/>
      <c r="M1918" s="35"/>
      <c r="N1918" s="35"/>
      <c r="O1918" s="31">
        <f t="shared" si="240"/>
        <v>0</v>
      </c>
      <c r="P1918" s="31">
        <f t="shared" si="241"/>
        <v>0</v>
      </c>
      <c r="Q1918" s="31">
        <f t="shared" si="242"/>
        <v>0</v>
      </c>
      <c r="R1918" s="39">
        <f t="shared" si="243"/>
        <v>0</v>
      </c>
      <c r="S1918" s="33">
        <f t="shared" si="247"/>
        <v>295.35999999999984</v>
      </c>
      <c r="T1918" s="33">
        <f t="shared" si="247"/>
        <v>67.379999999999967</v>
      </c>
      <c r="U1918" s="33">
        <f t="shared" si="247"/>
        <v>145.69500000000005</v>
      </c>
      <c r="V1918" s="33">
        <f t="shared" si="247"/>
        <v>243.73499999999999</v>
      </c>
    </row>
    <row r="1919" spans="1:22" s="4" customFormat="1" ht="15" customHeight="1" x14ac:dyDescent="0.25">
      <c r="A1919" s="1"/>
      <c r="B1919" s="16"/>
      <c r="C1919" s="8"/>
      <c r="D1919" s="8"/>
      <c r="E1919" s="9"/>
      <c r="F1919" s="8"/>
      <c r="G1919" s="8"/>
      <c r="H1919" s="68"/>
      <c r="I1919" s="10"/>
      <c r="J1919" s="8"/>
      <c r="K1919" s="35"/>
      <c r="L1919" s="35"/>
      <c r="M1919" s="35"/>
      <c r="N1919" s="35"/>
      <c r="O1919" s="31">
        <f t="shared" si="240"/>
        <v>0</v>
      </c>
      <c r="P1919" s="31">
        <f t="shared" si="241"/>
        <v>0</v>
      </c>
      <c r="Q1919" s="31">
        <f t="shared" si="242"/>
        <v>0</v>
      </c>
      <c r="R1919" s="39">
        <f t="shared" si="243"/>
        <v>0</v>
      </c>
      <c r="S1919" s="33">
        <f t="shared" si="247"/>
        <v>295.35999999999984</v>
      </c>
      <c r="T1919" s="33">
        <f t="shared" si="247"/>
        <v>67.379999999999967</v>
      </c>
      <c r="U1919" s="33">
        <f t="shared" si="247"/>
        <v>145.69500000000005</v>
      </c>
      <c r="V1919" s="33">
        <f t="shared" si="247"/>
        <v>243.73499999999999</v>
      </c>
    </row>
    <row r="1920" spans="1:22" s="4" customFormat="1" ht="15" customHeight="1" x14ac:dyDescent="0.25">
      <c r="A1920" s="1"/>
      <c r="B1920" s="16"/>
      <c r="C1920" s="8"/>
      <c r="D1920" s="8"/>
      <c r="E1920" s="9"/>
      <c r="F1920" s="8"/>
      <c r="G1920" s="8"/>
      <c r="H1920" s="68"/>
      <c r="I1920" s="10"/>
      <c r="J1920" s="8"/>
      <c r="K1920" s="35"/>
      <c r="L1920" s="35"/>
      <c r="M1920" s="35"/>
      <c r="N1920" s="35"/>
      <c r="O1920" s="31">
        <f t="shared" si="240"/>
        <v>0</v>
      </c>
      <c r="P1920" s="31">
        <f t="shared" si="241"/>
        <v>0</v>
      </c>
      <c r="Q1920" s="31">
        <f t="shared" si="242"/>
        <v>0</v>
      </c>
      <c r="R1920" s="39">
        <f t="shared" si="243"/>
        <v>0</v>
      </c>
      <c r="S1920" s="33">
        <f t="shared" si="247"/>
        <v>295.35999999999984</v>
      </c>
      <c r="T1920" s="33">
        <f t="shared" si="247"/>
        <v>67.379999999999967</v>
      </c>
      <c r="U1920" s="33">
        <f t="shared" si="247"/>
        <v>145.69500000000005</v>
      </c>
      <c r="V1920" s="33">
        <f t="shared" si="247"/>
        <v>243.73499999999999</v>
      </c>
    </row>
    <row r="1921" spans="1:22" s="4" customFormat="1" ht="15" customHeight="1" x14ac:dyDescent="0.25">
      <c r="A1921" s="1"/>
      <c r="B1921" s="16"/>
      <c r="C1921" s="8"/>
      <c r="D1921" s="8"/>
      <c r="E1921" s="9"/>
      <c r="F1921" s="8"/>
      <c r="G1921" s="8"/>
      <c r="H1921" s="68"/>
      <c r="I1921" s="10"/>
      <c r="J1921" s="8"/>
      <c r="K1921" s="35"/>
      <c r="L1921" s="35"/>
      <c r="M1921" s="35"/>
      <c r="N1921" s="35"/>
      <c r="O1921" s="31">
        <f t="shared" si="240"/>
        <v>0</v>
      </c>
      <c r="P1921" s="31">
        <f t="shared" si="241"/>
        <v>0</v>
      </c>
      <c r="Q1921" s="31">
        <f t="shared" si="242"/>
        <v>0</v>
      </c>
      <c r="R1921" s="39">
        <f t="shared" si="243"/>
        <v>0</v>
      </c>
      <c r="S1921" s="33">
        <f t="shared" si="247"/>
        <v>295.35999999999984</v>
      </c>
      <c r="T1921" s="33">
        <f t="shared" si="247"/>
        <v>67.379999999999967</v>
      </c>
      <c r="U1921" s="33">
        <f t="shared" si="247"/>
        <v>145.69500000000005</v>
      </c>
      <c r="V1921" s="33">
        <f t="shared" si="247"/>
        <v>243.73499999999999</v>
      </c>
    </row>
    <row r="1922" spans="1:22" s="4" customFormat="1" ht="15" customHeight="1" x14ac:dyDescent="0.25">
      <c r="A1922" s="1"/>
      <c r="B1922" s="16"/>
      <c r="C1922" s="8"/>
      <c r="D1922" s="8"/>
      <c r="E1922" s="9"/>
      <c r="F1922" s="8"/>
      <c r="G1922" s="8"/>
      <c r="H1922" s="68"/>
      <c r="I1922" s="10"/>
      <c r="J1922" s="8"/>
      <c r="K1922" s="35"/>
      <c r="L1922" s="35"/>
      <c r="M1922" s="35"/>
      <c r="N1922" s="35"/>
      <c r="O1922" s="31">
        <f t="shared" si="240"/>
        <v>0</v>
      </c>
      <c r="P1922" s="31">
        <f t="shared" si="241"/>
        <v>0</v>
      </c>
      <c r="Q1922" s="31">
        <f t="shared" si="242"/>
        <v>0</v>
      </c>
      <c r="R1922" s="39">
        <f t="shared" si="243"/>
        <v>0</v>
      </c>
      <c r="S1922" s="33">
        <f t="shared" si="247"/>
        <v>295.35999999999984</v>
      </c>
      <c r="T1922" s="33">
        <f t="shared" si="247"/>
        <v>67.379999999999967</v>
      </c>
      <c r="U1922" s="33">
        <f t="shared" si="247"/>
        <v>145.69500000000005</v>
      </c>
      <c r="V1922" s="33">
        <f t="shared" si="247"/>
        <v>243.73499999999999</v>
      </c>
    </row>
    <row r="1923" spans="1:22" s="4" customFormat="1" ht="15" customHeight="1" x14ac:dyDescent="0.25">
      <c r="A1923" s="1"/>
      <c r="B1923" s="16"/>
      <c r="C1923" s="8"/>
      <c r="D1923" s="8"/>
      <c r="E1923" s="9"/>
      <c r="F1923" s="8"/>
      <c r="G1923" s="8"/>
      <c r="H1923" s="68"/>
      <c r="I1923" s="10"/>
      <c r="J1923" s="8"/>
      <c r="K1923" s="35"/>
      <c r="L1923" s="35"/>
      <c r="M1923" s="35"/>
      <c r="N1923" s="35"/>
      <c r="O1923" s="31">
        <f t="shared" si="240"/>
        <v>0</v>
      </c>
      <c r="P1923" s="31">
        <f t="shared" si="241"/>
        <v>0</v>
      </c>
      <c r="Q1923" s="31">
        <f t="shared" si="242"/>
        <v>0</v>
      </c>
      <c r="R1923" s="39">
        <f t="shared" si="243"/>
        <v>0</v>
      </c>
      <c r="S1923" s="33">
        <f t="shared" si="247"/>
        <v>295.35999999999984</v>
      </c>
      <c r="T1923" s="33">
        <f t="shared" si="247"/>
        <v>67.379999999999967</v>
      </c>
      <c r="U1923" s="33">
        <f t="shared" si="247"/>
        <v>145.69500000000005</v>
      </c>
      <c r="V1923" s="33">
        <f t="shared" si="247"/>
        <v>243.73499999999999</v>
      </c>
    </row>
    <row r="1924" spans="1:22" s="4" customFormat="1" ht="15" customHeight="1" x14ac:dyDescent="0.25">
      <c r="A1924" s="1"/>
      <c r="B1924" s="16"/>
      <c r="C1924" s="8"/>
      <c r="D1924" s="8"/>
      <c r="E1924" s="9"/>
      <c r="F1924" s="8"/>
      <c r="G1924" s="8"/>
      <c r="H1924" s="68"/>
      <c r="I1924" s="10"/>
      <c r="J1924" s="8"/>
      <c r="K1924" s="35"/>
      <c r="L1924" s="35"/>
      <c r="M1924" s="35"/>
      <c r="N1924" s="35"/>
      <c r="O1924" s="31">
        <f t="shared" si="240"/>
        <v>0</v>
      </c>
      <c r="P1924" s="31">
        <f t="shared" si="241"/>
        <v>0</v>
      </c>
      <c r="Q1924" s="31">
        <f t="shared" si="242"/>
        <v>0</v>
      </c>
      <c r="R1924" s="39">
        <f t="shared" si="243"/>
        <v>0</v>
      </c>
      <c r="S1924" s="33">
        <f t="shared" si="247"/>
        <v>295.35999999999984</v>
      </c>
      <c r="T1924" s="33">
        <f t="shared" si="247"/>
        <v>67.379999999999967</v>
      </c>
      <c r="U1924" s="33">
        <f t="shared" si="247"/>
        <v>145.69500000000005</v>
      </c>
      <c r="V1924" s="33">
        <f t="shared" si="247"/>
        <v>243.73499999999999</v>
      </c>
    </row>
    <row r="1925" spans="1:22" s="4" customFormat="1" ht="15" customHeight="1" x14ac:dyDescent="0.25">
      <c r="A1925" s="1"/>
      <c r="B1925" s="16"/>
      <c r="C1925" s="8"/>
      <c r="D1925" s="8"/>
      <c r="E1925" s="9"/>
      <c r="F1925" s="8"/>
      <c r="G1925" s="8"/>
      <c r="H1925" s="68"/>
      <c r="I1925" s="10"/>
      <c r="J1925" s="8"/>
      <c r="K1925" s="35"/>
      <c r="L1925" s="35"/>
      <c r="M1925" s="35"/>
      <c r="N1925" s="35"/>
      <c r="O1925" s="31">
        <f t="shared" si="240"/>
        <v>0</v>
      </c>
      <c r="P1925" s="31">
        <f t="shared" si="241"/>
        <v>0</v>
      </c>
      <c r="Q1925" s="31">
        <f t="shared" si="242"/>
        <v>0</v>
      </c>
      <c r="R1925" s="39">
        <f t="shared" si="243"/>
        <v>0</v>
      </c>
      <c r="S1925" s="33">
        <f t="shared" si="247"/>
        <v>295.35999999999984</v>
      </c>
      <c r="T1925" s="33">
        <f t="shared" si="247"/>
        <v>67.379999999999967</v>
      </c>
      <c r="U1925" s="33">
        <f t="shared" si="247"/>
        <v>145.69500000000005</v>
      </c>
      <c r="V1925" s="33">
        <f t="shared" si="247"/>
        <v>243.73499999999999</v>
      </c>
    </row>
    <row r="1926" spans="1:22" s="4" customFormat="1" ht="15" customHeight="1" x14ac:dyDescent="0.25">
      <c r="A1926" s="1"/>
      <c r="B1926" s="16"/>
      <c r="C1926" s="8"/>
      <c r="D1926" s="8"/>
      <c r="E1926" s="9"/>
      <c r="F1926" s="8"/>
      <c r="G1926" s="8"/>
      <c r="H1926" s="68"/>
      <c r="I1926" s="10"/>
      <c r="J1926" s="8"/>
      <c r="K1926" s="35"/>
      <c r="L1926" s="35"/>
      <c r="M1926" s="35"/>
      <c r="N1926" s="35"/>
      <c r="O1926" s="31">
        <f t="shared" ref="O1926:O1989" si="248">IF(J1926&lt;&gt;0,(IF(G1926="Win",IF(J1926="1st",(K1926*H1926)-H1926,IF(J1926="Ref.",0,(-1*H1926))),IF(OR(J1926="1st",J1926="2nd",J1926="3rd"),(K1926*H1926)-H1926,IF(J1926="Ref.",0,(-1*H1926))))),0)</f>
        <v>0</v>
      </c>
      <c r="P1926" s="31">
        <f t="shared" ref="P1926:P1989" si="249">IF(J1926&lt;&gt;0,(IF(G1926="Win",IF(J1926="1st",(L1926*H1926)-H1926,IF(J1926="Ref.",0,(-1*H1926))),IF(OR(J1926="1st",J1926="2nd",J1926="3rd"),(L1926*H1926)-H1926,IF(J1926="Ref.",0,(-1*H1926))))),0)</f>
        <v>0</v>
      </c>
      <c r="Q1926" s="31">
        <f t="shared" ref="Q1926:Q1989" si="250">IF(J1926&lt;&gt;0,(IF(G1926="Win",IF(J1926="1st",(M1926*H1926)-H1926,IF(J1926="Ref.",0,(-1*H1926))),IF(J1926&lt;&gt;0,R1926,0))),0)</f>
        <v>0</v>
      </c>
      <c r="R1926" s="39">
        <f t="shared" ref="R1926:R1989" si="251">IF(J1926&lt;&gt;0,(IF(G1926="Win",IF(J1926="1st",(N1926*H1926)-H1926,IF(J1926="Ref.",0,(-1*H1926))),IF(OR(J1926="1st",J1926="2nd",J1926="3rd"),(N1926*H1926)-H1926,IF(J1926="Ref.",0,(-1*H1926))))),0)</f>
        <v>0</v>
      </c>
      <c r="S1926" s="33">
        <f t="shared" si="247"/>
        <v>295.35999999999984</v>
      </c>
      <c r="T1926" s="33">
        <f t="shared" si="247"/>
        <v>67.379999999999967</v>
      </c>
      <c r="U1926" s="33">
        <f t="shared" si="247"/>
        <v>145.69500000000005</v>
      </c>
      <c r="V1926" s="33">
        <f t="shared" si="247"/>
        <v>243.73499999999999</v>
      </c>
    </row>
    <row r="1927" spans="1:22" s="4" customFormat="1" ht="15" customHeight="1" x14ac:dyDescent="0.25">
      <c r="A1927" s="1"/>
      <c r="B1927" s="16"/>
      <c r="C1927" s="8"/>
      <c r="D1927" s="8"/>
      <c r="E1927" s="9"/>
      <c r="F1927" s="8"/>
      <c r="G1927" s="8"/>
      <c r="H1927" s="68"/>
      <c r="I1927" s="10"/>
      <c r="J1927" s="8"/>
      <c r="K1927" s="35"/>
      <c r="L1927" s="35"/>
      <c r="M1927" s="35"/>
      <c r="N1927" s="35"/>
      <c r="O1927" s="31">
        <f t="shared" si="248"/>
        <v>0</v>
      </c>
      <c r="P1927" s="31">
        <f t="shared" si="249"/>
        <v>0</v>
      </c>
      <c r="Q1927" s="31">
        <f t="shared" si="250"/>
        <v>0</v>
      </c>
      <c r="R1927" s="39">
        <f t="shared" si="251"/>
        <v>0</v>
      </c>
      <c r="S1927" s="33">
        <f t="shared" si="247"/>
        <v>295.35999999999984</v>
      </c>
      <c r="T1927" s="33">
        <f t="shared" si="247"/>
        <v>67.379999999999967</v>
      </c>
      <c r="U1927" s="33">
        <f t="shared" si="247"/>
        <v>145.69500000000005</v>
      </c>
      <c r="V1927" s="33">
        <f t="shared" si="247"/>
        <v>243.73499999999999</v>
      </c>
    </row>
    <row r="1928" spans="1:22" s="4" customFormat="1" ht="15" customHeight="1" x14ac:dyDescent="0.25">
      <c r="A1928" s="1"/>
      <c r="B1928" s="16"/>
      <c r="C1928" s="8"/>
      <c r="D1928" s="8"/>
      <c r="E1928" s="9"/>
      <c r="F1928" s="8"/>
      <c r="G1928" s="8"/>
      <c r="H1928" s="68"/>
      <c r="I1928" s="10"/>
      <c r="J1928" s="8"/>
      <c r="K1928" s="35"/>
      <c r="L1928" s="35"/>
      <c r="M1928" s="35"/>
      <c r="N1928" s="35"/>
      <c r="O1928" s="31">
        <f t="shared" si="248"/>
        <v>0</v>
      </c>
      <c r="P1928" s="31">
        <f t="shared" si="249"/>
        <v>0</v>
      </c>
      <c r="Q1928" s="31">
        <f t="shared" si="250"/>
        <v>0</v>
      </c>
      <c r="R1928" s="39">
        <f t="shared" si="251"/>
        <v>0</v>
      </c>
      <c r="S1928" s="33">
        <f t="shared" si="247"/>
        <v>295.35999999999984</v>
      </c>
      <c r="T1928" s="33">
        <f t="shared" si="247"/>
        <v>67.379999999999967</v>
      </c>
      <c r="U1928" s="33">
        <f t="shared" si="247"/>
        <v>145.69500000000005</v>
      </c>
      <c r="V1928" s="33">
        <f t="shared" si="247"/>
        <v>243.73499999999999</v>
      </c>
    </row>
    <row r="1929" spans="1:22" s="4" customFormat="1" ht="15" customHeight="1" x14ac:dyDescent="0.25">
      <c r="A1929" s="1"/>
      <c r="B1929" s="16"/>
      <c r="C1929" s="8"/>
      <c r="D1929" s="8"/>
      <c r="E1929" s="9"/>
      <c r="F1929" s="8"/>
      <c r="G1929" s="8"/>
      <c r="H1929" s="68"/>
      <c r="I1929" s="10"/>
      <c r="J1929" s="8"/>
      <c r="K1929" s="35"/>
      <c r="L1929" s="35"/>
      <c r="M1929" s="35"/>
      <c r="N1929" s="35"/>
      <c r="O1929" s="31">
        <f t="shared" si="248"/>
        <v>0</v>
      </c>
      <c r="P1929" s="31">
        <f t="shared" si="249"/>
        <v>0</v>
      </c>
      <c r="Q1929" s="31">
        <f t="shared" si="250"/>
        <v>0</v>
      </c>
      <c r="R1929" s="39">
        <f t="shared" si="251"/>
        <v>0</v>
      </c>
      <c r="S1929" s="33">
        <f t="shared" ref="S1929:V1944" si="252">O1929+S1928</f>
        <v>295.35999999999984</v>
      </c>
      <c r="T1929" s="33">
        <f t="shared" si="252"/>
        <v>67.379999999999967</v>
      </c>
      <c r="U1929" s="33">
        <f t="shared" si="252"/>
        <v>145.69500000000005</v>
      </c>
      <c r="V1929" s="33">
        <f t="shared" si="252"/>
        <v>243.73499999999999</v>
      </c>
    </row>
    <row r="1930" spans="1:22" s="4" customFormat="1" ht="15" customHeight="1" x14ac:dyDescent="0.25">
      <c r="A1930" s="1"/>
      <c r="B1930" s="16"/>
      <c r="C1930" s="8"/>
      <c r="D1930" s="8"/>
      <c r="E1930" s="9"/>
      <c r="F1930" s="8"/>
      <c r="G1930" s="8"/>
      <c r="H1930" s="68"/>
      <c r="I1930" s="10"/>
      <c r="J1930" s="8"/>
      <c r="K1930" s="35"/>
      <c r="L1930" s="35"/>
      <c r="M1930" s="35"/>
      <c r="N1930" s="35"/>
      <c r="O1930" s="31">
        <f t="shared" si="248"/>
        <v>0</v>
      </c>
      <c r="P1930" s="31">
        <f t="shared" si="249"/>
        <v>0</v>
      </c>
      <c r="Q1930" s="31">
        <f t="shared" si="250"/>
        <v>0</v>
      </c>
      <c r="R1930" s="39">
        <f t="shared" si="251"/>
        <v>0</v>
      </c>
      <c r="S1930" s="33">
        <f t="shared" si="252"/>
        <v>295.35999999999984</v>
      </c>
      <c r="T1930" s="33">
        <f t="shared" si="252"/>
        <v>67.379999999999967</v>
      </c>
      <c r="U1930" s="33">
        <f t="shared" si="252"/>
        <v>145.69500000000005</v>
      </c>
      <c r="V1930" s="33">
        <f t="shared" si="252"/>
        <v>243.73499999999999</v>
      </c>
    </row>
    <row r="1931" spans="1:22" s="4" customFormat="1" ht="15" customHeight="1" x14ac:dyDescent="0.25">
      <c r="A1931" s="1"/>
      <c r="B1931" s="16"/>
      <c r="C1931" s="8"/>
      <c r="D1931" s="8"/>
      <c r="E1931" s="9"/>
      <c r="F1931" s="8"/>
      <c r="G1931" s="8"/>
      <c r="H1931" s="68"/>
      <c r="I1931" s="10"/>
      <c r="J1931" s="8"/>
      <c r="K1931" s="35"/>
      <c r="L1931" s="35"/>
      <c r="M1931" s="35"/>
      <c r="N1931" s="35"/>
      <c r="O1931" s="31">
        <f t="shared" si="248"/>
        <v>0</v>
      </c>
      <c r="P1931" s="31">
        <f t="shared" si="249"/>
        <v>0</v>
      </c>
      <c r="Q1931" s="31">
        <f t="shared" si="250"/>
        <v>0</v>
      </c>
      <c r="R1931" s="39">
        <f t="shared" si="251"/>
        <v>0</v>
      </c>
      <c r="S1931" s="33">
        <f t="shared" si="252"/>
        <v>295.35999999999984</v>
      </c>
      <c r="T1931" s="33">
        <f t="shared" si="252"/>
        <v>67.379999999999967</v>
      </c>
      <c r="U1931" s="33">
        <f t="shared" si="252"/>
        <v>145.69500000000005</v>
      </c>
      <c r="V1931" s="33">
        <f t="shared" si="252"/>
        <v>243.73499999999999</v>
      </c>
    </row>
    <row r="1932" spans="1:22" s="4" customFormat="1" ht="15" customHeight="1" x14ac:dyDescent="0.25">
      <c r="A1932" s="1"/>
      <c r="B1932" s="16"/>
      <c r="C1932" s="8"/>
      <c r="D1932" s="8"/>
      <c r="E1932" s="9"/>
      <c r="F1932" s="8"/>
      <c r="G1932" s="8"/>
      <c r="H1932" s="68"/>
      <c r="I1932" s="10"/>
      <c r="J1932" s="8"/>
      <c r="K1932" s="35"/>
      <c r="L1932" s="35"/>
      <c r="M1932" s="35"/>
      <c r="N1932" s="35"/>
      <c r="O1932" s="31">
        <f t="shared" si="248"/>
        <v>0</v>
      </c>
      <c r="P1932" s="31">
        <f t="shared" si="249"/>
        <v>0</v>
      </c>
      <c r="Q1932" s="31">
        <f t="shared" si="250"/>
        <v>0</v>
      </c>
      <c r="R1932" s="39">
        <f t="shared" si="251"/>
        <v>0</v>
      </c>
      <c r="S1932" s="33">
        <f t="shared" si="252"/>
        <v>295.35999999999984</v>
      </c>
      <c r="T1932" s="33">
        <f t="shared" si="252"/>
        <v>67.379999999999967</v>
      </c>
      <c r="U1932" s="33">
        <f t="shared" si="252"/>
        <v>145.69500000000005</v>
      </c>
      <c r="V1932" s="33">
        <f t="shared" si="252"/>
        <v>243.73499999999999</v>
      </c>
    </row>
    <row r="1933" spans="1:22" s="4" customFormat="1" ht="15" customHeight="1" x14ac:dyDescent="0.25">
      <c r="A1933" s="1"/>
      <c r="B1933" s="16"/>
      <c r="C1933" s="8"/>
      <c r="D1933" s="8"/>
      <c r="E1933" s="9"/>
      <c r="F1933" s="8"/>
      <c r="G1933" s="8"/>
      <c r="H1933" s="68"/>
      <c r="I1933" s="10"/>
      <c r="J1933" s="8"/>
      <c r="K1933" s="35"/>
      <c r="L1933" s="35"/>
      <c r="M1933" s="35"/>
      <c r="N1933" s="35"/>
      <c r="O1933" s="31">
        <f t="shared" si="248"/>
        <v>0</v>
      </c>
      <c r="P1933" s="31">
        <f t="shared" si="249"/>
        <v>0</v>
      </c>
      <c r="Q1933" s="31">
        <f t="shared" si="250"/>
        <v>0</v>
      </c>
      <c r="R1933" s="39">
        <f t="shared" si="251"/>
        <v>0</v>
      </c>
      <c r="S1933" s="33">
        <f t="shared" si="252"/>
        <v>295.35999999999984</v>
      </c>
      <c r="T1933" s="33">
        <f t="shared" si="252"/>
        <v>67.379999999999967</v>
      </c>
      <c r="U1933" s="33">
        <f t="shared" si="252"/>
        <v>145.69500000000005</v>
      </c>
      <c r="V1933" s="33">
        <f t="shared" si="252"/>
        <v>243.73499999999999</v>
      </c>
    </row>
    <row r="1934" spans="1:22" s="4" customFormat="1" ht="15" customHeight="1" x14ac:dyDescent="0.25">
      <c r="A1934" s="1"/>
      <c r="B1934" s="16"/>
      <c r="C1934" s="8"/>
      <c r="D1934" s="8"/>
      <c r="E1934" s="9"/>
      <c r="F1934" s="8"/>
      <c r="G1934" s="8"/>
      <c r="H1934" s="68"/>
      <c r="I1934" s="10"/>
      <c r="J1934" s="8"/>
      <c r="K1934" s="35"/>
      <c r="L1934" s="35"/>
      <c r="M1934" s="35"/>
      <c r="N1934" s="35"/>
      <c r="O1934" s="31">
        <f t="shared" si="248"/>
        <v>0</v>
      </c>
      <c r="P1934" s="31">
        <f t="shared" si="249"/>
        <v>0</v>
      </c>
      <c r="Q1934" s="31">
        <f t="shared" si="250"/>
        <v>0</v>
      </c>
      <c r="R1934" s="39">
        <f t="shared" si="251"/>
        <v>0</v>
      </c>
      <c r="S1934" s="33">
        <f t="shared" si="252"/>
        <v>295.35999999999984</v>
      </c>
      <c r="T1934" s="33">
        <f t="shared" si="252"/>
        <v>67.379999999999967</v>
      </c>
      <c r="U1934" s="33">
        <f t="shared" si="252"/>
        <v>145.69500000000005</v>
      </c>
      <c r="V1934" s="33">
        <f t="shared" si="252"/>
        <v>243.73499999999999</v>
      </c>
    </row>
    <row r="1935" spans="1:22" s="4" customFormat="1" ht="15" customHeight="1" x14ac:dyDescent="0.25">
      <c r="A1935" s="1"/>
      <c r="B1935" s="16"/>
      <c r="C1935" s="8"/>
      <c r="D1935" s="8"/>
      <c r="E1935" s="9"/>
      <c r="F1935" s="8"/>
      <c r="G1935" s="8"/>
      <c r="H1935" s="68"/>
      <c r="I1935" s="10"/>
      <c r="J1935" s="8"/>
      <c r="K1935" s="35"/>
      <c r="L1935" s="35"/>
      <c r="M1935" s="35"/>
      <c r="N1935" s="35"/>
      <c r="O1935" s="31">
        <f t="shared" si="248"/>
        <v>0</v>
      </c>
      <c r="P1935" s="31">
        <f t="shared" si="249"/>
        <v>0</v>
      </c>
      <c r="Q1935" s="31">
        <f t="shared" si="250"/>
        <v>0</v>
      </c>
      <c r="R1935" s="39">
        <f t="shared" si="251"/>
        <v>0</v>
      </c>
      <c r="S1935" s="33">
        <f t="shared" si="252"/>
        <v>295.35999999999984</v>
      </c>
      <c r="T1935" s="33">
        <f t="shared" si="252"/>
        <v>67.379999999999967</v>
      </c>
      <c r="U1935" s="33">
        <f t="shared" si="252"/>
        <v>145.69500000000005</v>
      </c>
      <c r="V1935" s="33">
        <f t="shared" si="252"/>
        <v>243.73499999999999</v>
      </c>
    </row>
    <row r="1936" spans="1:22" s="4" customFormat="1" ht="15" customHeight="1" x14ac:dyDescent="0.25">
      <c r="A1936" s="1"/>
      <c r="B1936" s="16"/>
      <c r="C1936" s="8"/>
      <c r="D1936" s="8"/>
      <c r="E1936" s="9"/>
      <c r="F1936" s="8"/>
      <c r="G1936" s="8"/>
      <c r="H1936" s="68"/>
      <c r="I1936" s="10"/>
      <c r="J1936" s="8"/>
      <c r="K1936" s="35"/>
      <c r="L1936" s="35"/>
      <c r="M1936" s="35"/>
      <c r="N1936" s="35"/>
      <c r="O1936" s="31">
        <f t="shared" si="248"/>
        <v>0</v>
      </c>
      <c r="P1936" s="31">
        <f t="shared" si="249"/>
        <v>0</v>
      </c>
      <c r="Q1936" s="31">
        <f t="shared" si="250"/>
        <v>0</v>
      </c>
      <c r="R1936" s="39">
        <f t="shared" si="251"/>
        <v>0</v>
      </c>
      <c r="S1936" s="33">
        <f t="shared" si="252"/>
        <v>295.35999999999984</v>
      </c>
      <c r="T1936" s="33">
        <f t="shared" si="252"/>
        <v>67.379999999999967</v>
      </c>
      <c r="U1936" s="33">
        <f t="shared" si="252"/>
        <v>145.69500000000005</v>
      </c>
      <c r="V1936" s="33">
        <f t="shared" si="252"/>
        <v>243.73499999999999</v>
      </c>
    </row>
    <row r="1937" spans="1:22" s="4" customFormat="1" ht="15" customHeight="1" x14ac:dyDescent="0.25">
      <c r="A1937" s="1"/>
      <c r="B1937" s="16"/>
      <c r="C1937" s="8"/>
      <c r="D1937" s="8"/>
      <c r="E1937" s="9"/>
      <c r="F1937" s="8"/>
      <c r="G1937" s="8"/>
      <c r="H1937" s="68"/>
      <c r="I1937" s="10"/>
      <c r="J1937" s="8"/>
      <c r="K1937" s="35"/>
      <c r="L1937" s="35"/>
      <c r="M1937" s="35"/>
      <c r="N1937" s="35"/>
      <c r="O1937" s="31">
        <f t="shared" si="248"/>
        <v>0</v>
      </c>
      <c r="P1937" s="31">
        <f t="shared" si="249"/>
        <v>0</v>
      </c>
      <c r="Q1937" s="31">
        <f t="shared" si="250"/>
        <v>0</v>
      </c>
      <c r="R1937" s="39">
        <f t="shared" si="251"/>
        <v>0</v>
      </c>
      <c r="S1937" s="33">
        <f t="shared" si="252"/>
        <v>295.35999999999984</v>
      </c>
      <c r="T1937" s="33">
        <f t="shared" si="252"/>
        <v>67.379999999999967</v>
      </c>
      <c r="U1937" s="33">
        <f t="shared" si="252"/>
        <v>145.69500000000005</v>
      </c>
      <c r="V1937" s="33">
        <f t="shared" si="252"/>
        <v>243.73499999999999</v>
      </c>
    </row>
    <row r="1938" spans="1:22" s="4" customFormat="1" ht="15" customHeight="1" x14ac:dyDescent="0.25">
      <c r="A1938" s="1"/>
      <c r="B1938" s="16"/>
      <c r="C1938" s="8"/>
      <c r="D1938" s="8"/>
      <c r="E1938" s="9"/>
      <c r="F1938" s="8"/>
      <c r="G1938" s="8"/>
      <c r="H1938" s="68"/>
      <c r="I1938" s="10"/>
      <c r="J1938" s="8"/>
      <c r="K1938" s="35"/>
      <c r="L1938" s="35"/>
      <c r="M1938" s="35"/>
      <c r="N1938" s="35"/>
      <c r="O1938" s="31">
        <f t="shared" si="248"/>
        <v>0</v>
      </c>
      <c r="P1938" s="31">
        <f t="shared" si="249"/>
        <v>0</v>
      </c>
      <c r="Q1938" s="31">
        <f t="shared" si="250"/>
        <v>0</v>
      </c>
      <c r="R1938" s="39">
        <f t="shared" si="251"/>
        <v>0</v>
      </c>
      <c r="S1938" s="33">
        <f t="shared" si="252"/>
        <v>295.35999999999984</v>
      </c>
      <c r="T1938" s="33">
        <f t="shared" si="252"/>
        <v>67.379999999999967</v>
      </c>
      <c r="U1938" s="33">
        <f t="shared" si="252"/>
        <v>145.69500000000005</v>
      </c>
      <c r="V1938" s="33">
        <f t="shared" si="252"/>
        <v>243.73499999999999</v>
      </c>
    </row>
    <row r="1939" spans="1:22" s="4" customFormat="1" ht="15" customHeight="1" x14ac:dyDescent="0.25">
      <c r="A1939" s="1"/>
      <c r="B1939" s="16"/>
      <c r="C1939" s="8"/>
      <c r="D1939" s="8"/>
      <c r="E1939" s="9"/>
      <c r="F1939" s="8"/>
      <c r="G1939" s="8"/>
      <c r="H1939" s="68"/>
      <c r="I1939" s="10"/>
      <c r="J1939" s="8"/>
      <c r="K1939" s="35"/>
      <c r="L1939" s="35"/>
      <c r="M1939" s="35"/>
      <c r="N1939" s="35"/>
      <c r="O1939" s="31">
        <f t="shared" si="248"/>
        <v>0</v>
      </c>
      <c r="P1939" s="31">
        <f t="shared" si="249"/>
        <v>0</v>
      </c>
      <c r="Q1939" s="31">
        <f t="shared" si="250"/>
        <v>0</v>
      </c>
      <c r="R1939" s="39">
        <f t="shared" si="251"/>
        <v>0</v>
      </c>
      <c r="S1939" s="33">
        <f t="shared" si="252"/>
        <v>295.35999999999984</v>
      </c>
      <c r="T1939" s="33">
        <f t="shared" si="252"/>
        <v>67.379999999999967</v>
      </c>
      <c r="U1939" s="33">
        <f t="shared" si="252"/>
        <v>145.69500000000005</v>
      </c>
      <c r="V1939" s="33">
        <f t="shared" si="252"/>
        <v>243.73499999999999</v>
      </c>
    </row>
    <row r="1940" spans="1:22" s="4" customFormat="1" ht="15" customHeight="1" x14ac:dyDescent="0.25">
      <c r="A1940" s="1"/>
      <c r="B1940" s="16"/>
      <c r="C1940" s="8"/>
      <c r="D1940" s="8"/>
      <c r="E1940" s="9"/>
      <c r="F1940" s="8"/>
      <c r="G1940" s="8"/>
      <c r="H1940" s="68"/>
      <c r="I1940" s="10"/>
      <c r="J1940" s="8"/>
      <c r="K1940" s="35"/>
      <c r="L1940" s="35"/>
      <c r="M1940" s="35"/>
      <c r="N1940" s="35"/>
      <c r="O1940" s="31">
        <f t="shared" si="248"/>
        <v>0</v>
      </c>
      <c r="P1940" s="31">
        <f t="shared" si="249"/>
        <v>0</v>
      </c>
      <c r="Q1940" s="31">
        <f t="shared" si="250"/>
        <v>0</v>
      </c>
      <c r="R1940" s="39">
        <f t="shared" si="251"/>
        <v>0</v>
      </c>
      <c r="S1940" s="33">
        <f t="shared" si="252"/>
        <v>295.35999999999984</v>
      </c>
      <c r="T1940" s="33">
        <f t="shared" si="252"/>
        <v>67.379999999999967</v>
      </c>
      <c r="U1940" s="33">
        <f t="shared" si="252"/>
        <v>145.69500000000005</v>
      </c>
      <c r="V1940" s="33">
        <f t="shared" si="252"/>
        <v>243.73499999999999</v>
      </c>
    </row>
    <row r="1941" spans="1:22" s="4" customFormat="1" ht="15" customHeight="1" x14ac:dyDescent="0.25">
      <c r="A1941" s="1"/>
      <c r="B1941" s="16"/>
      <c r="C1941" s="8"/>
      <c r="D1941" s="8"/>
      <c r="E1941" s="9"/>
      <c r="F1941" s="8"/>
      <c r="G1941" s="8"/>
      <c r="H1941" s="68"/>
      <c r="I1941" s="10"/>
      <c r="J1941" s="8"/>
      <c r="K1941" s="35"/>
      <c r="L1941" s="35"/>
      <c r="M1941" s="35"/>
      <c r="N1941" s="35"/>
      <c r="O1941" s="31">
        <f t="shared" si="248"/>
        <v>0</v>
      </c>
      <c r="P1941" s="31">
        <f t="shared" si="249"/>
        <v>0</v>
      </c>
      <c r="Q1941" s="31">
        <f t="shared" si="250"/>
        <v>0</v>
      </c>
      <c r="R1941" s="39">
        <f t="shared" si="251"/>
        <v>0</v>
      </c>
      <c r="S1941" s="33">
        <f t="shared" si="252"/>
        <v>295.35999999999984</v>
      </c>
      <c r="T1941" s="33">
        <f t="shared" si="252"/>
        <v>67.379999999999967</v>
      </c>
      <c r="U1941" s="33">
        <f t="shared" si="252"/>
        <v>145.69500000000005</v>
      </c>
      <c r="V1941" s="33">
        <f t="shared" si="252"/>
        <v>243.73499999999999</v>
      </c>
    </row>
    <row r="1942" spans="1:22" s="4" customFormat="1" ht="15" customHeight="1" x14ac:dyDescent="0.25">
      <c r="A1942" s="1"/>
      <c r="B1942" s="16"/>
      <c r="C1942" s="8"/>
      <c r="D1942" s="8"/>
      <c r="E1942" s="9"/>
      <c r="F1942" s="8"/>
      <c r="G1942" s="8"/>
      <c r="H1942" s="68"/>
      <c r="I1942" s="10"/>
      <c r="J1942" s="8"/>
      <c r="K1942" s="35"/>
      <c r="L1942" s="35"/>
      <c r="M1942" s="35"/>
      <c r="N1942" s="35"/>
      <c r="O1942" s="31">
        <f t="shared" si="248"/>
        <v>0</v>
      </c>
      <c r="P1942" s="31">
        <f t="shared" si="249"/>
        <v>0</v>
      </c>
      <c r="Q1942" s="31">
        <f t="shared" si="250"/>
        <v>0</v>
      </c>
      <c r="R1942" s="39">
        <f t="shared" si="251"/>
        <v>0</v>
      </c>
      <c r="S1942" s="33">
        <f t="shared" si="252"/>
        <v>295.35999999999984</v>
      </c>
      <c r="T1942" s="33">
        <f t="shared" si="252"/>
        <v>67.379999999999967</v>
      </c>
      <c r="U1942" s="33">
        <f t="shared" si="252"/>
        <v>145.69500000000005</v>
      </c>
      <c r="V1942" s="33">
        <f t="shared" si="252"/>
        <v>243.73499999999999</v>
      </c>
    </row>
    <row r="1943" spans="1:22" s="4" customFormat="1" ht="15" customHeight="1" x14ac:dyDescent="0.25">
      <c r="A1943" s="1"/>
      <c r="B1943" s="16"/>
      <c r="C1943" s="8"/>
      <c r="D1943" s="8"/>
      <c r="E1943" s="9"/>
      <c r="F1943" s="8"/>
      <c r="G1943" s="8"/>
      <c r="H1943" s="68"/>
      <c r="I1943" s="10"/>
      <c r="J1943" s="8"/>
      <c r="K1943" s="35"/>
      <c r="L1943" s="35"/>
      <c r="M1943" s="35"/>
      <c r="N1943" s="35"/>
      <c r="O1943" s="31">
        <f t="shared" si="248"/>
        <v>0</v>
      </c>
      <c r="P1943" s="31">
        <f t="shared" si="249"/>
        <v>0</v>
      </c>
      <c r="Q1943" s="31">
        <f t="shared" si="250"/>
        <v>0</v>
      </c>
      <c r="R1943" s="39">
        <f t="shared" si="251"/>
        <v>0</v>
      </c>
      <c r="S1943" s="33">
        <f t="shared" si="252"/>
        <v>295.35999999999984</v>
      </c>
      <c r="T1943" s="33">
        <f t="shared" si="252"/>
        <v>67.379999999999967</v>
      </c>
      <c r="U1943" s="33">
        <f t="shared" si="252"/>
        <v>145.69500000000005</v>
      </c>
      <c r="V1943" s="33">
        <f t="shared" si="252"/>
        <v>243.73499999999999</v>
      </c>
    </row>
    <row r="1944" spans="1:22" s="4" customFormat="1" ht="15" customHeight="1" x14ac:dyDescent="0.25">
      <c r="A1944" s="1"/>
      <c r="B1944" s="16"/>
      <c r="C1944" s="8"/>
      <c r="D1944" s="8"/>
      <c r="E1944" s="9"/>
      <c r="F1944" s="8"/>
      <c r="G1944" s="8"/>
      <c r="H1944" s="68"/>
      <c r="I1944" s="10"/>
      <c r="J1944" s="8"/>
      <c r="K1944" s="35"/>
      <c r="L1944" s="35"/>
      <c r="M1944" s="35"/>
      <c r="N1944" s="35"/>
      <c r="O1944" s="31">
        <f t="shared" si="248"/>
        <v>0</v>
      </c>
      <c r="P1944" s="31">
        <f t="shared" si="249"/>
        <v>0</v>
      </c>
      <c r="Q1944" s="31">
        <f t="shared" si="250"/>
        <v>0</v>
      </c>
      <c r="R1944" s="39">
        <f t="shared" si="251"/>
        <v>0</v>
      </c>
      <c r="S1944" s="33">
        <f t="shared" si="252"/>
        <v>295.35999999999984</v>
      </c>
      <c r="T1944" s="33">
        <f t="shared" si="252"/>
        <v>67.379999999999967</v>
      </c>
      <c r="U1944" s="33">
        <f t="shared" si="252"/>
        <v>145.69500000000005</v>
      </c>
      <c r="V1944" s="33">
        <f t="shared" si="252"/>
        <v>243.73499999999999</v>
      </c>
    </row>
    <row r="1945" spans="1:22" s="4" customFormat="1" ht="15" customHeight="1" x14ac:dyDescent="0.25">
      <c r="A1945" s="1"/>
      <c r="B1945" s="16"/>
      <c r="C1945" s="8"/>
      <c r="D1945" s="8"/>
      <c r="E1945" s="9"/>
      <c r="F1945" s="8"/>
      <c r="G1945" s="8"/>
      <c r="H1945" s="68"/>
      <c r="I1945" s="10"/>
      <c r="J1945" s="8"/>
      <c r="K1945" s="35"/>
      <c r="L1945" s="35"/>
      <c r="M1945" s="35"/>
      <c r="N1945" s="35"/>
      <c r="O1945" s="31">
        <f t="shared" si="248"/>
        <v>0</v>
      </c>
      <c r="P1945" s="31">
        <f t="shared" si="249"/>
        <v>0</v>
      </c>
      <c r="Q1945" s="31">
        <f t="shared" si="250"/>
        <v>0</v>
      </c>
      <c r="R1945" s="39">
        <f t="shared" si="251"/>
        <v>0</v>
      </c>
      <c r="S1945" s="33">
        <f t="shared" ref="S1945:V1960" si="253">O1945+S1944</f>
        <v>295.35999999999984</v>
      </c>
      <c r="T1945" s="33">
        <f t="shared" si="253"/>
        <v>67.379999999999967</v>
      </c>
      <c r="U1945" s="33">
        <f t="shared" si="253"/>
        <v>145.69500000000005</v>
      </c>
      <c r="V1945" s="33">
        <f t="shared" si="253"/>
        <v>243.73499999999999</v>
      </c>
    </row>
    <row r="1946" spans="1:22" s="4" customFormat="1" ht="15" customHeight="1" x14ac:dyDescent="0.25">
      <c r="A1946" s="1"/>
      <c r="B1946" s="16"/>
      <c r="C1946" s="8"/>
      <c r="D1946" s="8"/>
      <c r="E1946" s="9"/>
      <c r="F1946" s="8"/>
      <c r="G1946" s="8"/>
      <c r="H1946" s="68"/>
      <c r="I1946" s="10"/>
      <c r="J1946" s="8"/>
      <c r="K1946" s="35"/>
      <c r="L1946" s="35"/>
      <c r="M1946" s="35"/>
      <c r="N1946" s="35"/>
      <c r="O1946" s="31">
        <f t="shared" si="248"/>
        <v>0</v>
      </c>
      <c r="P1946" s="31">
        <f t="shared" si="249"/>
        <v>0</v>
      </c>
      <c r="Q1946" s="31">
        <f t="shared" si="250"/>
        <v>0</v>
      </c>
      <c r="R1946" s="39">
        <f t="shared" si="251"/>
        <v>0</v>
      </c>
      <c r="S1946" s="33">
        <f t="shared" si="253"/>
        <v>295.35999999999984</v>
      </c>
      <c r="T1946" s="33">
        <f t="shared" si="253"/>
        <v>67.379999999999967</v>
      </c>
      <c r="U1946" s="33">
        <f t="shared" si="253"/>
        <v>145.69500000000005</v>
      </c>
      <c r="V1946" s="33">
        <f t="shared" si="253"/>
        <v>243.73499999999999</v>
      </c>
    </row>
    <row r="1947" spans="1:22" s="4" customFormat="1" ht="15" customHeight="1" x14ac:dyDescent="0.25">
      <c r="A1947" s="1"/>
      <c r="B1947" s="16"/>
      <c r="C1947" s="8"/>
      <c r="D1947" s="8"/>
      <c r="E1947" s="9"/>
      <c r="F1947" s="8"/>
      <c r="G1947" s="8"/>
      <c r="H1947" s="68"/>
      <c r="I1947" s="10"/>
      <c r="J1947" s="8"/>
      <c r="K1947" s="35"/>
      <c r="L1947" s="35"/>
      <c r="M1947" s="35"/>
      <c r="N1947" s="35"/>
      <c r="O1947" s="31">
        <f t="shared" si="248"/>
        <v>0</v>
      </c>
      <c r="P1947" s="31">
        <f t="shared" si="249"/>
        <v>0</v>
      </c>
      <c r="Q1947" s="31">
        <f t="shared" si="250"/>
        <v>0</v>
      </c>
      <c r="R1947" s="39">
        <f t="shared" si="251"/>
        <v>0</v>
      </c>
      <c r="S1947" s="33">
        <f t="shared" si="253"/>
        <v>295.35999999999984</v>
      </c>
      <c r="T1947" s="33">
        <f t="shared" si="253"/>
        <v>67.379999999999967</v>
      </c>
      <c r="U1947" s="33">
        <f t="shared" si="253"/>
        <v>145.69500000000005</v>
      </c>
      <c r="V1947" s="33">
        <f t="shared" si="253"/>
        <v>243.73499999999999</v>
      </c>
    </row>
    <row r="1948" spans="1:22" s="4" customFormat="1" ht="15" customHeight="1" x14ac:dyDescent="0.25">
      <c r="A1948" s="1"/>
      <c r="B1948" s="16"/>
      <c r="C1948" s="8"/>
      <c r="D1948" s="8"/>
      <c r="E1948" s="9"/>
      <c r="F1948" s="8"/>
      <c r="G1948" s="8"/>
      <c r="H1948" s="68"/>
      <c r="I1948" s="10"/>
      <c r="J1948" s="8"/>
      <c r="K1948" s="35"/>
      <c r="L1948" s="35"/>
      <c r="M1948" s="35"/>
      <c r="N1948" s="35"/>
      <c r="O1948" s="31">
        <f t="shared" si="248"/>
        <v>0</v>
      </c>
      <c r="P1948" s="31">
        <f t="shared" si="249"/>
        <v>0</v>
      </c>
      <c r="Q1948" s="31">
        <f t="shared" si="250"/>
        <v>0</v>
      </c>
      <c r="R1948" s="39">
        <f t="shared" si="251"/>
        <v>0</v>
      </c>
      <c r="S1948" s="33">
        <f t="shared" si="253"/>
        <v>295.35999999999984</v>
      </c>
      <c r="T1948" s="33">
        <f t="shared" si="253"/>
        <v>67.379999999999967</v>
      </c>
      <c r="U1948" s="33">
        <f t="shared" si="253"/>
        <v>145.69500000000005</v>
      </c>
      <c r="V1948" s="33">
        <f t="shared" si="253"/>
        <v>243.73499999999999</v>
      </c>
    </row>
    <row r="1949" spans="1:22" s="4" customFormat="1" ht="15" customHeight="1" x14ac:dyDescent="0.25">
      <c r="A1949" s="1"/>
      <c r="B1949" s="16"/>
      <c r="C1949" s="8"/>
      <c r="D1949" s="8"/>
      <c r="E1949" s="9"/>
      <c r="F1949" s="8"/>
      <c r="G1949" s="8"/>
      <c r="H1949" s="68"/>
      <c r="I1949" s="10"/>
      <c r="J1949" s="8"/>
      <c r="K1949" s="35"/>
      <c r="L1949" s="35"/>
      <c r="M1949" s="35"/>
      <c r="N1949" s="35"/>
      <c r="O1949" s="31">
        <f t="shared" si="248"/>
        <v>0</v>
      </c>
      <c r="P1949" s="31">
        <f t="shared" si="249"/>
        <v>0</v>
      </c>
      <c r="Q1949" s="31">
        <f t="shared" si="250"/>
        <v>0</v>
      </c>
      <c r="R1949" s="39">
        <f t="shared" si="251"/>
        <v>0</v>
      </c>
      <c r="S1949" s="33">
        <f t="shared" si="253"/>
        <v>295.35999999999984</v>
      </c>
      <c r="T1949" s="33">
        <f t="shared" si="253"/>
        <v>67.379999999999967</v>
      </c>
      <c r="U1949" s="33">
        <f t="shared" si="253"/>
        <v>145.69500000000005</v>
      </c>
      <c r="V1949" s="33">
        <f t="shared" si="253"/>
        <v>243.73499999999999</v>
      </c>
    </row>
    <row r="1950" spans="1:22" s="4" customFormat="1" ht="15" customHeight="1" x14ac:dyDescent="0.25">
      <c r="A1950" s="1"/>
      <c r="B1950" s="16"/>
      <c r="C1950" s="8"/>
      <c r="D1950" s="8"/>
      <c r="E1950" s="9"/>
      <c r="F1950" s="8"/>
      <c r="G1950" s="8"/>
      <c r="H1950" s="68"/>
      <c r="I1950" s="10"/>
      <c r="J1950" s="8"/>
      <c r="K1950" s="35"/>
      <c r="L1950" s="35"/>
      <c r="M1950" s="35"/>
      <c r="N1950" s="35"/>
      <c r="O1950" s="31">
        <f t="shared" si="248"/>
        <v>0</v>
      </c>
      <c r="P1950" s="31">
        <f t="shared" si="249"/>
        <v>0</v>
      </c>
      <c r="Q1950" s="31">
        <f t="shared" si="250"/>
        <v>0</v>
      </c>
      <c r="R1950" s="39">
        <f t="shared" si="251"/>
        <v>0</v>
      </c>
      <c r="S1950" s="33">
        <f t="shared" si="253"/>
        <v>295.35999999999984</v>
      </c>
      <c r="T1950" s="33">
        <f t="shared" si="253"/>
        <v>67.379999999999967</v>
      </c>
      <c r="U1950" s="33">
        <f t="shared" si="253"/>
        <v>145.69500000000005</v>
      </c>
      <c r="V1950" s="33">
        <f t="shared" si="253"/>
        <v>243.73499999999999</v>
      </c>
    </row>
    <row r="1951" spans="1:22" s="4" customFormat="1" ht="15" customHeight="1" x14ac:dyDescent="0.25">
      <c r="A1951" s="1"/>
      <c r="B1951" s="16"/>
      <c r="C1951" s="8"/>
      <c r="D1951" s="8"/>
      <c r="E1951" s="9"/>
      <c r="F1951" s="8"/>
      <c r="G1951" s="8"/>
      <c r="H1951" s="68"/>
      <c r="I1951" s="10"/>
      <c r="J1951" s="8"/>
      <c r="K1951" s="35"/>
      <c r="L1951" s="35"/>
      <c r="M1951" s="35"/>
      <c r="N1951" s="35"/>
      <c r="O1951" s="31">
        <f t="shared" si="248"/>
        <v>0</v>
      </c>
      <c r="P1951" s="31">
        <f t="shared" si="249"/>
        <v>0</v>
      </c>
      <c r="Q1951" s="31">
        <f t="shared" si="250"/>
        <v>0</v>
      </c>
      <c r="R1951" s="39">
        <f t="shared" si="251"/>
        <v>0</v>
      </c>
      <c r="S1951" s="33">
        <f t="shared" si="253"/>
        <v>295.35999999999984</v>
      </c>
      <c r="T1951" s="33">
        <f t="shared" si="253"/>
        <v>67.379999999999967</v>
      </c>
      <c r="U1951" s="33">
        <f t="shared" si="253"/>
        <v>145.69500000000005</v>
      </c>
      <c r="V1951" s="33">
        <f t="shared" si="253"/>
        <v>243.73499999999999</v>
      </c>
    </row>
    <row r="1952" spans="1:22" s="4" customFormat="1" ht="15" customHeight="1" x14ac:dyDescent="0.25">
      <c r="A1952" s="1"/>
      <c r="B1952" s="16"/>
      <c r="C1952" s="8"/>
      <c r="D1952" s="8"/>
      <c r="E1952" s="9"/>
      <c r="F1952" s="8"/>
      <c r="G1952" s="8"/>
      <c r="H1952" s="68"/>
      <c r="I1952" s="10"/>
      <c r="J1952" s="8"/>
      <c r="K1952" s="35"/>
      <c r="L1952" s="35"/>
      <c r="M1952" s="35"/>
      <c r="N1952" s="35"/>
      <c r="O1952" s="31">
        <f t="shared" si="248"/>
        <v>0</v>
      </c>
      <c r="P1952" s="31">
        <f t="shared" si="249"/>
        <v>0</v>
      </c>
      <c r="Q1952" s="31">
        <f t="shared" si="250"/>
        <v>0</v>
      </c>
      <c r="R1952" s="39">
        <f t="shared" si="251"/>
        <v>0</v>
      </c>
      <c r="S1952" s="33">
        <f t="shared" si="253"/>
        <v>295.35999999999984</v>
      </c>
      <c r="T1952" s="33">
        <f t="shared" si="253"/>
        <v>67.379999999999967</v>
      </c>
      <c r="U1952" s="33">
        <f t="shared" si="253"/>
        <v>145.69500000000005</v>
      </c>
      <c r="V1952" s="33">
        <f t="shared" si="253"/>
        <v>243.73499999999999</v>
      </c>
    </row>
    <row r="1953" spans="1:22" s="4" customFormat="1" ht="15" customHeight="1" x14ac:dyDescent="0.25">
      <c r="A1953" s="1"/>
      <c r="B1953" s="16"/>
      <c r="C1953" s="8"/>
      <c r="D1953" s="8"/>
      <c r="E1953" s="9"/>
      <c r="F1953" s="8"/>
      <c r="G1953" s="8"/>
      <c r="H1953" s="68"/>
      <c r="I1953" s="10"/>
      <c r="J1953" s="8"/>
      <c r="K1953" s="35"/>
      <c r="L1953" s="35"/>
      <c r="M1953" s="35"/>
      <c r="N1953" s="35"/>
      <c r="O1953" s="31">
        <f t="shared" si="248"/>
        <v>0</v>
      </c>
      <c r="P1953" s="31">
        <f t="shared" si="249"/>
        <v>0</v>
      </c>
      <c r="Q1953" s="31">
        <f t="shared" si="250"/>
        <v>0</v>
      </c>
      <c r="R1953" s="39">
        <f t="shared" si="251"/>
        <v>0</v>
      </c>
      <c r="S1953" s="33">
        <f t="shared" si="253"/>
        <v>295.35999999999984</v>
      </c>
      <c r="T1953" s="33">
        <f t="shared" si="253"/>
        <v>67.379999999999967</v>
      </c>
      <c r="U1953" s="33">
        <f t="shared" si="253"/>
        <v>145.69500000000005</v>
      </c>
      <c r="V1953" s="33">
        <f t="shared" si="253"/>
        <v>243.73499999999999</v>
      </c>
    </row>
    <row r="1954" spans="1:22" s="4" customFormat="1" ht="15" customHeight="1" x14ac:dyDescent="0.25">
      <c r="A1954" s="1"/>
      <c r="B1954" s="16"/>
      <c r="C1954" s="8"/>
      <c r="D1954" s="8"/>
      <c r="E1954" s="9"/>
      <c r="F1954" s="8"/>
      <c r="G1954" s="8"/>
      <c r="H1954" s="68"/>
      <c r="I1954" s="10"/>
      <c r="J1954" s="8"/>
      <c r="K1954" s="35"/>
      <c r="L1954" s="35"/>
      <c r="M1954" s="35"/>
      <c r="N1954" s="35"/>
      <c r="O1954" s="31">
        <f t="shared" si="248"/>
        <v>0</v>
      </c>
      <c r="P1954" s="31">
        <f t="shared" si="249"/>
        <v>0</v>
      </c>
      <c r="Q1954" s="31">
        <f t="shared" si="250"/>
        <v>0</v>
      </c>
      <c r="R1954" s="39">
        <f t="shared" si="251"/>
        <v>0</v>
      </c>
      <c r="S1954" s="33">
        <f t="shared" si="253"/>
        <v>295.35999999999984</v>
      </c>
      <c r="T1954" s="33">
        <f t="shared" si="253"/>
        <v>67.379999999999967</v>
      </c>
      <c r="U1954" s="33">
        <f t="shared" si="253"/>
        <v>145.69500000000005</v>
      </c>
      <c r="V1954" s="33">
        <f t="shared" si="253"/>
        <v>243.73499999999999</v>
      </c>
    </row>
    <row r="1955" spans="1:22" s="4" customFormat="1" ht="15" customHeight="1" x14ac:dyDescent="0.25">
      <c r="A1955" s="1"/>
      <c r="B1955" s="16"/>
      <c r="C1955" s="8"/>
      <c r="D1955" s="8"/>
      <c r="E1955" s="9"/>
      <c r="F1955" s="8"/>
      <c r="G1955" s="8"/>
      <c r="H1955" s="68"/>
      <c r="I1955" s="10"/>
      <c r="J1955" s="8"/>
      <c r="K1955" s="35"/>
      <c r="L1955" s="35"/>
      <c r="M1955" s="35"/>
      <c r="N1955" s="35"/>
      <c r="O1955" s="31">
        <f t="shared" si="248"/>
        <v>0</v>
      </c>
      <c r="P1955" s="31">
        <f t="shared" si="249"/>
        <v>0</v>
      </c>
      <c r="Q1955" s="31">
        <f t="shared" si="250"/>
        <v>0</v>
      </c>
      <c r="R1955" s="39">
        <f t="shared" si="251"/>
        <v>0</v>
      </c>
      <c r="S1955" s="33">
        <f t="shared" si="253"/>
        <v>295.35999999999984</v>
      </c>
      <c r="T1955" s="33">
        <f t="shared" si="253"/>
        <v>67.379999999999967</v>
      </c>
      <c r="U1955" s="33">
        <f t="shared" si="253"/>
        <v>145.69500000000005</v>
      </c>
      <c r="V1955" s="33">
        <f t="shared" si="253"/>
        <v>243.73499999999999</v>
      </c>
    </row>
    <row r="1956" spans="1:22" s="4" customFormat="1" ht="15" customHeight="1" x14ac:dyDescent="0.25">
      <c r="A1956" s="1"/>
      <c r="B1956" s="16"/>
      <c r="C1956" s="8"/>
      <c r="D1956" s="8"/>
      <c r="E1956" s="9"/>
      <c r="F1956" s="8"/>
      <c r="G1956" s="8"/>
      <c r="H1956" s="68"/>
      <c r="I1956" s="10"/>
      <c r="J1956" s="8"/>
      <c r="K1956" s="35"/>
      <c r="L1956" s="35"/>
      <c r="M1956" s="35"/>
      <c r="N1956" s="35"/>
      <c r="O1956" s="31">
        <f t="shared" si="248"/>
        <v>0</v>
      </c>
      <c r="P1956" s="31">
        <f t="shared" si="249"/>
        <v>0</v>
      </c>
      <c r="Q1956" s="31">
        <f t="shared" si="250"/>
        <v>0</v>
      </c>
      <c r="R1956" s="39">
        <f t="shared" si="251"/>
        <v>0</v>
      </c>
      <c r="S1956" s="33">
        <f t="shared" si="253"/>
        <v>295.35999999999984</v>
      </c>
      <c r="T1956" s="33">
        <f t="shared" si="253"/>
        <v>67.379999999999967</v>
      </c>
      <c r="U1956" s="33">
        <f t="shared" si="253"/>
        <v>145.69500000000005</v>
      </c>
      <c r="V1956" s="33">
        <f t="shared" si="253"/>
        <v>243.73499999999999</v>
      </c>
    </row>
    <row r="1957" spans="1:22" s="4" customFormat="1" ht="15" customHeight="1" x14ac:dyDescent="0.25">
      <c r="A1957" s="1"/>
      <c r="B1957" s="16"/>
      <c r="C1957" s="8"/>
      <c r="D1957" s="8"/>
      <c r="E1957" s="9"/>
      <c r="F1957" s="8"/>
      <c r="G1957" s="8"/>
      <c r="H1957" s="68"/>
      <c r="I1957" s="10"/>
      <c r="J1957" s="8"/>
      <c r="K1957" s="35"/>
      <c r="L1957" s="35"/>
      <c r="M1957" s="35"/>
      <c r="N1957" s="35"/>
      <c r="O1957" s="31">
        <f t="shared" si="248"/>
        <v>0</v>
      </c>
      <c r="P1957" s="31">
        <f t="shared" si="249"/>
        <v>0</v>
      </c>
      <c r="Q1957" s="31">
        <f t="shared" si="250"/>
        <v>0</v>
      </c>
      <c r="R1957" s="39">
        <f t="shared" si="251"/>
        <v>0</v>
      </c>
      <c r="S1957" s="33">
        <f t="shared" si="253"/>
        <v>295.35999999999984</v>
      </c>
      <c r="T1957" s="33">
        <f t="shared" si="253"/>
        <v>67.379999999999967</v>
      </c>
      <c r="U1957" s="33">
        <f t="shared" si="253"/>
        <v>145.69500000000005</v>
      </c>
      <c r="V1957" s="33">
        <f t="shared" si="253"/>
        <v>243.73499999999999</v>
      </c>
    </row>
    <row r="1958" spans="1:22" s="4" customFormat="1" ht="15" customHeight="1" x14ac:dyDescent="0.25">
      <c r="A1958" s="1"/>
      <c r="B1958" s="16"/>
      <c r="C1958" s="8"/>
      <c r="D1958" s="8"/>
      <c r="E1958" s="9"/>
      <c r="F1958" s="8"/>
      <c r="G1958" s="8"/>
      <c r="H1958" s="68"/>
      <c r="I1958" s="10"/>
      <c r="J1958" s="8"/>
      <c r="K1958" s="35"/>
      <c r="L1958" s="35"/>
      <c r="M1958" s="35"/>
      <c r="N1958" s="35"/>
      <c r="O1958" s="31">
        <f t="shared" si="248"/>
        <v>0</v>
      </c>
      <c r="P1958" s="31">
        <f t="shared" si="249"/>
        <v>0</v>
      </c>
      <c r="Q1958" s="31">
        <f t="shared" si="250"/>
        <v>0</v>
      </c>
      <c r="R1958" s="39">
        <f t="shared" si="251"/>
        <v>0</v>
      </c>
      <c r="S1958" s="33">
        <f t="shared" si="253"/>
        <v>295.35999999999984</v>
      </c>
      <c r="T1958" s="33">
        <f t="shared" si="253"/>
        <v>67.379999999999967</v>
      </c>
      <c r="U1958" s="33">
        <f t="shared" si="253"/>
        <v>145.69500000000005</v>
      </c>
      <c r="V1958" s="33">
        <f t="shared" si="253"/>
        <v>243.73499999999999</v>
      </c>
    </row>
    <row r="1959" spans="1:22" s="4" customFormat="1" ht="15" customHeight="1" x14ac:dyDescent="0.25">
      <c r="A1959" s="1"/>
      <c r="B1959" s="16"/>
      <c r="C1959" s="8"/>
      <c r="D1959" s="8"/>
      <c r="E1959" s="9"/>
      <c r="F1959" s="8"/>
      <c r="G1959" s="8"/>
      <c r="H1959" s="68"/>
      <c r="I1959" s="10"/>
      <c r="J1959" s="8"/>
      <c r="K1959" s="35"/>
      <c r="L1959" s="35"/>
      <c r="M1959" s="35"/>
      <c r="N1959" s="35"/>
      <c r="O1959" s="31">
        <f t="shared" si="248"/>
        <v>0</v>
      </c>
      <c r="P1959" s="31">
        <f t="shared" si="249"/>
        <v>0</v>
      </c>
      <c r="Q1959" s="31">
        <f t="shared" si="250"/>
        <v>0</v>
      </c>
      <c r="R1959" s="39">
        <f t="shared" si="251"/>
        <v>0</v>
      </c>
      <c r="S1959" s="33">
        <f t="shared" si="253"/>
        <v>295.35999999999984</v>
      </c>
      <c r="T1959" s="33">
        <f t="shared" si="253"/>
        <v>67.379999999999967</v>
      </c>
      <c r="U1959" s="33">
        <f t="shared" si="253"/>
        <v>145.69500000000005</v>
      </c>
      <c r="V1959" s="33">
        <f t="shared" si="253"/>
        <v>243.73499999999999</v>
      </c>
    </row>
    <row r="1960" spans="1:22" s="4" customFormat="1" ht="15" customHeight="1" x14ac:dyDescent="0.25">
      <c r="A1960" s="1"/>
      <c r="B1960" s="16"/>
      <c r="C1960" s="8"/>
      <c r="D1960" s="8"/>
      <c r="E1960" s="9"/>
      <c r="F1960" s="8"/>
      <c r="G1960" s="8"/>
      <c r="H1960" s="68"/>
      <c r="I1960" s="10"/>
      <c r="J1960" s="8"/>
      <c r="K1960" s="35"/>
      <c r="L1960" s="35"/>
      <c r="M1960" s="35"/>
      <c r="N1960" s="35"/>
      <c r="O1960" s="31">
        <f t="shared" si="248"/>
        <v>0</v>
      </c>
      <c r="P1960" s="31">
        <f t="shared" si="249"/>
        <v>0</v>
      </c>
      <c r="Q1960" s="31">
        <f t="shared" si="250"/>
        <v>0</v>
      </c>
      <c r="R1960" s="39">
        <f t="shared" si="251"/>
        <v>0</v>
      </c>
      <c r="S1960" s="33">
        <f t="shared" si="253"/>
        <v>295.35999999999984</v>
      </c>
      <c r="T1960" s="33">
        <f t="shared" si="253"/>
        <v>67.379999999999967</v>
      </c>
      <c r="U1960" s="33">
        <f t="shared" si="253"/>
        <v>145.69500000000005</v>
      </c>
      <c r="V1960" s="33">
        <f t="shared" si="253"/>
        <v>243.73499999999999</v>
      </c>
    </row>
    <row r="1961" spans="1:22" s="4" customFormat="1" ht="15" customHeight="1" x14ac:dyDescent="0.25">
      <c r="A1961" s="1"/>
      <c r="B1961" s="16"/>
      <c r="C1961" s="8"/>
      <c r="D1961" s="8"/>
      <c r="E1961" s="9"/>
      <c r="F1961" s="8"/>
      <c r="G1961" s="8"/>
      <c r="H1961" s="68"/>
      <c r="I1961" s="10"/>
      <c r="J1961" s="8"/>
      <c r="K1961" s="35"/>
      <c r="L1961" s="35"/>
      <c r="M1961" s="35"/>
      <c r="N1961" s="35"/>
      <c r="O1961" s="31">
        <f t="shared" si="248"/>
        <v>0</v>
      </c>
      <c r="P1961" s="31">
        <f t="shared" si="249"/>
        <v>0</v>
      </c>
      <c r="Q1961" s="31">
        <f t="shared" si="250"/>
        <v>0</v>
      </c>
      <c r="R1961" s="39">
        <f t="shared" si="251"/>
        <v>0</v>
      </c>
      <c r="S1961" s="33">
        <f t="shared" ref="S1961:V1976" si="254">O1961+S1960</f>
        <v>295.35999999999984</v>
      </c>
      <c r="T1961" s="33">
        <f t="shared" si="254"/>
        <v>67.379999999999967</v>
      </c>
      <c r="U1961" s="33">
        <f t="shared" si="254"/>
        <v>145.69500000000005</v>
      </c>
      <c r="V1961" s="33">
        <f t="shared" si="254"/>
        <v>243.73499999999999</v>
      </c>
    </row>
    <row r="1962" spans="1:22" s="4" customFormat="1" ht="15" customHeight="1" x14ac:dyDescent="0.25">
      <c r="A1962" s="1"/>
      <c r="B1962" s="16"/>
      <c r="C1962" s="8"/>
      <c r="D1962" s="8"/>
      <c r="E1962" s="9"/>
      <c r="F1962" s="8"/>
      <c r="G1962" s="8"/>
      <c r="H1962" s="68"/>
      <c r="I1962" s="10"/>
      <c r="J1962" s="8"/>
      <c r="K1962" s="35"/>
      <c r="L1962" s="35"/>
      <c r="M1962" s="35"/>
      <c r="N1962" s="35"/>
      <c r="O1962" s="31">
        <f t="shared" si="248"/>
        <v>0</v>
      </c>
      <c r="P1962" s="31">
        <f t="shared" si="249"/>
        <v>0</v>
      </c>
      <c r="Q1962" s="31">
        <f t="shared" si="250"/>
        <v>0</v>
      </c>
      <c r="R1962" s="39">
        <f t="shared" si="251"/>
        <v>0</v>
      </c>
      <c r="S1962" s="33">
        <f t="shared" si="254"/>
        <v>295.35999999999984</v>
      </c>
      <c r="T1962" s="33">
        <f t="shared" si="254"/>
        <v>67.379999999999967</v>
      </c>
      <c r="U1962" s="33">
        <f t="shared" si="254"/>
        <v>145.69500000000005</v>
      </c>
      <c r="V1962" s="33">
        <f t="shared" si="254"/>
        <v>243.73499999999999</v>
      </c>
    </row>
    <row r="1963" spans="1:22" s="4" customFormat="1" ht="15" customHeight="1" x14ac:dyDescent="0.25">
      <c r="A1963" s="1"/>
      <c r="B1963" s="16"/>
      <c r="C1963" s="8"/>
      <c r="D1963" s="8"/>
      <c r="E1963" s="9"/>
      <c r="F1963" s="8"/>
      <c r="G1963" s="8"/>
      <c r="H1963" s="68"/>
      <c r="I1963" s="10"/>
      <c r="J1963" s="8"/>
      <c r="K1963" s="35"/>
      <c r="L1963" s="35"/>
      <c r="M1963" s="35"/>
      <c r="N1963" s="35"/>
      <c r="O1963" s="31">
        <f t="shared" si="248"/>
        <v>0</v>
      </c>
      <c r="P1963" s="31">
        <f t="shared" si="249"/>
        <v>0</v>
      </c>
      <c r="Q1963" s="31">
        <f t="shared" si="250"/>
        <v>0</v>
      </c>
      <c r="R1963" s="39">
        <f t="shared" si="251"/>
        <v>0</v>
      </c>
      <c r="S1963" s="33">
        <f t="shared" si="254"/>
        <v>295.35999999999984</v>
      </c>
      <c r="T1963" s="33">
        <f t="shared" si="254"/>
        <v>67.379999999999967</v>
      </c>
      <c r="U1963" s="33">
        <f t="shared" si="254"/>
        <v>145.69500000000005</v>
      </c>
      <c r="V1963" s="33">
        <f t="shared" si="254"/>
        <v>243.73499999999999</v>
      </c>
    </row>
    <row r="1964" spans="1:22" s="4" customFormat="1" ht="15" customHeight="1" x14ac:dyDescent="0.25">
      <c r="A1964" s="1"/>
      <c r="B1964" s="16"/>
      <c r="C1964" s="8"/>
      <c r="D1964" s="8"/>
      <c r="E1964" s="9"/>
      <c r="F1964" s="8"/>
      <c r="G1964" s="8"/>
      <c r="H1964" s="68"/>
      <c r="I1964" s="10"/>
      <c r="J1964" s="8"/>
      <c r="K1964" s="35"/>
      <c r="L1964" s="35"/>
      <c r="M1964" s="35"/>
      <c r="N1964" s="35"/>
      <c r="O1964" s="31">
        <f t="shared" si="248"/>
        <v>0</v>
      </c>
      <c r="P1964" s="31">
        <f t="shared" si="249"/>
        <v>0</v>
      </c>
      <c r="Q1964" s="31">
        <f t="shared" si="250"/>
        <v>0</v>
      </c>
      <c r="R1964" s="39">
        <f t="shared" si="251"/>
        <v>0</v>
      </c>
      <c r="S1964" s="33">
        <f t="shared" si="254"/>
        <v>295.35999999999984</v>
      </c>
      <c r="T1964" s="33">
        <f t="shared" si="254"/>
        <v>67.379999999999967</v>
      </c>
      <c r="U1964" s="33">
        <f t="shared" si="254"/>
        <v>145.69500000000005</v>
      </c>
      <c r="V1964" s="33">
        <f t="shared" si="254"/>
        <v>243.73499999999999</v>
      </c>
    </row>
    <row r="1965" spans="1:22" s="4" customFormat="1" ht="15" customHeight="1" x14ac:dyDescent="0.25">
      <c r="A1965" s="1"/>
      <c r="B1965" s="16"/>
      <c r="C1965" s="8"/>
      <c r="D1965" s="8"/>
      <c r="E1965" s="9"/>
      <c r="F1965" s="8"/>
      <c r="G1965" s="8"/>
      <c r="H1965" s="68"/>
      <c r="I1965" s="10"/>
      <c r="J1965" s="8"/>
      <c r="K1965" s="35"/>
      <c r="L1965" s="35"/>
      <c r="M1965" s="35"/>
      <c r="N1965" s="35"/>
      <c r="O1965" s="31">
        <f t="shared" si="248"/>
        <v>0</v>
      </c>
      <c r="P1965" s="31">
        <f t="shared" si="249"/>
        <v>0</v>
      </c>
      <c r="Q1965" s="31">
        <f t="shared" si="250"/>
        <v>0</v>
      </c>
      <c r="R1965" s="39">
        <f t="shared" si="251"/>
        <v>0</v>
      </c>
      <c r="S1965" s="33">
        <f t="shared" si="254"/>
        <v>295.35999999999984</v>
      </c>
      <c r="T1965" s="33">
        <f t="shared" si="254"/>
        <v>67.379999999999967</v>
      </c>
      <c r="U1965" s="33">
        <f t="shared" si="254"/>
        <v>145.69500000000005</v>
      </c>
      <c r="V1965" s="33">
        <f t="shared" si="254"/>
        <v>243.73499999999999</v>
      </c>
    </row>
    <row r="1966" spans="1:22" s="4" customFormat="1" ht="15" customHeight="1" x14ac:dyDescent="0.25">
      <c r="A1966" s="1"/>
      <c r="B1966" s="16"/>
      <c r="C1966" s="8"/>
      <c r="D1966" s="8"/>
      <c r="E1966" s="9"/>
      <c r="F1966" s="8"/>
      <c r="G1966" s="8"/>
      <c r="H1966" s="68"/>
      <c r="I1966" s="10"/>
      <c r="J1966" s="8"/>
      <c r="K1966" s="35"/>
      <c r="L1966" s="35"/>
      <c r="M1966" s="35"/>
      <c r="N1966" s="35"/>
      <c r="O1966" s="31">
        <f t="shared" si="248"/>
        <v>0</v>
      </c>
      <c r="P1966" s="31">
        <f t="shared" si="249"/>
        <v>0</v>
      </c>
      <c r="Q1966" s="31">
        <f t="shared" si="250"/>
        <v>0</v>
      </c>
      <c r="R1966" s="39">
        <f t="shared" si="251"/>
        <v>0</v>
      </c>
      <c r="S1966" s="33">
        <f t="shared" si="254"/>
        <v>295.35999999999984</v>
      </c>
      <c r="T1966" s="33">
        <f t="shared" si="254"/>
        <v>67.379999999999967</v>
      </c>
      <c r="U1966" s="33">
        <f t="shared" si="254"/>
        <v>145.69500000000005</v>
      </c>
      <c r="V1966" s="33">
        <f t="shared" si="254"/>
        <v>243.73499999999999</v>
      </c>
    </row>
    <row r="1967" spans="1:22" s="4" customFormat="1" ht="15" customHeight="1" x14ac:dyDescent="0.25">
      <c r="A1967" s="1"/>
      <c r="B1967" s="16"/>
      <c r="C1967" s="8"/>
      <c r="D1967" s="8"/>
      <c r="E1967" s="9"/>
      <c r="F1967" s="8"/>
      <c r="G1967" s="8"/>
      <c r="H1967" s="68"/>
      <c r="I1967" s="10"/>
      <c r="J1967" s="8"/>
      <c r="K1967" s="35"/>
      <c r="L1967" s="35"/>
      <c r="M1967" s="35"/>
      <c r="N1967" s="35"/>
      <c r="O1967" s="31">
        <f t="shared" si="248"/>
        <v>0</v>
      </c>
      <c r="P1967" s="31">
        <f t="shared" si="249"/>
        <v>0</v>
      </c>
      <c r="Q1967" s="31">
        <f t="shared" si="250"/>
        <v>0</v>
      </c>
      <c r="R1967" s="39">
        <f t="shared" si="251"/>
        <v>0</v>
      </c>
      <c r="S1967" s="33">
        <f t="shared" si="254"/>
        <v>295.35999999999984</v>
      </c>
      <c r="T1967" s="33">
        <f t="shared" si="254"/>
        <v>67.379999999999967</v>
      </c>
      <c r="U1967" s="33">
        <f t="shared" si="254"/>
        <v>145.69500000000005</v>
      </c>
      <c r="V1967" s="33">
        <f t="shared" si="254"/>
        <v>243.73499999999999</v>
      </c>
    </row>
    <row r="1968" spans="1:22" s="4" customFormat="1" ht="15" customHeight="1" x14ac:dyDescent="0.25">
      <c r="A1968" s="1"/>
      <c r="B1968" s="16"/>
      <c r="C1968" s="8"/>
      <c r="D1968" s="8"/>
      <c r="E1968" s="9"/>
      <c r="F1968" s="8"/>
      <c r="G1968" s="8"/>
      <c r="H1968" s="68"/>
      <c r="I1968" s="10"/>
      <c r="J1968" s="8"/>
      <c r="K1968" s="35"/>
      <c r="L1968" s="35"/>
      <c r="M1968" s="35"/>
      <c r="N1968" s="35"/>
      <c r="O1968" s="31">
        <f t="shared" si="248"/>
        <v>0</v>
      </c>
      <c r="P1968" s="31">
        <f t="shared" si="249"/>
        <v>0</v>
      </c>
      <c r="Q1968" s="31">
        <f t="shared" si="250"/>
        <v>0</v>
      </c>
      <c r="R1968" s="39">
        <f t="shared" si="251"/>
        <v>0</v>
      </c>
      <c r="S1968" s="33">
        <f t="shared" si="254"/>
        <v>295.35999999999984</v>
      </c>
      <c r="T1968" s="33">
        <f t="shared" si="254"/>
        <v>67.379999999999967</v>
      </c>
      <c r="U1968" s="33">
        <f t="shared" si="254"/>
        <v>145.69500000000005</v>
      </c>
      <c r="V1968" s="33">
        <f t="shared" si="254"/>
        <v>243.73499999999999</v>
      </c>
    </row>
    <row r="1969" spans="1:22" s="4" customFormat="1" ht="15" customHeight="1" x14ac:dyDescent="0.25">
      <c r="A1969" s="1"/>
      <c r="B1969" s="16"/>
      <c r="C1969" s="8"/>
      <c r="D1969" s="8"/>
      <c r="E1969" s="9"/>
      <c r="F1969" s="8"/>
      <c r="G1969" s="8"/>
      <c r="H1969" s="68"/>
      <c r="I1969" s="10"/>
      <c r="J1969" s="8"/>
      <c r="K1969" s="35"/>
      <c r="L1969" s="35"/>
      <c r="M1969" s="35"/>
      <c r="N1969" s="35"/>
      <c r="O1969" s="31">
        <f t="shared" si="248"/>
        <v>0</v>
      </c>
      <c r="P1969" s="31">
        <f t="shared" si="249"/>
        <v>0</v>
      </c>
      <c r="Q1969" s="31">
        <f t="shared" si="250"/>
        <v>0</v>
      </c>
      <c r="R1969" s="39">
        <f t="shared" si="251"/>
        <v>0</v>
      </c>
      <c r="S1969" s="33">
        <f t="shared" si="254"/>
        <v>295.35999999999984</v>
      </c>
      <c r="T1969" s="33">
        <f t="shared" si="254"/>
        <v>67.379999999999967</v>
      </c>
      <c r="U1969" s="33">
        <f t="shared" si="254"/>
        <v>145.69500000000005</v>
      </c>
      <c r="V1969" s="33">
        <f t="shared" si="254"/>
        <v>243.73499999999999</v>
      </c>
    </row>
    <row r="1970" spans="1:22" s="4" customFormat="1" ht="15" customHeight="1" x14ac:dyDescent="0.25">
      <c r="A1970" s="1"/>
      <c r="B1970" s="16"/>
      <c r="C1970" s="8"/>
      <c r="D1970" s="8"/>
      <c r="E1970" s="9"/>
      <c r="F1970" s="8"/>
      <c r="G1970" s="8"/>
      <c r="H1970" s="68"/>
      <c r="I1970" s="10"/>
      <c r="J1970" s="8"/>
      <c r="K1970" s="35"/>
      <c r="L1970" s="35"/>
      <c r="M1970" s="35"/>
      <c r="N1970" s="35"/>
      <c r="O1970" s="31">
        <f t="shared" si="248"/>
        <v>0</v>
      </c>
      <c r="P1970" s="31">
        <f t="shared" si="249"/>
        <v>0</v>
      </c>
      <c r="Q1970" s="31">
        <f t="shared" si="250"/>
        <v>0</v>
      </c>
      <c r="R1970" s="39">
        <f t="shared" si="251"/>
        <v>0</v>
      </c>
      <c r="S1970" s="33">
        <f t="shared" si="254"/>
        <v>295.35999999999984</v>
      </c>
      <c r="T1970" s="33">
        <f t="shared" si="254"/>
        <v>67.379999999999967</v>
      </c>
      <c r="U1970" s="33">
        <f t="shared" si="254"/>
        <v>145.69500000000005</v>
      </c>
      <c r="V1970" s="33">
        <f t="shared" si="254"/>
        <v>243.73499999999999</v>
      </c>
    </row>
    <row r="1971" spans="1:22" s="4" customFormat="1" ht="15" customHeight="1" x14ac:dyDescent="0.25">
      <c r="A1971" s="1"/>
      <c r="B1971" s="16"/>
      <c r="C1971" s="8"/>
      <c r="D1971" s="8"/>
      <c r="E1971" s="9"/>
      <c r="F1971" s="8"/>
      <c r="G1971" s="8"/>
      <c r="H1971" s="68"/>
      <c r="I1971" s="10"/>
      <c r="J1971" s="8"/>
      <c r="K1971" s="35"/>
      <c r="L1971" s="35"/>
      <c r="M1971" s="35"/>
      <c r="N1971" s="35"/>
      <c r="O1971" s="31">
        <f t="shared" si="248"/>
        <v>0</v>
      </c>
      <c r="P1971" s="31">
        <f t="shared" si="249"/>
        <v>0</v>
      </c>
      <c r="Q1971" s="31">
        <f t="shared" si="250"/>
        <v>0</v>
      </c>
      <c r="R1971" s="39">
        <f t="shared" si="251"/>
        <v>0</v>
      </c>
      <c r="S1971" s="33">
        <f t="shared" si="254"/>
        <v>295.35999999999984</v>
      </c>
      <c r="T1971" s="33">
        <f t="shared" si="254"/>
        <v>67.379999999999967</v>
      </c>
      <c r="U1971" s="33">
        <f t="shared" si="254"/>
        <v>145.69500000000005</v>
      </c>
      <c r="V1971" s="33">
        <f t="shared" si="254"/>
        <v>243.73499999999999</v>
      </c>
    </row>
    <row r="1972" spans="1:22" s="4" customFormat="1" ht="15" customHeight="1" x14ac:dyDescent="0.25">
      <c r="A1972" s="1"/>
      <c r="B1972" s="16"/>
      <c r="C1972" s="8"/>
      <c r="D1972" s="8"/>
      <c r="E1972" s="9"/>
      <c r="F1972" s="8"/>
      <c r="G1972" s="8"/>
      <c r="H1972" s="68"/>
      <c r="I1972" s="10"/>
      <c r="J1972" s="8"/>
      <c r="K1972" s="35"/>
      <c r="L1972" s="35"/>
      <c r="M1972" s="35"/>
      <c r="N1972" s="35"/>
      <c r="O1972" s="31">
        <f t="shared" si="248"/>
        <v>0</v>
      </c>
      <c r="P1972" s="31">
        <f t="shared" si="249"/>
        <v>0</v>
      </c>
      <c r="Q1972" s="31">
        <f t="shared" si="250"/>
        <v>0</v>
      </c>
      <c r="R1972" s="39">
        <f t="shared" si="251"/>
        <v>0</v>
      </c>
      <c r="S1972" s="33">
        <f t="shared" si="254"/>
        <v>295.35999999999984</v>
      </c>
      <c r="T1972" s="33">
        <f t="shared" si="254"/>
        <v>67.379999999999967</v>
      </c>
      <c r="U1972" s="33">
        <f t="shared" si="254"/>
        <v>145.69500000000005</v>
      </c>
      <c r="V1972" s="33">
        <f t="shared" si="254"/>
        <v>243.73499999999999</v>
      </c>
    </row>
    <row r="1973" spans="1:22" s="4" customFormat="1" ht="15" customHeight="1" x14ac:dyDescent="0.25">
      <c r="A1973" s="1"/>
      <c r="B1973" s="16"/>
      <c r="C1973" s="8"/>
      <c r="D1973" s="8"/>
      <c r="E1973" s="9"/>
      <c r="F1973" s="8"/>
      <c r="G1973" s="8"/>
      <c r="H1973" s="68"/>
      <c r="I1973" s="10"/>
      <c r="J1973" s="8"/>
      <c r="K1973" s="35"/>
      <c r="L1973" s="35"/>
      <c r="M1973" s="35"/>
      <c r="N1973" s="35"/>
      <c r="O1973" s="31">
        <f t="shared" si="248"/>
        <v>0</v>
      </c>
      <c r="P1973" s="31">
        <f t="shared" si="249"/>
        <v>0</v>
      </c>
      <c r="Q1973" s="31">
        <f t="shared" si="250"/>
        <v>0</v>
      </c>
      <c r="R1973" s="39">
        <f t="shared" si="251"/>
        <v>0</v>
      </c>
      <c r="S1973" s="33">
        <f t="shared" si="254"/>
        <v>295.35999999999984</v>
      </c>
      <c r="T1973" s="33">
        <f t="shared" si="254"/>
        <v>67.379999999999967</v>
      </c>
      <c r="U1973" s="33">
        <f t="shared" si="254"/>
        <v>145.69500000000005</v>
      </c>
      <c r="V1973" s="33">
        <f t="shared" si="254"/>
        <v>243.73499999999999</v>
      </c>
    </row>
    <row r="1974" spans="1:22" s="4" customFormat="1" ht="15" customHeight="1" x14ac:dyDescent="0.25">
      <c r="A1974" s="1"/>
      <c r="B1974" s="16"/>
      <c r="C1974" s="8"/>
      <c r="D1974" s="8"/>
      <c r="E1974" s="9"/>
      <c r="F1974" s="8"/>
      <c r="G1974" s="8"/>
      <c r="H1974" s="68"/>
      <c r="I1974" s="10"/>
      <c r="J1974" s="8"/>
      <c r="K1974" s="35"/>
      <c r="L1974" s="35"/>
      <c r="M1974" s="35"/>
      <c r="N1974" s="35"/>
      <c r="O1974" s="31">
        <f t="shared" si="248"/>
        <v>0</v>
      </c>
      <c r="P1974" s="31">
        <f t="shared" si="249"/>
        <v>0</v>
      </c>
      <c r="Q1974" s="31">
        <f t="shared" si="250"/>
        <v>0</v>
      </c>
      <c r="R1974" s="39">
        <f t="shared" si="251"/>
        <v>0</v>
      </c>
      <c r="S1974" s="33">
        <f t="shared" si="254"/>
        <v>295.35999999999984</v>
      </c>
      <c r="T1974" s="33">
        <f t="shared" si="254"/>
        <v>67.379999999999967</v>
      </c>
      <c r="U1974" s="33">
        <f t="shared" si="254"/>
        <v>145.69500000000005</v>
      </c>
      <c r="V1974" s="33">
        <f t="shared" si="254"/>
        <v>243.73499999999999</v>
      </c>
    </row>
    <row r="1975" spans="1:22" s="4" customFormat="1" ht="15" customHeight="1" x14ac:dyDescent="0.25">
      <c r="A1975" s="1"/>
      <c r="B1975" s="16"/>
      <c r="C1975" s="8"/>
      <c r="D1975" s="8"/>
      <c r="E1975" s="9"/>
      <c r="F1975" s="8"/>
      <c r="G1975" s="8"/>
      <c r="H1975" s="68"/>
      <c r="I1975" s="10"/>
      <c r="J1975" s="8"/>
      <c r="K1975" s="35"/>
      <c r="L1975" s="35"/>
      <c r="M1975" s="35"/>
      <c r="N1975" s="35"/>
      <c r="O1975" s="31">
        <f t="shared" si="248"/>
        <v>0</v>
      </c>
      <c r="P1975" s="31">
        <f t="shared" si="249"/>
        <v>0</v>
      </c>
      <c r="Q1975" s="31">
        <f t="shared" si="250"/>
        <v>0</v>
      </c>
      <c r="R1975" s="39">
        <f t="shared" si="251"/>
        <v>0</v>
      </c>
      <c r="S1975" s="33">
        <f t="shared" si="254"/>
        <v>295.35999999999984</v>
      </c>
      <c r="T1975" s="33">
        <f t="shared" si="254"/>
        <v>67.379999999999967</v>
      </c>
      <c r="U1975" s="33">
        <f t="shared" si="254"/>
        <v>145.69500000000005</v>
      </c>
      <c r="V1975" s="33">
        <f t="shared" si="254"/>
        <v>243.73499999999999</v>
      </c>
    </row>
    <row r="1976" spans="1:22" s="4" customFormat="1" ht="15" customHeight="1" x14ac:dyDescent="0.25">
      <c r="A1976" s="1"/>
      <c r="B1976" s="16"/>
      <c r="C1976" s="8"/>
      <c r="D1976" s="8"/>
      <c r="E1976" s="9"/>
      <c r="F1976" s="8"/>
      <c r="G1976" s="8"/>
      <c r="H1976" s="68"/>
      <c r="I1976" s="10"/>
      <c r="J1976" s="8"/>
      <c r="K1976" s="35"/>
      <c r="L1976" s="35"/>
      <c r="M1976" s="35"/>
      <c r="N1976" s="35"/>
      <c r="O1976" s="31">
        <f t="shared" si="248"/>
        <v>0</v>
      </c>
      <c r="P1976" s="31">
        <f t="shared" si="249"/>
        <v>0</v>
      </c>
      <c r="Q1976" s="31">
        <f t="shared" si="250"/>
        <v>0</v>
      </c>
      <c r="R1976" s="39">
        <f t="shared" si="251"/>
        <v>0</v>
      </c>
      <c r="S1976" s="33">
        <f t="shared" si="254"/>
        <v>295.35999999999984</v>
      </c>
      <c r="T1976" s="33">
        <f t="shared" si="254"/>
        <v>67.379999999999967</v>
      </c>
      <c r="U1976" s="33">
        <f t="shared" si="254"/>
        <v>145.69500000000005</v>
      </c>
      <c r="V1976" s="33">
        <f t="shared" si="254"/>
        <v>243.73499999999999</v>
      </c>
    </row>
    <row r="1977" spans="1:22" s="4" customFormat="1" ht="15" customHeight="1" x14ac:dyDescent="0.25">
      <c r="A1977" s="1"/>
      <c r="B1977" s="16"/>
      <c r="C1977" s="8"/>
      <c r="D1977" s="8"/>
      <c r="E1977" s="9"/>
      <c r="F1977" s="8"/>
      <c r="G1977" s="8"/>
      <c r="H1977" s="68"/>
      <c r="I1977" s="10"/>
      <c r="J1977" s="8"/>
      <c r="K1977" s="35"/>
      <c r="L1977" s="35"/>
      <c r="M1977" s="35"/>
      <c r="N1977" s="35"/>
      <c r="O1977" s="31">
        <f t="shared" si="248"/>
        <v>0</v>
      </c>
      <c r="P1977" s="31">
        <f t="shared" si="249"/>
        <v>0</v>
      </c>
      <c r="Q1977" s="31">
        <f t="shared" si="250"/>
        <v>0</v>
      </c>
      <c r="R1977" s="39">
        <f t="shared" si="251"/>
        <v>0</v>
      </c>
      <c r="S1977" s="33">
        <f t="shared" ref="S1977:V1992" si="255">O1977+S1976</f>
        <v>295.35999999999984</v>
      </c>
      <c r="T1977" s="33">
        <f t="shared" si="255"/>
        <v>67.379999999999967</v>
      </c>
      <c r="U1977" s="33">
        <f t="shared" si="255"/>
        <v>145.69500000000005</v>
      </c>
      <c r="V1977" s="33">
        <f t="shared" si="255"/>
        <v>243.73499999999999</v>
      </c>
    </row>
    <row r="1978" spans="1:22" s="4" customFormat="1" ht="15" customHeight="1" x14ac:dyDescent="0.25">
      <c r="A1978" s="1"/>
      <c r="B1978" s="16"/>
      <c r="C1978" s="8"/>
      <c r="D1978" s="8"/>
      <c r="E1978" s="9"/>
      <c r="F1978" s="8"/>
      <c r="G1978" s="8"/>
      <c r="H1978" s="68"/>
      <c r="I1978" s="10"/>
      <c r="J1978" s="8"/>
      <c r="K1978" s="35"/>
      <c r="L1978" s="35"/>
      <c r="M1978" s="35"/>
      <c r="N1978" s="35"/>
      <c r="O1978" s="31">
        <f t="shared" si="248"/>
        <v>0</v>
      </c>
      <c r="P1978" s="31">
        <f t="shared" si="249"/>
        <v>0</v>
      </c>
      <c r="Q1978" s="31">
        <f t="shared" si="250"/>
        <v>0</v>
      </c>
      <c r="R1978" s="39">
        <f t="shared" si="251"/>
        <v>0</v>
      </c>
      <c r="S1978" s="33">
        <f t="shared" si="255"/>
        <v>295.35999999999984</v>
      </c>
      <c r="T1978" s="33">
        <f t="shared" si="255"/>
        <v>67.379999999999967</v>
      </c>
      <c r="U1978" s="33">
        <f t="shared" si="255"/>
        <v>145.69500000000005</v>
      </c>
      <c r="V1978" s="33">
        <f t="shared" si="255"/>
        <v>243.73499999999999</v>
      </c>
    </row>
    <row r="1979" spans="1:22" s="4" customFormat="1" ht="15" customHeight="1" x14ac:dyDescent="0.25">
      <c r="A1979" s="1"/>
      <c r="B1979" s="16"/>
      <c r="C1979" s="8"/>
      <c r="D1979" s="8"/>
      <c r="E1979" s="9"/>
      <c r="F1979" s="8"/>
      <c r="G1979" s="8"/>
      <c r="H1979" s="68"/>
      <c r="I1979" s="10"/>
      <c r="J1979" s="8"/>
      <c r="K1979" s="35"/>
      <c r="L1979" s="35"/>
      <c r="M1979" s="35"/>
      <c r="N1979" s="35"/>
      <c r="O1979" s="31">
        <f t="shared" si="248"/>
        <v>0</v>
      </c>
      <c r="P1979" s="31">
        <f t="shared" si="249"/>
        <v>0</v>
      </c>
      <c r="Q1979" s="31">
        <f t="shared" si="250"/>
        <v>0</v>
      </c>
      <c r="R1979" s="39">
        <f t="shared" si="251"/>
        <v>0</v>
      </c>
      <c r="S1979" s="33">
        <f t="shared" si="255"/>
        <v>295.35999999999984</v>
      </c>
      <c r="T1979" s="33">
        <f t="shared" si="255"/>
        <v>67.379999999999967</v>
      </c>
      <c r="U1979" s="33">
        <f t="shared" si="255"/>
        <v>145.69500000000005</v>
      </c>
      <c r="V1979" s="33">
        <f t="shared" si="255"/>
        <v>243.73499999999999</v>
      </c>
    </row>
    <row r="1980" spans="1:22" s="4" customFormat="1" ht="15" customHeight="1" x14ac:dyDescent="0.25">
      <c r="A1980" s="1"/>
      <c r="B1980" s="16"/>
      <c r="C1980" s="8"/>
      <c r="D1980" s="8"/>
      <c r="E1980" s="9"/>
      <c r="F1980" s="8"/>
      <c r="G1980" s="8"/>
      <c r="H1980" s="68"/>
      <c r="I1980" s="10"/>
      <c r="J1980" s="8"/>
      <c r="K1980" s="35"/>
      <c r="L1980" s="35"/>
      <c r="M1980" s="35"/>
      <c r="N1980" s="35"/>
      <c r="O1980" s="31">
        <f t="shared" si="248"/>
        <v>0</v>
      </c>
      <c r="P1980" s="31">
        <f t="shared" si="249"/>
        <v>0</v>
      </c>
      <c r="Q1980" s="31">
        <f t="shared" si="250"/>
        <v>0</v>
      </c>
      <c r="R1980" s="39">
        <f t="shared" si="251"/>
        <v>0</v>
      </c>
      <c r="S1980" s="33">
        <f t="shared" si="255"/>
        <v>295.35999999999984</v>
      </c>
      <c r="T1980" s="33">
        <f t="shared" si="255"/>
        <v>67.379999999999967</v>
      </c>
      <c r="U1980" s="33">
        <f t="shared" si="255"/>
        <v>145.69500000000005</v>
      </c>
      <c r="V1980" s="33">
        <f t="shared" si="255"/>
        <v>243.73499999999999</v>
      </c>
    </row>
    <row r="1981" spans="1:22" s="4" customFormat="1" ht="15" customHeight="1" x14ac:dyDescent="0.25">
      <c r="A1981" s="1"/>
      <c r="B1981" s="16"/>
      <c r="C1981" s="8"/>
      <c r="D1981" s="8"/>
      <c r="E1981" s="9"/>
      <c r="F1981" s="8"/>
      <c r="G1981" s="8"/>
      <c r="H1981" s="68"/>
      <c r="I1981" s="10"/>
      <c r="J1981" s="8"/>
      <c r="K1981" s="35"/>
      <c r="L1981" s="35"/>
      <c r="M1981" s="35"/>
      <c r="N1981" s="35"/>
      <c r="O1981" s="31">
        <f t="shared" si="248"/>
        <v>0</v>
      </c>
      <c r="P1981" s="31">
        <f t="shared" si="249"/>
        <v>0</v>
      </c>
      <c r="Q1981" s="31">
        <f t="shared" si="250"/>
        <v>0</v>
      </c>
      <c r="R1981" s="39">
        <f t="shared" si="251"/>
        <v>0</v>
      </c>
      <c r="S1981" s="33">
        <f t="shared" si="255"/>
        <v>295.35999999999984</v>
      </c>
      <c r="T1981" s="33">
        <f t="shared" si="255"/>
        <v>67.379999999999967</v>
      </c>
      <c r="U1981" s="33">
        <f t="shared" si="255"/>
        <v>145.69500000000005</v>
      </c>
      <c r="V1981" s="33">
        <f t="shared" si="255"/>
        <v>243.73499999999999</v>
      </c>
    </row>
    <row r="1982" spans="1:22" s="4" customFormat="1" ht="15" customHeight="1" x14ac:dyDescent="0.25">
      <c r="A1982" s="1"/>
      <c r="B1982" s="16"/>
      <c r="C1982" s="8"/>
      <c r="D1982" s="8"/>
      <c r="E1982" s="9"/>
      <c r="F1982" s="8"/>
      <c r="G1982" s="8"/>
      <c r="H1982" s="68"/>
      <c r="I1982" s="10"/>
      <c r="J1982" s="8"/>
      <c r="K1982" s="35"/>
      <c r="L1982" s="35"/>
      <c r="M1982" s="35"/>
      <c r="N1982" s="35"/>
      <c r="O1982" s="31">
        <f t="shared" si="248"/>
        <v>0</v>
      </c>
      <c r="P1982" s="31">
        <f t="shared" si="249"/>
        <v>0</v>
      </c>
      <c r="Q1982" s="31">
        <f t="shared" si="250"/>
        <v>0</v>
      </c>
      <c r="R1982" s="39">
        <f t="shared" si="251"/>
        <v>0</v>
      </c>
      <c r="S1982" s="33">
        <f t="shared" si="255"/>
        <v>295.35999999999984</v>
      </c>
      <c r="T1982" s="33">
        <f t="shared" si="255"/>
        <v>67.379999999999967</v>
      </c>
      <c r="U1982" s="33">
        <f t="shared" si="255"/>
        <v>145.69500000000005</v>
      </c>
      <c r="V1982" s="33">
        <f t="shared" si="255"/>
        <v>243.73499999999999</v>
      </c>
    </row>
    <row r="1983" spans="1:22" s="4" customFormat="1" ht="15" customHeight="1" x14ac:dyDescent="0.25">
      <c r="A1983" s="1"/>
      <c r="B1983" s="16"/>
      <c r="C1983" s="8"/>
      <c r="D1983" s="8"/>
      <c r="E1983" s="9"/>
      <c r="F1983" s="8"/>
      <c r="G1983" s="8"/>
      <c r="H1983" s="68"/>
      <c r="I1983" s="10"/>
      <c r="J1983" s="8"/>
      <c r="K1983" s="35"/>
      <c r="L1983" s="35"/>
      <c r="M1983" s="35"/>
      <c r="N1983" s="35"/>
      <c r="O1983" s="31">
        <f t="shared" si="248"/>
        <v>0</v>
      </c>
      <c r="P1983" s="31">
        <f t="shared" si="249"/>
        <v>0</v>
      </c>
      <c r="Q1983" s="31">
        <f t="shared" si="250"/>
        <v>0</v>
      </c>
      <c r="R1983" s="39">
        <f t="shared" si="251"/>
        <v>0</v>
      </c>
      <c r="S1983" s="33">
        <f t="shared" si="255"/>
        <v>295.35999999999984</v>
      </c>
      <c r="T1983" s="33">
        <f t="shared" si="255"/>
        <v>67.379999999999967</v>
      </c>
      <c r="U1983" s="33">
        <f t="shared" si="255"/>
        <v>145.69500000000005</v>
      </c>
      <c r="V1983" s="33">
        <f t="shared" si="255"/>
        <v>243.73499999999999</v>
      </c>
    </row>
    <row r="1984" spans="1:22" s="4" customFormat="1" ht="15" customHeight="1" x14ac:dyDescent="0.25">
      <c r="A1984" s="1"/>
      <c r="B1984" s="16"/>
      <c r="C1984" s="8"/>
      <c r="D1984" s="8"/>
      <c r="E1984" s="9"/>
      <c r="F1984" s="8"/>
      <c r="G1984" s="8"/>
      <c r="H1984" s="68"/>
      <c r="I1984" s="10"/>
      <c r="J1984" s="8"/>
      <c r="K1984" s="35"/>
      <c r="L1984" s="35"/>
      <c r="M1984" s="35"/>
      <c r="N1984" s="35"/>
      <c r="O1984" s="31">
        <f t="shared" si="248"/>
        <v>0</v>
      </c>
      <c r="P1984" s="31">
        <f t="shared" si="249"/>
        <v>0</v>
      </c>
      <c r="Q1984" s="31">
        <f t="shared" si="250"/>
        <v>0</v>
      </c>
      <c r="R1984" s="39">
        <f t="shared" si="251"/>
        <v>0</v>
      </c>
      <c r="S1984" s="33">
        <f t="shared" si="255"/>
        <v>295.35999999999984</v>
      </c>
      <c r="T1984" s="33">
        <f t="shared" si="255"/>
        <v>67.379999999999967</v>
      </c>
      <c r="U1984" s="33">
        <f t="shared" si="255"/>
        <v>145.69500000000005</v>
      </c>
      <c r="V1984" s="33">
        <f t="shared" si="255"/>
        <v>243.73499999999999</v>
      </c>
    </row>
    <row r="1985" spans="1:22" s="4" customFormat="1" ht="15" customHeight="1" x14ac:dyDescent="0.25">
      <c r="A1985" s="1"/>
      <c r="B1985" s="16"/>
      <c r="C1985" s="8"/>
      <c r="D1985" s="8"/>
      <c r="E1985" s="9"/>
      <c r="F1985" s="8"/>
      <c r="G1985" s="8"/>
      <c r="H1985" s="68"/>
      <c r="I1985" s="10"/>
      <c r="J1985" s="8"/>
      <c r="K1985" s="35"/>
      <c r="L1985" s="35"/>
      <c r="M1985" s="35"/>
      <c r="N1985" s="35"/>
      <c r="O1985" s="31">
        <f t="shared" si="248"/>
        <v>0</v>
      </c>
      <c r="P1985" s="31">
        <f t="shared" si="249"/>
        <v>0</v>
      </c>
      <c r="Q1985" s="31">
        <f t="shared" si="250"/>
        <v>0</v>
      </c>
      <c r="R1985" s="39">
        <f t="shared" si="251"/>
        <v>0</v>
      </c>
      <c r="S1985" s="33">
        <f t="shared" si="255"/>
        <v>295.35999999999984</v>
      </c>
      <c r="T1985" s="33">
        <f t="shared" si="255"/>
        <v>67.379999999999967</v>
      </c>
      <c r="U1985" s="33">
        <f t="shared" si="255"/>
        <v>145.69500000000005</v>
      </c>
      <c r="V1985" s="33">
        <f t="shared" si="255"/>
        <v>243.73499999999999</v>
      </c>
    </row>
    <row r="1986" spans="1:22" s="4" customFormat="1" ht="15" customHeight="1" x14ac:dyDescent="0.25">
      <c r="A1986" s="1"/>
      <c r="B1986" s="16"/>
      <c r="C1986" s="8"/>
      <c r="D1986" s="8"/>
      <c r="E1986" s="9"/>
      <c r="F1986" s="8"/>
      <c r="G1986" s="8"/>
      <c r="H1986" s="68"/>
      <c r="I1986" s="10"/>
      <c r="J1986" s="8"/>
      <c r="K1986" s="35"/>
      <c r="L1986" s="35"/>
      <c r="M1986" s="35"/>
      <c r="N1986" s="35"/>
      <c r="O1986" s="31">
        <f t="shared" si="248"/>
        <v>0</v>
      </c>
      <c r="P1986" s="31">
        <f t="shared" si="249"/>
        <v>0</v>
      </c>
      <c r="Q1986" s="31">
        <f t="shared" si="250"/>
        <v>0</v>
      </c>
      <c r="R1986" s="39">
        <f t="shared" si="251"/>
        <v>0</v>
      </c>
      <c r="S1986" s="33">
        <f t="shared" si="255"/>
        <v>295.35999999999984</v>
      </c>
      <c r="T1986" s="33">
        <f t="shared" si="255"/>
        <v>67.379999999999967</v>
      </c>
      <c r="U1986" s="33">
        <f t="shared" si="255"/>
        <v>145.69500000000005</v>
      </c>
      <c r="V1986" s="33">
        <f t="shared" si="255"/>
        <v>243.73499999999999</v>
      </c>
    </row>
    <row r="1987" spans="1:22" s="4" customFormat="1" ht="15" customHeight="1" x14ac:dyDescent="0.25">
      <c r="A1987" s="1"/>
      <c r="B1987" s="16"/>
      <c r="C1987" s="8"/>
      <c r="D1987" s="8"/>
      <c r="E1987" s="9"/>
      <c r="F1987" s="8"/>
      <c r="G1987" s="8"/>
      <c r="H1987" s="68"/>
      <c r="I1987" s="10"/>
      <c r="J1987" s="8"/>
      <c r="K1987" s="35"/>
      <c r="L1987" s="35"/>
      <c r="M1987" s="35"/>
      <c r="N1987" s="35"/>
      <c r="O1987" s="31">
        <f t="shared" si="248"/>
        <v>0</v>
      </c>
      <c r="P1987" s="31">
        <f t="shared" si="249"/>
        <v>0</v>
      </c>
      <c r="Q1987" s="31">
        <f t="shared" si="250"/>
        <v>0</v>
      </c>
      <c r="R1987" s="39">
        <f t="shared" si="251"/>
        <v>0</v>
      </c>
      <c r="S1987" s="33">
        <f t="shared" si="255"/>
        <v>295.35999999999984</v>
      </c>
      <c r="T1987" s="33">
        <f t="shared" si="255"/>
        <v>67.379999999999967</v>
      </c>
      <c r="U1987" s="33">
        <f t="shared" si="255"/>
        <v>145.69500000000005</v>
      </c>
      <c r="V1987" s="33">
        <f t="shared" si="255"/>
        <v>243.73499999999999</v>
      </c>
    </row>
    <row r="1988" spans="1:22" s="4" customFormat="1" ht="15" customHeight="1" x14ac:dyDescent="0.25">
      <c r="A1988" s="1"/>
      <c r="B1988" s="16"/>
      <c r="C1988" s="8"/>
      <c r="D1988" s="8"/>
      <c r="E1988" s="9"/>
      <c r="F1988" s="8"/>
      <c r="G1988" s="8"/>
      <c r="H1988" s="68"/>
      <c r="I1988" s="10"/>
      <c r="J1988" s="8"/>
      <c r="K1988" s="35"/>
      <c r="L1988" s="35"/>
      <c r="M1988" s="35"/>
      <c r="N1988" s="35"/>
      <c r="O1988" s="31">
        <f t="shared" si="248"/>
        <v>0</v>
      </c>
      <c r="P1988" s="31">
        <f t="shared" si="249"/>
        <v>0</v>
      </c>
      <c r="Q1988" s="31">
        <f t="shared" si="250"/>
        <v>0</v>
      </c>
      <c r="R1988" s="39">
        <f t="shared" si="251"/>
        <v>0</v>
      </c>
      <c r="S1988" s="33">
        <f t="shared" si="255"/>
        <v>295.35999999999984</v>
      </c>
      <c r="T1988" s="33">
        <f t="shared" si="255"/>
        <v>67.379999999999967</v>
      </c>
      <c r="U1988" s="33">
        <f t="shared" si="255"/>
        <v>145.69500000000005</v>
      </c>
      <c r="V1988" s="33">
        <f t="shared" si="255"/>
        <v>243.73499999999999</v>
      </c>
    </row>
    <row r="1989" spans="1:22" s="4" customFormat="1" ht="15" customHeight="1" x14ac:dyDescent="0.25">
      <c r="A1989" s="1"/>
      <c r="B1989" s="16"/>
      <c r="C1989" s="8"/>
      <c r="D1989" s="8"/>
      <c r="E1989" s="9"/>
      <c r="F1989" s="8"/>
      <c r="G1989" s="8"/>
      <c r="H1989" s="68"/>
      <c r="I1989" s="10"/>
      <c r="J1989" s="8"/>
      <c r="K1989" s="35"/>
      <c r="L1989" s="35"/>
      <c r="M1989" s="35"/>
      <c r="N1989" s="35"/>
      <c r="O1989" s="31">
        <f t="shared" si="248"/>
        <v>0</v>
      </c>
      <c r="P1989" s="31">
        <f t="shared" si="249"/>
        <v>0</v>
      </c>
      <c r="Q1989" s="31">
        <f t="shared" si="250"/>
        <v>0</v>
      </c>
      <c r="R1989" s="39">
        <f t="shared" si="251"/>
        <v>0</v>
      </c>
      <c r="S1989" s="33">
        <f t="shared" si="255"/>
        <v>295.35999999999984</v>
      </c>
      <c r="T1989" s="33">
        <f t="shared" si="255"/>
        <v>67.379999999999967</v>
      </c>
      <c r="U1989" s="33">
        <f t="shared" si="255"/>
        <v>145.69500000000005</v>
      </c>
      <c r="V1989" s="33">
        <f t="shared" si="255"/>
        <v>243.73499999999999</v>
      </c>
    </row>
    <row r="1990" spans="1:22" s="4" customFormat="1" ht="15" customHeight="1" x14ac:dyDescent="0.25">
      <c r="A1990" s="1"/>
      <c r="B1990" s="16"/>
      <c r="C1990" s="8"/>
      <c r="D1990" s="8"/>
      <c r="E1990" s="9"/>
      <c r="F1990" s="8"/>
      <c r="G1990" s="8"/>
      <c r="H1990" s="68"/>
      <c r="I1990" s="10"/>
      <c r="J1990" s="8"/>
      <c r="K1990" s="35"/>
      <c r="L1990" s="35"/>
      <c r="M1990" s="35"/>
      <c r="N1990" s="35"/>
      <c r="O1990" s="31">
        <f t="shared" ref="O1990:O2005" si="256">IF(J1990&lt;&gt;0,(IF(G1990="Win",IF(J1990="1st",(K1990*H1990)-H1990,IF(J1990="Ref.",0,(-1*H1990))),IF(OR(J1990="1st",J1990="2nd",J1990="3rd"),(K1990*H1990)-H1990,IF(J1990="Ref.",0,(-1*H1990))))),0)</f>
        <v>0</v>
      </c>
      <c r="P1990" s="31">
        <f t="shared" ref="P1990:P2005" si="257">IF(J1990&lt;&gt;0,(IF(G1990="Win",IF(J1990="1st",(L1990*H1990)-H1990,IF(J1990="Ref.",0,(-1*H1990))),IF(OR(J1990="1st",J1990="2nd",J1990="3rd"),(L1990*H1990)-H1990,IF(J1990="Ref.",0,(-1*H1990))))),0)</f>
        <v>0</v>
      </c>
      <c r="Q1990" s="31">
        <f t="shared" ref="Q1990:Q2005" si="258">IF(J1990&lt;&gt;0,(IF(G1990="Win",IF(J1990="1st",(M1990*H1990)-H1990,IF(J1990="Ref.",0,(-1*H1990))),IF(J1990&lt;&gt;0,R1990,0))),0)</f>
        <v>0</v>
      </c>
      <c r="R1990" s="39">
        <f t="shared" ref="R1990:R2005" si="259">IF(J1990&lt;&gt;0,(IF(G1990="Win",IF(J1990="1st",(N1990*H1990)-H1990,IF(J1990="Ref.",0,(-1*H1990))),IF(OR(J1990="1st",J1990="2nd",J1990="3rd"),(N1990*H1990)-H1990,IF(J1990="Ref.",0,(-1*H1990))))),0)</f>
        <v>0</v>
      </c>
      <c r="S1990" s="33">
        <f t="shared" si="255"/>
        <v>295.35999999999984</v>
      </c>
      <c r="T1990" s="33">
        <f t="shared" si="255"/>
        <v>67.379999999999967</v>
      </c>
      <c r="U1990" s="33">
        <f t="shared" si="255"/>
        <v>145.69500000000005</v>
      </c>
      <c r="V1990" s="33">
        <f t="shared" si="255"/>
        <v>243.73499999999999</v>
      </c>
    </row>
    <row r="1991" spans="1:22" s="4" customFormat="1" ht="15" customHeight="1" x14ac:dyDescent="0.25">
      <c r="A1991" s="1"/>
      <c r="B1991" s="16"/>
      <c r="C1991" s="8"/>
      <c r="D1991" s="8"/>
      <c r="E1991" s="9"/>
      <c r="F1991" s="8"/>
      <c r="G1991" s="8"/>
      <c r="H1991" s="68"/>
      <c r="I1991" s="10"/>
      <c r="J1991" s="8"/>
      <c r="K1991" s="35"/>
      <c r="L1991" s="35"/>
      <c r="M1991" s="35"/>
      <c r="N1991" s="35"/>
      <c r="O1991" s="31">
        <f t="shared" si="256"/>
        <v>0</v>
      </c>
      <c r="P1991" s="31">
        <f t="shared" si="257"/>
        <v>0</v>
      </c>
      <c r="Q1991" s="31">
        <f t="shared" si="258"/>
        <v>0</v>
      </c>
      <c r="R1991" s="39">
        <f t="shared" si="259"/>
        <v>0</v>
      </c>
      <c r="S1991" s="33">
        <f t="shared" si="255"/>
        <v>295.35999999999984</v>
      </c>
      <c r="T1991" s="33">
        <f t="shared" si="255"/>
        <v>67.379999999999967</v>
      </c>
      <c r="U1991" s="33">
        <f t="shared" si="255"/>
        <v>145.69500000000005</v>
      </c>
      <c r="V1991" s="33">
        <f t="shared" si="255"/>
        <v>243.73499999999999</v>
      </c>
    </row>
    <row r="1992" spans="1:22" s="4" customFormat="1" ht="15" customHeight="1" x14ac:dyDescent="0.25">
      <c r="A1992" s="1"/>
      <c r="B1992" s="16"/>
      <c r="C1992" s="8"/>
      <c r="D1992" s="8"/>
      <c r="E1992" s="9"/>
      <c r="F1992" s="8"/>
      <c r="G1992" s="8"/>
      <c r="H1992" s="68"/>
      <c r="I1992" s="10"/>
      <c r="J1992" s="8"/>
      <c r="K1992" s="35"/>
      <c r="L1992" s="35"/>
      <c r="M1992" s="35"/>
      <c r="N1992" s="35"/>
      <c r="O1992" s="31">
        <f t="shared" si="256"/>
        <v>0</v>
      </c>
      <c r="P1992" s="31">
        <f t="shared" si="257"/>
        <v>0</v>
      </c>
      <c r="Q1992" s="31">
        <f t="shared" si="258"/>
        <v>0</v>
      </c>
      <c r="R1992" s="39">
        <f t="shared" si="259"/>
        <v>0</v>
      </c>
      <c r="S1992" s="33">
        <f t="shared" si="255"/>
        <v>295.35999999999984</v>
      </c>
      <c r="T1992" s="33">
        <f t="shared" si="255"/>
        <v>67.379999999999967</v>
      </c>
      <c r="U1992" s="33">
        <f t="shared" si="255"/>
        <v>145.69500000000005</v>
      </c>
      <c r="V1992" s="33">
        <f t="shared" si="255"/>
        <v>243.73499999999999</v>
      </c>
    </row>
    <row r="1993" spans="1:22" s="4" customFormat="1" ht="15" customHeight="1" x14ac:dyDescent="0.25">
      <c r="A1993" s="1"/>
      <c r="B1993" s="16"/>
      <c r="C1993" s="8"/>
      <c r="D1993" s="8"/>
      <c r="E1993" s="9"/>
      <c r="F1993" s="8"/>
      <c r="G1993" s="8"/>
      <c r="H1993" s="68"/>
      <c r="I1993" s="10"/>
      <c r="J1993" s="8"/>
      <c r="K1993" s="35"/>
      <c r="L1993" s="35"/>
      <c r="M1993" s="35"/>
      <c r="N1993" s="35"/>
      <c r="O1993" s="31">
        <f t="shared" si="256"/>
        <v>0</v>
      </c>
      <c r="P1993" s="31">
        <f t="shared" si="257"/>
        <v>0</v>
      </c>
      <c r="Q1993" s="31">
        <f t="shared" si="258"/>
        <v>0</v>
      </c>
      <c r="R1993" s="39">
        <f t="shared" si="259"/>
        <v>0</v>
      </c>
      <c r="S1993" s="33">
        <f t="shared" ref="S1993:V2005" si="260">O1993+S1992</f>
        <v>295.35999999999984</v>
      </c>
      <c r="T1993" s="33">
        <f t="shared" si="260"/>
        <v>67.379999999999967</v>
      </c>
      <c r="U1993" s="33">
        <f t="shared" si="260"/>
        <v>145.69500000000005</v>
      </c>
      <c r="V1993" s="33">
        <f t="shared" si="260"/>
        <v>243.73499999999999</v>
      </c>
    </row>
    <row r="1994" spans="1:22" s="4" customFormat="1" ht="15" customHeight="1" x14ac:dyDescent="0.25">
      <c r="A1994" s="1"/>
      <c r="B1994" s="16"/>
      <c r="C1994" s="8"/>
      <c r="D1994" s="8"/>
      <c r="E1994" s="9"/>
      <c r="F1994" s="8"/>
      <c r="G1994" s="8"/>
      <c r="H1994" s="68"/>
      <c r="I1994" s="10"/>
      <c r="J1994" s="8"/>
      <c r="K1994" s="35"/>
      <c r="L1994" s="35"/>
      <c r="M1994" s="35"/>
      <c r="N1994" s="35"/>
      <c r="O1994" s="31">
        <f t="shared" si="256"/>
        <v>0</v>
      </c>
      <c r="P1994" s="31">
        <f t="shared" si="257"/>
        <v>0</v>
      </c>
      <c r="Q1994" s="31">
        <f t="shared" si="258"/>
        <v>0</v>
      </c>
      <c r="R1994" s="39">
        <f t="shared" si="259"/>
        <v>0</v>
      </c>
      <c r="S1994" s="33">
        <f t="shared" si="260"/>
        <v>295.35999999999984</v>
      </c>
      <c r="T1994" s="33">
        <f t="shared" si="260"/>
        <v>67.379999999999967</v>
      </c>
      <c r="U1994" s="33">
        <f t="shared" si="260"/>
        <v>145.69500000000005</v>
      </c>
      <c r="V1994" s="33">
        <f t="shared" si="260"/>
        <v>243.73499999999999</v>
      </c>
    </row>
    <row r="1995" spans="1:22" s="4" customFormat="1" ht="15" customHeight="1" x14ac:dyDescent="0.25">
      <c r="A1995" s="1"/>
      <c r="B1995" s="16"/>
      <c r="C1995" s="8"/>
      <c r="D1995" s="8"/>
      <c r="E1995" s="9"/>
      <c r="F1995" s="8"/>
      <c r="G1995" s="8"/>
      <c r="H1995" s="68"/>
      <c r="I1995" s="10"/>
      <c r="J1995" s="8"/>
      <c r="K1995" s="35"/>
      <c r="L1995" s="35"/>
      <c r="M1995" s="35"/>
      <c r="N1995" s="35"/>
      <c r="O1995" s="31">
        <f t="shared" si="256"/>
        <v>0</v>
      </c>
      <c r="P1995" s="31">
        <f t="shared" si="257"/>
        <v>0</v>
      </c>
      <c r="Q1995" s="31">
        <f t="shared" si="258"/>
        <v>0</v>
      </c>
      <c r="R1995" s="39">
        <f t="shared" si="259"/>
        <v>0</v>
      </c>
      <c r="S1995" s="33">
        <f t="shared" si="260"/>
        <v>295.35999999999984</v>
      </c>
      <c r="T1995" s="33">
        <f t="shared" si="260"/>
        <v>67.379999999999967</v>
      </c>
      <c r="U1995" s="33">
        <f t="shared" si="260"/>
        <v>145.69500000000005</v>
      </c>
      <c r="V1995" s="33">
        <f t="shared" si="260"/>
        <v>243.73499999999999</v>
      </c>
    </row>
    <row r="1996" spans="1:22" s="4" customFormat="1" ht="15" customHeight="1" x14ac:dyDescent="0.25">
      <c r="A1996" s="1"/>
      <c r="B1996" s="16"/>
      <c r="C1996" s="8"/>
      <c r="D1996" s="8"/>
      <c r="E1996" s="9"/>
      <c r="F1996" s="8"/>
      <c r="G1996" s="8"/>
      <c r="H1996" s="68"/>
      <c r="I1996" s="10"/>
      <c r="J1996" s="8"/>
      <c r="K1996" s="35"/>
      <c r="L1996" s="35"/>
      <c r="M1996" s="35"/>
      <c r="N1996" s="35"/>
      <c r="O1996" s="31">
        <f t="shared" si="256"/>
        <v>0</v>
      </c>
      <c r="P1996" s="31">
        <f t="shared" si="257"/>
        <v>0</v>
      </c>
      <c r="Q1996" s="31">
        <f t="shared" si="258"/>
        <v>0</v>
      </c>
      <c r="R1996" s="39">
        <f t="shared" si="259"/>
        <v>0</v>
      </c>
      <c r="S1996" s="33">
        <f t="shared" si="260"/>
        <v>295.35999999999984</v>
      </c>
      <c r="T1996" s="33">
        <f t="shared" si="260"/>
        <v>67.379999999999967</v>
      </c>
      <c r="U1996" s="33">
        <f t="shared" si="260"/>
        <v>145.69500000000005</v>
      </c>
      <c r="V1996" s="33">
        <f t="shared" si="260"/>
        <v>243.73499999999999</v>
      </c>
    </row>
    <row r="1997" spans="1:22" s="4" customFormat="1" ht="15" customHeight="1" x14ac:dyDescent="0.25">
      <c r="A1997" s="1"/>
      <c r="B1997" s="16"/>
      <c r="C1997" s="8"/>
      <c r="D1997" s="8"/>
      <c r="E1997" s="9"/>
      <c r="F1997" s="8"/>
      <c r="G1997" s="8"/>
      <c r="H1997" s="68"/>
      <c r="I1997" s="10"/>
      <c r="J1997" s="8"/>
      <c r="K1997" s="35"/>
      <c r="L1997" s="35"/>
      <c r="M1997" s="35"/>
      <c r="N1997" s="35"/>
      <c r="O1997" s="31">
        <f t="shared" si="256"/>
        <v>0</v>
      </c>
      <c r="P1997" s="31">
        <f t="shared" si="257"/>
        <v>0</v>
      </c>
      <c r="Q1997" s="31">
        <f t="shared" si="258"/>
        <v>0</v>
      </c>
      <c r="R1997" s="39">
        <f t="shared" si="259"/>
        <v>0</v>
      </c>
      <c r="S1997" s="33">
        <f t="shared" si="260"/>
        <v>295.35999999999984</v>
      </c>
      <c r="T1997" s="33">
        <f t="shared" si="260"/>
        <v>67.379999999999967</v>
      </c>
      <c r="U1997" s="33">
        <f t="shared" si="260"/>
        <v>145.69500000000005</v>
      </c>
      <c r="V1997" s="33">
        <f t="shared" si="260"/>
        <v>243.73499999999999</v>
      </c>
    </row>
    <row r="1998" spans="1:22" s="4" customFormat="1" ht="15" customHeight="1" x14ac:dyDescent="0.25">
      <c r="A1998" s="1"/>
      <c r="B1998" s="16"/>
      <c r="C1998" s="8"/>
      <c r="D1998" s="8"/>
      <c r="E1998" s="9"/>
      <c r="F1998" s="8"/>
      <c r="G1998" s="8"/>
      <c r="H1998" s="68"/>
      <c r="I1998" s="10"/>
      <c r="J1998" s="8"/>
      <c r="K1998" s="35"/>
      <c r="L1998" s="35"/>
      <c r="M1998" s="35"/>
      <c r="N1998" s="35"/>
      <c r="O1998" s="31">
        <f t="shared" si="256"/>
        <v>0</v>
      </c>
      <c r="P1998" s="31">
        <f t="shared" si="257"/>
        <v>0</v>
      </c>
      <c r="Q1998" s="31">
        <f t="shared" si="258"/>
        <v>0</v>
      </c>
      <c r="R1998" s="39">
        <f t="shared" si="259"/>
        <v>0</v>
      </c>
      <c r="S1998" s="33">
        <f t="shared" si="260"/>
        <v>295.35999999999984</v>
      </c>
      <c r="T1998" s="33">
        <f t="shared" si="260"/>
        <v>67.379999999999967</v>
      </c>
      <c r="U1998" s="33">
        <f t="shared" si="260"/>
        <v>145.69500000000005</v>
      </c>
      <c r="V1998" s="33">
        <f t="shared" si="260"/>
        <v>243.73499999999999</v>
      </c>
    </row>
    <row r="1999" spans="1:22" s="4" customFormat="1" ht="15" customHeight="1" x14ac:dyDescent="0.25">
      <c r="A1999" s="1"/>
      <c r="B1999" s="16"/>
      <c r="C1999" s="8"/>
      <c r="D1999" s="8"/>
      <c r="E1999" s="9"/>
      <c r="F1999" s="8"/>
      <c r="G1999" s="8"/>
      <c r="H1999" s="68"/>
      <c r="I1999" s="10"/>
      <c r="J1999" s="8"/>
      <c r="K1999" s="35"/>
      <c r="L1999" s="35"/>
      <c r="M1999" s="35"/>
      <c r="N1999" s="35"/>
      <c r="O1999" s="31">
        <f t="shared" si="256"/>
        <v>0</v>
      </c>
      <c r="P1999" s="31">
        <f t="shared" si="257"/>
        <v>0</v>
      </c>
      <c r="Q1999" s="31">
        <f t="shared" si="258"/>
        <v>0</v>
      </c>
      <c r="R1999" s="39">
        <f t="shared" si="259"/>
        <v>0</v>
      </c>
      <c r="S1999" s="33">
        <f t="shared" si="260"/>
        <v>295.35999999999984</v>
      </c>
      <c r="T1999" s="33">
        <f t="shared" si="260"/>
        <v>67.379999999999967</v>
      </c>
      <c r="U1999" s="33">
        <f t="shared" si="260"/>
        <v>145.69500000000005</v>
      </c>
      <c r="V1999" s="33">
        <f t="shared" si="260"/>
        <v>243.73499999999999</v>
      </c>
    </row>
    <row r="2000" spans="1:22" s="4" customFormat="1" ht="15" customHeight="1" x14ac:dyDescent="0.25">
      <c r="A2000" s="1"/>
      <c r="B2000" s="16"/>
      <c r="C2000" s="8"/>
      <c r="D2000" s="8"/>
      <c r="E2000" s="9"/>
      <c r="F2000" s="8"/>
      <c r="G2000" s="8"/>
      <c r="H2000" s="68"/>
      <c r="I2000" s="10"/>
      <c r="J2000" s="8"/>
      <c r="K2000" s="35"/>
      <c r="L2000" s="35"/>
      <c r="M2000" s="35"/>
      <c r="N2000" s="35"/>
      <c r="O2000" s="31">
        <f t="shared" si="256"/>
        <v>0</v>
      </c>
      <c r="P2000" s="31">
        <f t="shared" si="257"/>
        <v>0</v>
      </c>
      <c r="Q2000" s="31">
        <f t="shared" si="258"/>
        <v>0</v>
      </c>
      <c r="R2000" s="39">
        <f t="shared" si="259"/>
        <v>0</v>
      </c>
      <c r="S2000" s="33">
        <f t="shared" si="260"/>
        <v>295.35999999999984</v>
      </c>
      <c r="T2000" s="33">
        <f t="shared" si="260"/>
        <v>67.379999999999967</v>
      </c>
      <c r="U2000" s="33">
        <f t="shared" si="260"/>
        <v>145.69500000000005</v>
      </c>
      <c r="V2000" s="33">
        <f t="shared" si="260"/>
        <v>243.73499999999999</v>
      </c>
    </row>
    <row r="2001" spans="1:22" s="4" customFormat="1" ht="15" customHeight="1" x14ac:dyDescent="0.25">
      <c r="A2001" s="1"/>
      <c r="B2001" s="16"/>
      <c r="C2001" s="8"/>
      <c r="D2001" s="8"/>
      <c r="E2001" s="9"/>
      <c r="F2001" s="8"/>
      <c r="G2001" s="8"/>
      <c r="H2001" s="68"/>
      <c r="I2001" s="10"/>
      <c r="J2001" s="8"/>
      <c r="K2001" s="35"/>
      <c r="L2001" s="35"/>
      <c r="M2001" s="35"/>
      <c r="N2001" s="35"/>
      <c r="O2001" s="31">
        <f t="shared" si="256"/>
        <v>0</v>
      </c>
      <c r="P2001" s="31">
        <f t="shared" si="257"/>
        <v>0</v>
      </c>
      <c r="Q2001" s="31">
        <f t="shared" si="258"/>
        <v>0</v>
      </c>
      <c r="R2001" s="39">
        <f t="shared" si="259"/>
        <v>0</v>
      </c>
      <c r="S2001" s="33">
        <f t="shared" si="260"/>
        <v>295.35999999999984</v>
      </c>
      <c r="T2001" s="33">
        <f t="shared" si="260"/>
        <v>67.379999999999967</v>
      </c>
      <c r="U2001" s="33">
        <f t="shared" si="260"/>
        <v>145.69500000000005</v>
      </c>
      <c r="V2001" s="33">
        <f t="shared" si="260"/>
        <v>243.73499999999999</v>
      </c>
    </row>
    <row r="2002" spans="1:22" s="4" customFormat="1" ht="15" customHeight="1" x14ac:dyDescent="0.25">
      <c r="A2002" s="1"/>
      <c r="B2002" s="16"/>
      <c r="C2002" s="8"/>
      <c r="D2002" s="8"/>
      <c r="E2002" s="9"/>
      <c r="F2002" s="8"/>
      <c r="G2002" s="8"/>
      <c r="H2002" s="68"/>
      <c r="I2002" s="10"/>
      <c r="J2002" s="8"/>
      <c r="K2002" s="35"/>
      <c r="L2002" s="35"/>
      <c r="M2002" s="35"/>
      <c r="N2002" s="35"/>
      <c r="O2002" s="31">
        <f t="shared" si="256"/>
        <v>0</v>
      </c>
      <c r="P2002" s="31">
        <f t="shared" si="257"/>
        <v>0</v>
      </c>
      <c r="Q2002" s="31">
        <f t="shared" si="258"/>
        <v>0</v>
      </c>
      <c r="R2002" s="39">
        <f t="shared" si="259"/>
        <v>0</v>
      </c>
      <c r="S2002" s="33">
        <f t="shared" si="260"/>
        <v>295.35999999999984</v>
      </c>
      <c r="T2002" s="33">
        <f t="shared" si="260"/>
        <v>67.379999999999967</v>
      </c>
      <c r="U2002" s="33">
        <f t="shared" si="260"/>
        <v>145.69500000000005</v>
      </c>
      <c r="V2002" s="33">
        <f t="shared" si="260"/>
        <v>243.73499999999999</v>
      </c>
    </row>
    <row r="2003" spans="1:22" s="4" customFormat="1" ht="15" customHeight="1" x14ac:dyDescent="0.25">
      <c r="A2003" s="1"/>
      <c r="B2003" s="16"/>
      <c r="C2003" s="8"/>
      <c r="D2003" s="8"/>
      <c r="E2003" s="9"/>
      <c r="F2003" s="8"/>
      <c r="G2003" s="8"/>
      <c r="H2003" s="68"/>
      <c r="I2003" s="10"/>
      <c r="J2003" s="8"/>
      <c r="K2003" s="35"/>
      <c r="L2003" s="35"/>
      <c r="M2003" s="35"/>
      <c r="N2003" s="35"/>
      <c r="O2003" s="31">
        <f t="shared" si="256"/>
        <v>0</v>
      </c>
      <c r="P2003" s="31">
        <f t="shared" si="257"/>
        <v>0</v>
      </c>
      <c r="Q2003" s="31">
        <f t="shared" si="258"/>
        <v>0</v>
      </c>
      <c r="R2003" s="39">
        <f t="shared" si="259"/>
        <v>0</v>
      </c>
      <c r="S2003" s="33">
        <f t="shared" si="260"/>
        <v>295.35999999999984</v>
      </c>
      <c r="T2003" s="33">
        <f t="shared" si="260"/>
        <v>67.379999999999967</v>
      </c>
      <c r="U2003" s="33">
        <f t="shared" si="260"/>
        <v>145.69500000000005</v>
      </c>
      <c r="V2003" s="33">
        <f t="shared" si="260"/>
        <v>243.73499999999999</v>
      </c>
    </row>
    <row r="2004" spans="1:22" s="4" customFormat="1" ht="15" customHeight="1" x14ac:dyDescent="0.25">
      <c r="A2004" s="1"/>
      <c r="B2004" s="16"/>
      <c r="C2004" s="8"/>
      <c r="D2004" s="8"/>
      <c r="E2004" s="9"/>
      <c r="F2004" s="8"/>
      <c r="G2004" s="8"/>
      <c r="H2004" s="68"/>
      <c r="I2004" s="10"/>
      <c r="J2004" s="8"/>
      <c r="K2004" s="35"/>
      <c r="L2004" s="35"/>
      <c r="M2004" s="35"/>
      <c r="N2004" s="35"/>
      <c r="O2004" s="31">
        <f t="shared" si="256"/>
        <v>0</v>
      </c>
      <c r="P2004" s="31">
        <f t="shared" si="257"/>
        <v>0</v>
      </c>
      <c r="Q2004" s="31">
        <f t="shared" si="258"/>
        <v>0</v>
      </c>
      <c r="R2004" s="39">
        <f t="shared" si="259"/>
        <v>0</v>
      </c>
      <c r="S2004" s="33">
        <f t="shared" si="260"/>
        <v>295.35999999999984</v>
      </c>
      <c r="T2004" s="33">
        <f t="shared" si="260"/>
        <v>67.379999999999967</v>
      </c>
      <c r="U2004" s="33">
        <f t="shared" si="260"/>
        <v>145.69500000000005</v>
      </c>
      <c r="V2004" s="33">
        <f t="shared" si="260"/>
        <v>243.73499999999999</v>
      </c>
    </row>
    <row r="2005" spans="1:22" s="4" customFormat="1" ht="15" customHeight="1" x14ac:dyDescent="0.25">
      <c r="A2005" s="1"/>
      <c r="B2005" s="16"/>
      <c r="C2005" s="8"/>
      <c r="D2005" s="8"/>
      <c r="E2005" s="9"/>
      <c r="F2005" s="8"/>
      <c r="G2005" s="8"/>
      <c r="H2005" s="68"/>
      <c r="I2005" s="10"/>
      <c r="J2005" s="8"/>
      <c r="K2005" s="35"/>
      <c r="L2005" s="35"/>
      <c r="M2005" s="35"/>
      <c r="N2005" s="35"/>
      <c r="O2005" s="31">
        <f t="shared" si="256"/>
        <v>0</v>
      </c>
      <c r="P2005" s="31">
        <f t="shared" si="257"/>
        <v>0</v>
      </c>
      <c r="Q2005" s="31">
        <f t="shared" si="258"/>
        <v>0</v>
      </c>
      <c r="R2005" s="39">
        <f t="shared" si="259"/>
        <v>0</v>
      </c>
      <c r="S2005" s="33">
        <f t="shared" si="260"/>
        <v>295.35999999999984</v>
      </c>
      <c r="T2005" s="33">
        <f t="shared" si="260"/>
        <v>67.379999999999967</v>
      </c>
      <c r="U2005" s="33">
        <f t="shared" si="260"/>
        <v>145.69500000000005</v>
      </c>
      <c r="V2005" s="33">
        <f t="shared" si="260"/>
        <v>243.73499999999999</v>
      </c>
    </row>
  </sheetData>
  <mergeCells count="8">
    <mergeCell ref="W4:W5"/>
    <mergeCell ref="D5:E5"/>
    <mergeCell ref="P3:Q3"/>
    <mergeCell ref="B4:E4"/>
    <mergeCell ref="F4:J4"/>
    <mergeCell ref="K4:N4"/>
    <mergeCell ref="O4:R4"/>
    <mergeCell ref="S4:V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004"/>
  <sheetViews>
    <sheetView showGridLines="0" zoomScale="90" zoomScaleNormal="90" workbookViewId="0">
      <pane ySplit="4" topLeftCell="A209" activePane="bottomLeft" state="frozen"/>
      <selection activeCell="A2" sqref="A2"/>
      <selection pane="bottomLeft" activeCell="B246" sqref="B246"/>
    </sheetView>
  </sheetViews>
  <sheetFormatPr defaultColWidth="8.5703125" defaultRowHeight="15" customHeight="1" x14ac:dyDescent="0.25"/>
  <cols>
    <col min="1" max="1" width="1.7109375" style="1" customWidth="1"/>
    <col min="2" max="2" width="9.7109375" style="14" customWidth="1"/>
    <col min="3" max="3" width="12.7109375" style="1" customWidth="1"/>
    <col min="4" max="4" width="15.7109375" style="1" customWidth="1"/>
    <col min="5" max="5" width="4.7109375" style="2" customWidth="1"/>
    <col min="6" max="6" width="24.7109375" style="1" customWidth="1"/>
    <col min="7" max="7" width="6.7109375" style="1" customWidth="1"/>
    <col min="8" max="8" width="5.7109375" style="71" customWidth="1"/>
    <col min="9" max="9" width="6.7109375" style="42" hidden="1" customWidth="1"/>
    <col min="10" max="10" width="5.7109375" style="1" customWidth="1"/>
    <col min="11" max="11" width="8.7109375" style="6" customWidth="1"/>
    <col min="12" max="13" width="8.7109375" style="7" customWidth="1"/>
    <col min="14" max="16384" width="8.5703125" style="1"/>
  </cols>
  <sheetData>
    <row r="1" spans="2:19" ht="7.5" customHeight="1" x14ac:dyDescent="0.25"/>
    <row r="2" spans="2:19" ht="15" customHeight="1" x14ac:dyDescent="0.25">
      <c r="B2" s="19"/>
      <c r="J2" s="118" t="s">
        <v>31</v>
      </c>
      <c r="K2" s="119"/>
      <c r="L2" s="58" t="s">
        <v>29</v>
      </c>
      <c r="M2" s="33">
        <f>M2004</f>
        <v>36.337500000000006</v>
      </c>
    </row>
    <row r="3" spans="2:19" ht="15" customHeight="1" x14ac:dyDescent="0.25">
      <c r="B3" s="120" t="s">
        <v>16</v>
      </c>
      <c r="C3" s="120"/>
      <c r="D3" s="120"/>
      <c r="E3" s="120"/>
      <c r="F3" s="121" t="s">
        <v>11</v>
      </c>
      <c r="G3" s="121"/>
      <c r="H3" s="121"/>
      <c r="I3" s="121"/>
      <c r="J3" s="121"/>
      <c r="K3" s="122" t="s">
        <v>1936</v>
      </c>
      <c r="L3" s="123"/>
      <c r="M3" s="124"/>
    </row>
    <row r="4" spans="2:19" s="5" customFormat="1" ht="30" customHeight="1" x14ac:dyDescent="0.25">
      <c r="B4" s="49" t="s">
        <v>13</v>
      </c>
      <c r="C4" s="67" t="s">
        <v>14</v>
      </c>
      <c r="D4" s="125" t="s">
        <v>1</v>
      </c>
      <c r="E4" s="125"/>
      <c r="F4" s="67" t="s">
        <v>2</v>
      </c>
      <c r="G4" s="67" t="s">
        <v>19</v>
      </c>
      <c r="H4" s="70" t="s">
        <v>8</v>
      </c>
      <c r="I4" s="51" t="s">
        <v>19</v>
      </c>
      <c r="J4" s="67" t="s">
        <v>735</v>
      </c>
      <c r="K4" s="126" t="s">
        <v>9</v>
      </c>
      <c r="L4" s="127" t="s">
        <v>120</v>
      </c>
      <c r="M4" s="127" t="s">
        <v>1935</v>
      </c>
    </row>
    <row r="5" spans="2:19" s="21" customFormat="1" ht="15" hidden="1" customHeight="1" x14ac:dyDescent="0.25">
      <c r="B5" s="23"/>
      <c r="C5" s="22"/>
      <c r="D5" s="22"/>
      <c r="E5" s="24"/>
      <c r="F5" s="22"/>
      <c r="G5" s="22"/>
      <c r="H5" s="72"/>
      <c r="I5" s="43"/>
      <c r="J5" s="22"/>
      <c r="K5" s="126"/>
      <c r="L5" s="127"/>
      <c r="M5" s="127"/>
      <c r="S5" s="26"/>
    </row>
    <row r="6" spans="2:19" ht="15" customHeight="1" x14ac:dyDescent="0.25">
      <c r="B6" s="15">
        <v>44463</v>
      </c>
      <c r="C6" s="11" t="s">
        <v>40</v>
      </c>
      <c r="D6" s="11" t="s">
        <v>25</v>
      </c>
      <c r="E6" s="12">
        <v>1</v>
      </c>
      <c r="F6" s="11" t="s">
        <v>1937</v>
      </c>
      <c r="G6" s="11" t="s">
        <v>20</v>
      </c>
      <c r="H6" s="73">
        <v>0.5</v>
      </c>
      <c r="I6" s="44" t="s">
        <v>1959</v>
      </c>
      <c r="J6" s="11" t="s">
        <v>6</v>
      </c>
      <c r="K6" s="34">
        <v>5.28</v>
      </c>
      <c r="L6" s="39">
        <f t="shared" ref="L6:L69" si="0">IF(J6&lt;&gt;0,(IF(G6="Win",IF(J6="1st",(K6*H6)-H6,IF(J6="Ref.",0,(-1*H6))),IF(OR(J6="1st",J6="2nd",J6="3rd"),(K6*H6)-H6,IF(J6="Ref.",0,(-1*H6))))),0)</f>
        <v>2.14</v>
      </c>
      <c r="M6" s="32">
        <f>L6</f>
        <v>2.14</v>
      </c>
    </row>
    <row r="7" spans="2:19" ht="15" customHeight="1" x14ac:dyDescent="0.25">
      <c r="B7" s="16">
        <v>44463</v>
      </c>
      <c r="C7" s="8" t="s">
        <v>40</v>
      </c>
      <c r="D7" s="8" t="s">
        <v>25</v>
      </c>
      <c r="E7" s="9">
        <v>3</v>
      </c>
      <c r="F7" s="8" t="s">
        <v>1939</v>
      </c>
      <c r="G7" s="8" t="s">
        <v>20</v>
      </c>
      <c r="H7" s="68">
        <v>0.5</v>
      </c>
      <c r="I7" s="45" t="s">
        <v>1959</v>
      </c>
      <c r="J7" s="8" t="s">
        <v>18</v>
      </c>
      <c r="K7" s="35"/>
      <c r="L7" s="39">
        <f t="shared" si="0"/>
        <v>-0.5</v>
      </c>
      <c r="M7" s="33">
        <f t="shared" ref="M7:M70" si="1">L7+M6</f>
        <v>1.6400000000000001</v>
      </c>
    </row>
    <row r="8" spans="2:19" ht="15" customHeight="1" x14ac:dyDescent="0.25">
      <c r="B8" s="16">
        <v>44463</v>
      </c>
      <c r="C8" s="8" t="s">
        <v>40</v>
      </c>
      <c r="D8" s="8" t="s">
        <v>25</v>
      </c>
      <c r="E8" s="9">
        <v>3</v>
      </c>
      <c r="F8" s="8" t="s">
        <v>1938</v>
      </c>
      <c r="G8" s="8" t="s">
        <v>20</v>
      </c>
      <c r="H8" s="68">
        <v>0.5</v>
      </c>
      <c r="I8" s="45" t="s">
        <v>1959</v>
      </c>
      <c r="J8" s="8" t="s">
        <v>5</v>
      </c>
      <c r="K8" s="35"/>
      <c r="L8" s="39">
        <f t="shared" si="0"/>
        <v>-0.5</v>
      </c>
      <c r="M8" s="33">
        <f t="shared" si="1"/>
        <v>1.1400000000000001</v>
      </c>
    </row>
    <row r="9" spans="2:19" ht="15" customHeight="1" x14ac:dyDescent="0.25">
      <c r="B9" s="16">
        <v>44463</v>
      </c>
      <c r="C9" s="8" t="s">
        <v>40</v>
      </c>
      <c r="D9" s="8" t="s">
        <v>25</v>
      </c>
      <c r="E9" s="9">
        <v>3</v>
      </c>
      <c r="F9" s="8" t="s">
        <v>1940</v>
      </c>
      <c r="G9" s="8" t="s">
        <v>20</v>
      </c>
      <c r="H9" s="68">
        <v>0.5</v>
      </c>
      <c r="I9" s="45" t="s">
        <v>1959</v>
      </c>
      <c r="J9" s="8" t="s">
        <v>18</v>
      </c>
      <c r="K9" s="35"/>
      <c r="L9" s="39">
        <f t="shared" si="0"/>
        <v>-0.5</v>
      </c>
      <c r="M9" s="33">
        <f t="shared" si="1"/>
        <v>0.64000000000000012</v>
      </c>
    </row>
    <row r="10" spans="2:19" ht="15" customHeight="1" x14ac:dyDescent="0.25">
      <c r="B10" s="16">
        <v>44463</v>
      </c>
      <c r="C10" s="8" t="s">
        <v>40</v>
      </c>
      <c r="D10" s="8" t="s">
        <v>25</v>
      </c>
      <c r="E10" s="9">
        <v>4</v>
      </c>
      <c r="F10" s="8" t="s">
        <v>1734</v>
      </c>
      <c r="G10" s="8" t="s">
        <v>20</v>
      </c>
      <c r="H10" s="68">
        <v>1</v>
      </c>
      <c r="I10" s="45" t="s">
        <v>1959</v>
      </c>
      <c r="J10" s="8" t="s">
        <v>6</v>
      </c>
      <c r="K10" s="35">
        <v>2.93</v>
      </c>
      <c r="L10" s="39">
        <f t="shared" si="0"/>
        <v>1.9300000000000002</v>
      </c>
      <c r="M10" s="33">
        <f t="shared" si="1"/>
        <v>2.5700000000000003</v>
      </c>
    </row>
    <row r="11" spans="2:19" ht="15" customHeight="1" x14ac:dyDescent="0.25">
      <c r="B11" s="16">
        <v>44464</v>
      </c>
      <c r="C11" s="8" t="s">
        <v>15</v>
      </c>
      <c r="D11" s="8" t="s">
        <v>843</v>
      </c>
      <c r="E11" s="9">
        <v>6</v>
      </c>
      <c r="F11" s="8" t="s">
        <v>327</v>
      </c>
      <c r="G11" s="8" t="s">
        <v>20</v>
      </c>
      <c r="H11" s="68">
        <v>0.5</v>
      </c>
      <c r="I11" s="45" t="s">
        <v>1959</v>
      </c>
      <c r="J11" s="8" t="s">
        <v>23</v>
      </c>
      <c r="K11" s="35"/>
      <c r="L11" s="39">
        <f t="shared" si="0"/>
        <v>-0.5</v>
      </c>
      <c r="M11" s="33">
        <f t="shared" si="1"/>
        <v>2.0700000000000003</v>
      </c>
    </row>
    <row r="12" spans="2:19" ht="15" customHeight="1" x14ac:dyDescent="0.25">
      <c r="B12" s="16">
        <v>44464</v>
      </c>
      <c r="C12" s="8" t="s">
        <v>15</v>
      </c>
      <c r="D12" s="8" t="s">
        <v>27</v>
      </c>
      <c r="E12" s="9">
        <v>4</v>
      </c>
      <c r="F12" s="8" t="s">
        <v>1658</v>
      </c>
      <c r="G12" s="8" t="s">
        <v>20</v>
      </c>
      <c r="H12" s="68">
        <v>1</v>
      </c>
      <c r="I12" s="45" t="s">
        <v>1959</v>
      </c>
      <c r="J12" s="8" t="s">
        <v>18</v>
      </c>
      <c r="K12" s="35"/>
      <c r="L12" s="39">
        <f t="shared" si="0"/>
        <v>-1</v>
      </c>
      <c r="M12" s="33">
        <f t="shared" si="1"/>
        <v>1.0700000000000003</v>
      </c>
    </row>
    <row r="13" spans="2:19" ht="15" customHeight="1" x14ac:dyDescent="0.25">
      <c r="B13" s="16">
        <v>44464</v>
      </c>
      <c r="C13" s="8" t="s">
        <v>15</v>
      </c>
      <c r="D13" s="8" t="s">
        <v>27</v>
      </c>
      <c r="E13" s="9">
        <v>5</v>
      </c>
      <c r="F13" s="8" t="s">
        <v>1826</v>
      </c>
      <c r="G13" s="8" t="s">
        <v>20</v>
      </c>
      <c r="H13" s="68">
        <v>1</v>
      </c>
      <c r="I13" s="45" t="s">
        <v>1959</v>
      </c>
      <c r="J13" s="8" t="s">
        <v>18</v>
      </c>
      <c r="K13" s="35"/>
      <c r="L13" s="39">
        <f t="shared" si="0"/>
        <v>-1</v>
      </c>
      <c r="M13" s="33">
        <f t="shared" si="1"/>
        <v>7.0000000000000284E-2</v>
      </c>
    </row>
    <row r="14" spans="2:19" ht="15" customHeight="1" x14ac:dyDescent="0.25">
      <c r="B14" s="16">
        <v>44464</v>
      </c>
      <c r="C14" s="8" t="s">
        <v>15</v>
      </c>
      <c r="D14" s="8" t="s">
        <v>27</v>
      </c>
      <c r="E14" s="9">
        <v>5</v>
      </c>
      <c r="F14" s="8" t="s">
        <v>1941</v>
      </c>
      <c r="G14" s="8" t="s">
        <v>20</v>
      </c>
      <c r="H14" s="68">
        <v>0.25</v>
      </c>
      <c r="I14" s="68" t="s">
        <v>1959</v>
      </c>
      <c r="J14" s="8" t="s">
        <v>6</v>
      </c>
      <c r="K14" s="35">
        <v>7.29</v>
      </c>
      <c r="L14" s="39">
        <f t="shared" si="0"/>
        <v>1.5725</v>
      </c>
      <c r="M14" s="33">
        <f t="shared" si="1"/>
        <v>1.6425000000000003</v>
      </c>
    </row>
    <row r="15" spans="2:19" ht="15" customHeight="1" x14ac:dyDescent="0.25">
      <c r="B15" s="16">
        <v>44464</v>
      </c>
      <c r="C15" s="8" t="s">
        <v>15</v>
      </c>
      <c r="D15" s="8" t="s">
        <v>27</v>
      </c>
      <c r="E15" s="9">
        <v>7</v>
      </c>
      <c r="F15" s="8" t="s">
        <v>1942</v>
      </c>
      <c r="G15" s="8" t="s">
        <v>20</v>
      </c>
      <c r="H15" s="68">
        <v>1</v>
      </c>
      <c r="I15" s="45" t="s">
        <v>1959</v>
      </c>
      <c r="J15" s="8" t="s">
        <v>6</v>
      </c>
      <c r="K15" s="35">
        <v>3.62</v>
      </c>
      <c r="L15" s="39">
        <f t="shared" si="0"/>
        <v>2.62</v>
      </c>
      <c r="M15" s="33">
        <f t="shared" si="1"/>
        <v>4.2625000000000002</v>
      </c>
    </row>
    <row r="16" spans="2:19" ht="15" customHeight="1" x14ac:dyDescent="0.25">
      <c r="B16" s="16">
        <v>44464</v>
      </c>
      <c r="C16" s="8" t="s">
        <v>15</v>
      </c>
      <c r="D16" s="8" t="s">
        <v>27</v>
      </c>
      <c r="E16" s="9">
        <v>7</v>
      </c>
      <c r="F16" s="8" t="s">
        <v>1943</v>
      </c>
      <c r="G16" s="8" t="s">
        <v>20</v>
      </c>
      <c r="H16" s="68">
        <v>0.5</v>
      </c>
      <c r="I16" s="45" t="s">
        <v>1959</v>
      </c>
      <c r="J16" s="8" t="s">
        <v>18</v>
      </c>
      <c r="K16" s="35"/>
      <c r="L16" s="39">
        <f t="shared" si="0"/>
        <v>-0.5</v>
      </c>
      <c r="M16" s="33">
        <f t="shared" si="1"/>
        <v>3.7625000000000002</v>
      </c>
    </row>
    <row r="17" spans="2:13" ht="15" customHeight="1" x14ac:dyDescent="0.25">
      <c r="B17" s="16">
        <v>44465</v>
      </c>
      <c r="C17" s="8" t="s">
        <v>24</v>
      </c>
      <c r="D17" s="8" t="s">
        <v>39</v>
      </c>
      <c r="E17" s="9">
        <v>2</v>
      </c>
      <c r="F17" s="8" t="s">
        <v>1927</v>
      </c>
      <c r="G17" s="8" t="s">
        <v>20</v>
      </c>
      <c r="H17" s="68">
        <v>2</v>
      </c>
      <c r="I17" s="45" t="s">
        <v>1959</v>
      </c>
      <c r="J17" s="8" t="s">
        <v>23</v>
      </c>
      <c r="K17" s="35"/>
      <c r="L17" s="39">
        <f t="shared" si="0"/>
        <v>-2</v>
      </c>
      <c r="M17" s="33">
        <f t="shared" si="1"/>
        <v>1.7625000000000002</v>
      </c>
    </row>
    <row r="18" spans="2:13" ht="15" customHeight="1" x14ac:dyDescent="0.25">
      <c r="B18" s="16">
        <v>44465</v>
      </c>
      <c r="C18" s="8" t="s">
        <v>24</v>
      </c>
      <c r="D18" s="8" t="s">
        <v>39</v>
      </c>
      <c r="E18" s="9">
        <v>2</v>
      </c>
      <c r="F18" s="8" t="s">
        <v>490</v>
      </c>
      <c r="G18" s="8" t="s">
        <v>20</v>
      </c>
      <c r="H18" s="68">
        <v>2</v>
      </c>
      <c r="I18" s="45" t="s">
        <v>1959</v>
      </c>
      <c r="J18" s="8" t="s">
        <v>6</v>
      </c>
      <c r="K18" s="35">
        <v>3.9</v>
      </c>
      <c r="L18" s="39">
        <f t="shared" si="0"/>
        <v>5.8</v>
      </c>
      <c r="M18" s="33">
        <f t="shared" si="1"/>
        <v>7.5625</v>
      </c>
    </row>
    <row r="19" spans="2:13" ht="15" customHeight="1" x14ac:dyDescent="0.25">
      <c r="B19" s="16">
        <v>44465</v>
      </c>
      <c r="C19" s="8" t="s">
        <v>24</v>
      </c>
      <c r="D19" s="8" t="s">
        <v>39</v>
      </c>
      <c r="E19" s="9">
        <v>8</v>
      </c>
      <c r="F19" s="8" t="s">
        <v>1932</v>
      </c>
      <c r="G19" s="8" t="s">
        <v>20</v>
      </c>
      <c r="H19" s="68">
        <v>0.5</v>
      </c>
      <c r="I19" s="45" t="s">
        <v>1959</v>
      </c>
      <c r="J19" s="8" t="s">
        <v>18</v>
      </c>
      <c r="K19" s="35"/>
      <c r="L19" s="39">
        <f t="shared" si="0"/>
        <v>-0.5</v>
      </c>
      <c r="M19" s="33">
        <f t="shared" si="1"/>
        <v>7.0625</v>
      </c>
    </row>
    <row r="20" spans="2:13" ht="15" customHeight="1" x14ac:dyDescent="0.25">
      <c r="B20" s="16">
        <v>44468</v>
      </c>
      <c r="C20" s="8" t="s">
        <v>17</v>
      </c>
      <c r="D20" s="8" t="s">
        <v>67</v>
      </c>
      <c r="E20" s="9">
        <v>1</v>
      </c>
      <c r="F20" s="8" t="s">
        <v>1669</v>
      </c>
      <c r="G20" s="8" t="s">
        <v>20</v>
      </c>
      <c r="H20" s="68">
        <v>0.5</v>
      </c>
      <c r="I20" s="45" t="s">
        <v>1959</v>
      </c>
      <c r="J20" s="8" t="s">
        <v>6</v>
      </c>
      <c r="K20" s="35">
        <v>6.09</v>
      </c>
      <c r="L20" s="39">
        <f t="shared" si="0"/>
        <v>2.5449999999999999</v>
      </c>
      <c r="M20" s="33">
        <f t="shared" si="1"/>
        <v>9.6074999999999999</v>
      </c>
    </row>
    <row r="21" spans="2:13" ht="15" customHeight="1" x14ac:dyDescent="0.25">
      <c r="B21" s="16">
        <v>44468</v>
      </c>
      <c r="C21" s="8" t="s">
        <v>17</v>
      </c>
      <c r="D21" s="8" t="s">
        <v>67</v>
      </c>
      <c r="E21" s="9">
        <v>3</v>
      </c>
      <c r="F21" s="8" t="s">
        <v>892</v>
      </c>
      <c r="G21" s="8" t="s">
        <v>20</v>
      </c>
      <c r="H21" s="68">
        <v>1</v>
      </c>
      <c r="I21" s="45" t="s">
        <v>1959</v>
      </c>
      <c r="J21" s="8" t="s">
        <v>5</v>
      </c>
      <c r="K21" s="35"/>
      <c r="L21" s="39">
        <f t="shared" si="0"/>
        <v>-1</v>
      </c>
      <c r="M21" s="33">
        <f t="shared" si="1"/>
        <v>8.6074999999999999</v>
      </c>
    </row>
    <row r="22" spans="2:13" ht="15" customHeight="1" x14ac:dyDescent="0.25">
      <c r="B22" s="16">
        <v>44468</v>
      </c>
      <c r="C22" s="8" t="s">
        <v>17</v>
      </c>
      <c r="D22" s="8" t="s">
        <v>67</v>
      </c>
      <c r="E22" s="9">
        <v>3</v>
      </c>
      <c r="F22" s="8" t="s">
        <v>1947</v>
      </c>
      <c r="G22" s="8" t="s">
        <v>20</v>
      </c>
      <c r="H22" s="68">
        <v>0.5</v>
      </c>
      <c r="I22" s="45" t="s">
        <v>1959</v>
      </c>
      <c r="J22" s="8" t="s">
        <v>18</v>
      </c>
      <c r="K22" s="35"/>
      <c r="L22" s="39">
        <f t="shared" si="0"/>
        <v>-0.5</v>
      </c>
      <c r="M22" s="33">
        <f t="shared" si="1"/>
        <v>8.1074999999999999</v>
      </c>
    </row>
    <row r="23" spans="2:13" ht="15" customHeight="1" x14ac:dyDescent="0.25">
      <c r="B23" s="16">
        <v>44468</v>
      </c>
      <c r="C23" s="8" t="s">
        <v>17</v>
      </c>
      <c r="D23" s="8" t="s">
        <v>67</v>
      </c>
      <c r="E23" s="9">
        <v>4</v>
      </c>
      <c r="F23" s="8" t="s">
        <v>1953</v>
      </c>
      <c r="G23" s="8" t="s">
        <v>20</v>
      </c>
      <c r="H23" s="68">
        <v>0.5</v>
      </c>
      <c r="I23" s="45" t="s">
        <v>1959</v>
      </c>
      <c r="J23" s="8" t="s">
        <v>6</v>
      </c>
      <c r="K23" s="35">
        <v>3.5</v>
      </c>
      <c r="L23" s="39">
        <f t="shared" si="0"/>
        <v>1.25</v>
      </c>
      <c r="M23" s="33">
        <f t="shared" si="1"/>
        <v>9.3574999999999999</v>
      </c>
    </row>
    <row r="24" spans="2:13" ht="15" customHeight="1" x14ac:dyDescent="0.25">
      <c r="B24" s="16">
        <v>44468</v>
      </c>
      <c r="C24" s="8" t="s">
        <v>17</v>
      </c>
      <c r="D24" s="8" t="s">
        <v>67</v>
      </c>
      <c r="E24" s="9">
        <v>4</v>
      </c>
      <c r="F24" s="8" t="s">
        <v>1850</v>
      </c>
      <c r="G24" s="8" t="s">
        <v>20</v>
      </c>
      <c r="H24" s="68">
        <v>0.5</v>
      </c>
      <c r="I24" s="45" t="s">
        <v>1959</v>
      </c>
      <c r="J24" s="8" t="s">
        <v>23</v>
      </c>
      <c r="K24" s="35"/>
      <c r="L24" s="39">
        <f t="shared" si="0"/>
        <v>-0.5</v>
      </c>
      <c r="M24" s="33">
        <f t="shared" si="1"/>
        <v>8.8574999999999999</v>
      </c>
    </row>
    <row r="25" spans="2:13" ht="15" customHeight="1" x14ac:dyDescent="0.25">
      <c r="B25" s="16">
        <v>44468</v>
      </c>
      <c r="C25" s="8" t="s">
        <v>17</v>
      </c>
      <c r="D25" s="8" t="s">
        <v>67</v>
      </c>
      <c r="E25" s="9">
        <v>5</v>
      </c>
      <c r="F25" s="8" t="s">
        <v>1949</v>
      </c>
      <c r="G25" s="8" t="s">
        <v>20</v>
      </c>
      <c r="H25" s="68">
        <v>1.5</v>
      </c>
      <c r="I25" s="45" t="s">
        <v>1959</v>
      </c>
      <c r="J25" s="8" t="s">
        <v>18</v>
      </c>
      <c r="K25" s="35"/>
      <c r="L25" s="39">
        <f t="shared" si="0"/>
        <v>-1.5</v>
      </c>
      <c r="M25" s="33">
        <f t="shared" si="1"/>
        <v>7.3574999999999999</v>
      </c>
    </row>
    <row r="26" spans="2:13" ht="15" customHeight="1" x14ac:dyDescent="0.25">
      <c r="B26" s="16">
        <v>44468</v>
      </c>
      <c r="C26" s="8" t="s">
        <v>17</v>
      </c>
      <c r="D26" s="8" t="s">
        <v>67</v>
      </c>
      <c r="E26" s="9">
        <v>5</v>
      </c>
      <c r="F26" s="8" t="s">
        <v>1954</v>
      </c>
      <c r="G26" s="8" t="s">
        <v>20</v>
      </c>
      <c r="H26" s="68">
        <v>1</v>
      </c>
      <c r="I26" s="45" t="s">
        <v>1959</v>
      </c>
      <c r="J26" s="8" t="s">
        <v>6</v>
      </c>
      <c r="K26" s="35">
        <v>2.64</v>
      </c>
      <c r="L26" s="39">
        <f t="shared" si="0"/>
        <v>1.6400000000000001</v>
      </c>
      <c r="M26" s="33">
        <f t="shared" si="1"/>
        <v>8.9975000000000005</v>
      </c>
    </row>
    <row r="27" spans="2:13" ht="15" customHeight="1" x14ac:dyDescent="0.25">
      <c r="B27" s="16">
        <v>44468</v>
      </c>
      <c r="C27" s="8" t="s">
        <v>17</v>
      </c>
      <c r="D27" s="8" t="s">
        <v>67</v>
      </c>
      <c r="E27" s="9">
        <v>6</v>
      </c>
      <c r="F27" s="8" t="s">
        <v>1951</v>
      </c>
      <c r="G27" s="8" t="s">
        <v>20</v>
      </c>
      <c r="H27" s="68">
        <v>0.5</v>
      </c>
      <c r="I27" s="45" t="s">
        <v>1959</v>
      </c>
      <c r="J27" s="8" t="s">
        <v>18</v>
      </c>
      <c r="K27" s="35"/>
      <c r="L27" s="39">
        <f t="shared" si="0"/>
        <v>-0.5</v>
      </c>
      <c r="M27" s="33">
        <f t="shared" si="1"/>
        <v>8.4975000000000005</v>
      </c>
    </row>
    <row r="28" spans="2:13" ht="15" customHeight="1" x14ac:dyDescent="0.25">
      <c r="B28" s="16">
        <v>44468</v>
      </c>
      <c r="C28" s="8" t="s">
        <v>17</v>
      </c>
      <c r="D28" s="8" t="s">
        <v>67</v>
      </c>
      <c r="E28" s="9">
        <v>6</v>
      </c>
      <c r="F28" s="8" t="s">
        <v>1952</v>
      </c>
      <c r="G28" s="8" t="s">
        <v>20</v>
      </c>
      <c r="H28" s="68">
        <v>0.5</v>
      </c>
      <c r="I28" s="45" t="s">
        <v>1959</v>
      </c>
      <c r="J28" s="8" t="s">
        <v>18</v>
      </c>
      <c r="K28" s="35"/>
      <c r="L28" s="39">
        <f t="shared" si="0"/>
        <v>-0.5</v>
      </c>
      <c r="M28" s="33">
        <f t="shared" si="1"/>
        <v>7.9975000000000005</v>
      </c>
    </row>
    <row r="29" spans="2:13" ht="15" customHeight="1" x14ac:dyDescent="0.25">
      <c r="B29" s="16">
        <v>44471</v>
      </c>
      <c r="C29" s="8" t="s">
        <v>15</v>
      </c>
      <c r="D29" s="8" t="s">
        <v>39</v>
      </c>
      <c r="E29" s="9">
        <v>2</v>
      </c>
      <c r="F29" s="8" t="s">
        <v>389</v>
      </c>
      <c r="G29" s="8" t="s">
        <v>20</v>
      </c>
      <c r="H29" s="68">
        <v>1</v>
      </c>
      <c r="I29" s="45" t="s">
        <v>1959</v>
      </c>
      <c r="J29" s="8" t="s">
        <v>5</v>
      </c>
      <c r="K29" s="35"/>
      <c r="L29" s="39">
        <f t="shared" si="0"/>
        <v>-1</v>
      </c>
      <c r="M29" s="33">
        <f t="shared" si="1"/>
        <v>6.9975000000000005</v>
      </c>
    </row>
    <row r="30" spans="2:13" ht="15" customHeight="1" x14ac:dyDescent="0.25">
      <c r="B30" s="16">
        <v>44471</v>
      </c>
      <c r="C30" s="8" t="s">
        <v>15</v>
      </c>
      <c r="D30" s="8" t="s">
        <v>39</v>
      </c>
      <c r="E30" s="9">
        <v>2</v>
      </c>
      <c r="F30" s="8" t="s">
        <v>1962</v>
      </c>
      <c r="G30" s="8" t="s">
        <v>20</v>
      </c>
      <c r="H30" s="68">
        <v>1</v>
      </c>
      <c r="I30" s="45" t="s">
        <v>1959</v>
      </c>
      <c r="J30" s="8" t="s">
        <v>6</v>
      </c>
      <c r="K30" s="35">
        <v>13</v>
      </c>
      <c r="L30" s="39">
        <f t="shared" si="0"/>
        <v>12</v>
      </c>
      <c r="M30" s="33">
        <f t="shared" si="1"/>
        <v>18.997500000000002</v>
      </c>
    </row>
    <row r="31" spans="2:13" ht="15" customHeight="1" x14ac:dyDescent="0.25">
      <c r="B31" s="16">
        <v>44471</v>
      </c>
      <c r="C31" s="8" t="s">
        <v>15</v>
      </c>
      <c r="D31" s="8" t="s">
        <v>39</v>
      </c>
      <c r="E31" s="9">
        <v>7</v>
      </c>
      <c r="F31" s="8" t="s">
        <v>1893</v>
      </c>
      <c r="G31" s="8" t="s">
        <v>20</v>
      </c>
      <c r="H31" s="68">
        <v>1</v>
      </c>
      <c r="I31" s="45" t="s">
        <v>1959</v>
      </c>
      <c r="J31" s="8" t="s">
        <v>18</v>
      </c>
      <c r="K31" s="35"/>
      <c r="L31" s="39">
        <f t="shared" si="0"/>
        <v>-1</v>
      </c>
      <c r="M31" s="33">
        <f t="shared" si="1"/>
        <v>17.997500000000002</v>
      </c>
    </row>
    <row r="32" spans="2:13" ht="15" customHeight="1" x14ac:dyDescent="0.25">
      <c r="B32" s="16">
        <v>44471</v>
      </c>
      <c r="C32" s="8" t="s">
        <v>15</v>
      </c>
      <c r="D32" s="8" t="s">
        <v>39</v>
      </c>
      <c r="E32" s="9">
        <v>7</v>
      </c>
      <c r="F32" s="8" t="s">
        <v>2032</v>
      </c>
      <c r="G32" s="8" t="s">
        <v>20</v>
      </c>
      <c r="H32" s="68">
        <v>0.5</v>
      </c>
      <c r="I32" s="45" t="s">
        <v>1959</v>
      </c>
      <c r="J32" s="8" t="s">
        <v>18</v>
      </c>
      <c r="K32" s="35"/>
      <c r="L32" s="39">
        <f t="shared" si="0"/>
        <v>-0.5</v>
      </c>
      <c r="M32" s="33">
        <f t="shared" si="1"/>
        <v>17.497500000000002</v>
      </c>
    </row>
    <row r="33" spans="2:13" ht="15" customHeight="1" x14ac:dyDescent="0.25">
      <c r="B33" s="16">
        <v>44471</v>
      </c>
      <c r="C33" s="8" t="s">
        <v>15</v>
      </c>
      <c r="D33" s="8" t="s">
        <v>39</v>
      </c>
      <c r="E33" s="9">
        <v>7</v>
      </c>
      <c r="F33" s="8" t="s">
        <v>1350</v>
      </c>
      <c r="G33" s="8" t="s">
        <v>20</v>
      </c>
      <c r="H33" s="68">
        <v>0.5</v>
      </c>
      <c r="I33" s="45" t="s">
        <v>1959</v>
      </c>
      <c r="J33" s="8" t="s">
        <v>18</v>
      </c>
      <c r="K33" s="35"/>
      <c r="L33" s="39">
        <f t="shared" si="0"/>
        <v>-0.5</v>
      </c>
      <c r="M33" s="33">
        <f t="shared" si="1"/>
        <v>16.997500000000002</v>
      </c>
    </row>
    <row r="34" spans="2:13" ht="15" customHeight="1" x14ac:dyDescent="0.25">
      <c r="B34" s="16">
        <v>44471</v>
      </c>
      <c r="C34" s="8" t="s">
        <v>15</v>
      </c>
      <c r="D34" s="8" t="s">
        <v>39</v>
      </c>
      <c r="E34" s="9">
        <v>8</v>
      </c>
      <c r="F34" s="8" t="s">
        <v>1967</v>
      </c>
      <c r="G34" s="8" t="s">
        <v>20</v>
      </c>
      <c r="H34" s="68">
        <v>1</v>
      </c>
      <c r="I34" s="45" t="s">
        <v>1959</v>
      </c>
      <c r="J34" s="8" t="s">
        <v>18</v>
      </c>
      <c r="K34" s="35"/>
      <c r="L34" s="39">
        <f t="shared" si="0"/>
        <v>-1</v>
      </c>
      <c r="M34" s="33">
        <f t="shared" si="1"/>
        <v>15.997500000000002</v>
      </c>
    </row>
    <row r="35" spans="2:13" ht="15" customHeight="1" x14ac:dyDescent="0.25">
      <c r="B35" s="16">
        <v>44471</v>
      </c>
      <c r="C35" s="8" t="s">
        <v>15</v>
      </c>
      <c r="D35" s="8" t="s">
        <v>27</v>
      </c>
      <c r="E35" s="9">
        <v>1</v>
      </c>
      <c r="F35" s="8" t="s">
        <v>1971</v>
      </c>
      <c r="G35" s="8" t="s">
        <v>20</v>
      </c>
      <c r="H35" s="68">
        <v>2</v>
      </c>
      <c r="I35" s="45" t="s">
        <v>1959</v>
      </c>
      <c r="J35" s="8" t="s">
        <v>23</v>
      </c>
      <c r="K35" s="35"/>
      <c r="L35" s="39">
        <f t="shared" si="0"/>
        <v>-2</v>
      </c>
      <c r="M35" s="33">
        <f t="shared" si="1"/>
        <v>13.997500000000002</v>
      </c>
    </row>
    <row r="36" spans="2:13" ht="15" customHeight="1" x14ac:dyDescent="0.25">
      <c r="B36" s="16">
        <v>44471</v>
      </c>
      <c r="C36" s="8" t="s">
        <v>15</v>
      </c>
      <c r="D36" s="8" t="s">
        <v>27</v>
      </c>
      <c r="E36" s="9">
        <v>4</v>
      </c>
      <c r="F36" s="8" t="s">
        <v>92</v>
      </c>
      <c r="G36" s="8" t="s">
        <v>20</v>
      </c>
      <c r="H36" s="68">
        <v>1</v>
      </c>
      <c r="I36" s="45" t="s">
        <v>1959</v>
      </c>
      <c r="J36" s="8" t="s">
        <v>5</v>
      </c>
      <c r="K36" s="35"/>
      <c r="L36" s="39">
        <f t="shared" si="0"/>
        <v>-1</v>
      </c>
      <c r="M36" s="33">
        <f t="shared" si="1"/>
        <v>12.997500000000002</v>
      </c>
    </row>
    <row r="37" spans="2:13" ht="15" customHeight="1" x14ac:dyDescent="0.25">
      <c r="B37" s="16">
        <v>44471</v>
      </c>
      <c r="C37" s="8" t="s">
        <v>15</v>
      </c>
      <c r="D37" s="8" t="s">
        <v>27</v>
      </c>
      <c r="E37" s="9">
        <v>6</v>
      </c>
      <c r="F37" s="8" t="s">
        <v>2033</v>
      </c>
      <c r="G37" s="8" t="s">
        <v>20</v>
      </c>
      <c r="H37" s="68">
        <v>2.5</v>
      </c>
      <c r="I37" s="45" t="s">
        <v>1959</v>
      </c>
      <c r="J37" s="8" t="s">
        <v>6</v>
      </c>
      <c r="K37" s="35">
        <v>2.2400000000000002</v>
      </c>
      <c r="L37" s="39">
        <f t="shared" si="0"/>
        <v>3.1000000000000005</v>
      </c>
      <c r="M37" s="33">
        <f t="shared" si="1"/>
        <v>16.097500000000004</v>
      </c>
    </row>
    <row r="38" spans="2:13" ht="15" customHeight="1" x14ac:dyDescent="0.25">
      <c r="B38" s="16">
        <v>44471</v>
      </c>
      <c r="C38" s="8" t="s">
        <v>15</v>
      </c>
      <c r="D38" s="8" t="s">
        <v>27</v>
      </c>
      <c r="E38" s="9">
        <v>6</v>
      </c>
      <c r="F38" s="8" t="s">
        <v>2034</v>
      </c>
      <c r="G38" s="8" t="s">
        <v>20</v>
      </c>
      <c r="H38" s="68">
        <v>0.5</v>
      </c>
      <c r="I38" s="45" t="s">
        <v>1959</v>
      </c>
      <c r="J38" s="8" t="s">
        <v>18</v>
      </c>
      <c r="K38" s="35"/>
      <c r="L38" s="39">
        <f t="shared" si="0"/>
        <v>-0.5</v>
      </c>
      <c r="M38" s="33">
        <f t="shared" si="1"/>
        <v>15.597500000000004</v>
      </c>
    </row>
    <row r="39" spans="2:13" ht="15" customHeight="1" x14ac:dyDescent="0.25">
      <c r="B39" s="16">
        <v>44472</v>
      </c>
      <c r="C39" s="8" t="s">
        <v>24</v>
      </c>
      <c r="D39" s="8" t="s">
        <v>25</v>
      </c>
      <c r="E39" s="9">
        <v>1</v>
      </c>
      <c r="F39" s="8" t="s">
        <v>104</v>
      </c>
      <c r="G39" s="8" t="s">
        <v>20</v>
      </c>
      <c r="H39" s="68">
        <v>1</v>
      </c>
      <c r="I39" s="45" t="s">
        <v>1959</v>
      </c>
      <c r="J39" s="8" t="s">
        <v>5</v>
      </c>
      <c r="K39" s="35"/>
      <c r="L39" s="39">
        <f t="shared" si="0"/>
        <v>-1</v>
      </c>
      <c r="M39" s="33">
        <f t="shared" si="1"/>
        <v>14.597500000000004</v>
      </c>
    </row>
    <row r="40" spans="2:13" ht="15" customHeight="1" x14ac:dyDescent="0.25">
      <c r="B40" s="16">
        <v>44472</v>
      </c>
      <c r="C40" s="8" t="s">
        <v>24</v>
      </c>
      <c r="D40" s="8" t="s">
        <v>25</v>
      </c>
      <c r="E40" s="9">
        <v>1</v>
      </c>
      <c r="F40" s="8" t="s">
        <v>2035</v>
      </c>
      <c r="G40" s="8" t="s">
        <v>20</v>
      </c>
      <c r="H40" s="68">
        <v>0.5</v>
      </c>
      <c r="I40" s="45" t="s">
        <v>1959</v>
      </c>
      <c r="J40" s="8" t="s">
        <v>18</v>
      </c>
      <c r="K40" s="35"/>
      <c r="L40" s="39">
        <f t="shared" si="0"/>
        <v>-0.5</v>
      </c>
      <c r="M40" s="33">
        <f t="shared" si="1"/>
        <v>14.097500000000004</v>
      </c>
    </row>
    <row r="41" spans="2:13" ht="15" customHeight="1" x14ac:dyDescent="0.25">
      <c r="B41" s="16">
        <v>44472</v>
      </c>
      <c r="C41" s="8" t="s">
        <v>24</v>
      </c>
      <c r="D41" s="8" t="s">
        <v>25</v>
      </c>
      <c r="E41" s="9">
        <v>3</v>
      </c>
      <c r="F41" s="8" t="s">
        <v>2036</v>
      </c>
      <c r="G41" s="8" t="s">
        <v>20</v>
      </c>
      <c r="H41" s="68">
        <v>0.5</v>
      </c>
      <c r="I41" s="45" t="s">
        <v>1959</v>
      </c>
      <c r="J41" s="8" t="s">
        <v>18</v>
      </c>
      <c r="K41" s="35"/>
      <c r="L41" s="39">
        <f t="shared" si="0"/>
        <v>-0.5</v>
      </c>
      <c r="M41" s="33">
        <f t="shared" si="1"/>
        <v>13.597500000000004</v>
      </c>
    </row>
    <row r="42" spans="2:13" ht="15" customHeight="1" x14ac:dyDescent="0.25">
      <c r="B42" s="16">
        <v>44472</v>
      </c>
      <c r="C42" s="8" t="s">
        <v>24</v>
      </c>
      <c r="D42" s="8" t="s">
        <v>25</v>
      </c>
      <c r="E42" s="9">
        <v>3</v>
      </c>
      <c r="F42" s="8" t="s">
        <v>2037</v>
      </c>
      <c r="G42" s="8" t="s">
        <v>20</v>
      </c>
      <c r="H42" s="68">
        <v>0.5</v>
      </c>
      <c r="I42" s="45" t="s">
        <v>1959</v>
      </c>
      <c r="J42" s="8" t="s">
        <v>18</v>
      </c>
      <c r="K42" s="35"/>
      <c r="L42" s="39">
        <f t="shared" si="0"/>
        <v>-0.5</v>
      </c>
      <c r="M42" s="33">
        <f t="shared" si="1"/>
        <v>13.097500000000004</v>
      </c>
    </row>
    <row r="43" spans="2:13" ht="15" customHeight="1" x14ac:dyDescent="0.25">
      <c r="B43" s="16">
        <v>44472</v>
      </c>
      <c r="C43" s="8" t="s">
        <v>24</v>
      </c>
      <c r="D43" s="8" t="s">
        <v>25</v>
      </c>
      <c r="E43" s="9">
        <v>3</v>
      </c>
      <c r="F43" s="8" t="s">
        <v>393</v>
      </c>
      <c r="G43" s="8" t="s">
        <v>20</v>
      </c>
      <c r="H43" s="68">
        <v>0.5</v>
      </c>
      <c r="I43" s="45" t="s">
        <v>1959</v>
      </c>
      <c r="J43" s="8" t="s">
        <v>23</v>
      </c>
      <c r="K43" s="35"/>
      <c r="L43" s="39">
        <f t="shared" si="0"/>
        <v>-0.5</v>
      </c>
      <c r="M43" s="33">
        <f t="shared" si="1"/>
        <v>12.597500000000004</v>
      </c>
    </row>
    <row r="44" spans="2:13" ht="15" customHeight="1" x14ac:dyDescent="0.25">
      <c r="B44" s="16">
        <v>44472</v>
      </c>
      <c r="C44" s="8" t="s">
        <v>24</v>
      </c>
      <c r="D44" s="8" t="s">
        <v>25</v>
      </c>
      <c r="E44" s="9">
        <v>5</v>
      </c>
      <c r="F44" s="8" t="s">
        <v>1982</v>
      </c>
      <c r="G44" s="8" t="s">
        <v>20</v>
      </c>
      <c r="H44" s="68">
        <v>1</v>
      </c>
      <c r="I44" s="45" t="s">
        <v>1959</v>
      </c>
      <c r="J44" s="8" t="s">
        <v>18</v>
      </c>
      <c r="K44" s="35"/>
      <c r="L44" s="39">
        <f t="shared" si="0"/>
        <v>-1</v>
      </c>
      <c r="M44" s="33">
        <f t="shared" si="1"/>
        <v>11.597500000000004</v>
      </c>
    </row>
    <row r="45" spans="2:13" ht="15" customHeight="1" x14ac:dyDescent="0.25">
      <c r="B45" s="16">
        <v>44472</v>
      </c>
      <c r="C45" s="8" t="s">
        <v>24</v>
      </c>
      <c r="D45" s="8" t="s">
        <v>25</v>
      </c>
      <c r="E45" s="9">
        <v>5</v>
      </c>
      <c r="F45" s="8" t="s">
        <v>2038</v>
      </c>
      <c r="G45" s="8" t="s">
        <v>20</v>
      </c>
      <c r="H45" s="68">
        <v>0.5</v>
      </c>
      <c r="I45" s="45" t="s">
        <v>1959</v>
      </c>
      <c r="J45" s="8" t="s">
        <v>18</v>
      </c>
      <c r="K45" s="35"/>
      <c r="L45" s="39">
        <f t="shared" si="0"/>
        <v>-0.5</v>
      </c>
      <c r="M45" s="33">
        <f t="shared" si="1"/>
        <v>11.097500000000004</v>
      </c>
    </row>
    <row r="46" spans="2:13" ht="15" customHeight="1" x14ac:dyDescent="0.25">
      <c r="B46" s="16">
        <v>44475</v>
      </c>
      <c r="C46" s="8" t="s">
        <v>17</v>
      </c>
      <c r="D46" s="8" t="s">
        <v>39</v>
      </c>
      <c r="E46" s="9">
        <v>4</v>
      </c>
      <c r="F46" s="8" t="s">
        <v>2039</v>
      </c>
      <c r="G46" s="8" t="s">
        <v>20</v>
      </c>
      <c r="H46" s="68">
        <v>2</v>
      </c>
      <c r="I46" s="45" t="s">
        <v>1959</v>
      </c>
      <c r="J46" s="8" t="s">
        <v>6</v>
      </c>
      <c r="K46" s="35">
        <v>3.5</v>
      </c>
      <c r="L46" s="39">
        <f t="shared" si="0"/>
        <v>5</v>
      </c>
      <c r="M46" s="33">
        <f t="shared" si="1"/>
        <v>16.097500000000004</v>
      </c>
    </row>
    <row r="47" spans="2:13" ht="15" customHeight="1" x14ac:dyDescent="0.25">
      <c r="B47" s="16">
        <v>44476</v>
      </c>
      <c r="C47" s="8" t="s">
        <v>43</v>
      </c>
      <c r="D47" s="8" t="s">
        <v>67</v>
      </c>
      <c r="E47" s="9">
        <v>1</v>
      </c>
      <c r="F47" s="8" t="s">
        <v>2040</v>
      </c>
      <c r="G47" s="8" t="s">
        <v>20</v>
      </c>
      <c r="H47" s="68">
        <v>0.5</v>
      </c>
      <c r="I47" s="45" t="s">
        <v>1959</v>
      </c>
      <c r="J47" s="8" t="s">
        <v>18</v>
      </c>
      <c r="K47" s="35"/>
      <c r="L47" s="39">
        <f t="shared" si="0"/>
        <v>-0.5</v>
      </c>
      <c r="M47" s="33">
        <f t="shared" si="1"/>
        <v>15.597500000000004</v>
      </c>
    </row>
    <row r="48" spans="2:13" ht="15" customHeight="1" x14ac:dyDescent="0.25">
      <c r="B48" s="16">
        <v>44476</v>
      </c>
      <c r="C48" s="8" t="s">
        <v>43</v>
      </c>
      <c r="D48" s="8" t="s">
        <v>67</v>
      </c>
      <c r="E48" s="9">
        <v>1</v>
      </c>
      <c r="F48" s="8" t="s">
        <v>2041</v>
      </c>
      <c r="G48" s="8" t="s">
        <v>20</v>
      </c>
      <c r="H48" s="68">
        <v>0.5</v>
      </c>
      <c r="I48" s="45" t="s">
        <v>1959</v>
      </c>
      <c r="J48" s="8" t="s">
        <v>5</v>
      </c>
      <c r="K48" s="35"/>
      <c r="L48" s="39">
        <f t="shared" si="0"/>
        <v>-0.5</v>
      </c>
      <c r="M48" s="33">
        <f t="shared" si="1"/>
        <v>15.097500000000004</v>
      </c>
    </row>
    <row r="49" spans="2:13" ht="15" customHeight="1" x14ac:dyDescent="0.25">
      <c r="B49" s="16">
        <v>44477</v>
      </c>
      <c r="C49" s="8" t="s">
        <v>40</v>
      </c>
      <c r="D49" s="8" t="s">
        <v>25</v>
      </c>
      <c r="E49" s="9">
        <v>3</v>
      </c>
      <c r="F49" s="8" t="s">
        <v>2042</v>
      </c>
      <c r="G49" s="8" t="s">
        <v>20</v>
      </c>
      <c r="H49" s="68">
        <v>0.5</v>
      </c>
      <c r="I49" s="45" t="s">
        <v>1959</v>
      </c>
      <c r="J49" s="8" t="s">
        <v>18</v>
      </c>
      <c r="K49" s="35"/>
      <c r="L49" s="39">
        <f t="shared" si="0"/>
        <v>-0.5</v>
      </c>
      <c r="M49" s="33">
        <f t="shared" si="1"/>
        <v>14.597500000000004</v>
      </c>
    </row>
    <row r="50" spans="2:13" ht="15" customHeight="1" x14ac:dyDescent="0.25">
      <c r="B50" s="16">
        <v>44477</v>
      </c>
      <c r="C50" s="8" t="s">
        <v>40</v>
      </c>
      <c r="D50" s="8" t="s">
        <v>25</v>
      </c>
      <c r="E50" s="9">
        <v>3</v>
      </c>
      <c r="F50" s="8" t="s">
        <v>2043</v>
      </c>
      <c r="G50" s="8" t="s">
        <v>20</v>
      </c>
      <c r="H50" s="68">
        <v>0.5</v>
      </c>
      <c r="I50" s="45" t="s">
        <v>1959</v>
      </c>
      <c r="J50" s="8" t="s">
        <v>5</v>
      </c>
      <c r="K50" s="35"/>
      <c r="L50" s="39">
        <f t="shared" si="0"/>
        <v>-0.5</v>
      </c>
      <c r="M50" s="33">
        <f t="shared" si="1"/>
        <v>14.097500000000004</v>
      </c>
    </row>
    <row r="51" spans="2:13" ht="15" customHeight="1" x14ac:dyDescent="0.25">
      <c r="B51" s="16">
        <v>44477</v>
      </c>
      <c r="C51" s="8" t="s">
        <v>40</v>
      </c>
      <c r="D51" s="8" t="s">
        <v>25</v>
      </c>
      <c r="E51" s="9">
        <v>4</v>
      </c>
      <c r="F51" s="8" t="s">
        <v>2044</v>
      </c>
      <c r="G51" s="8" t="s">
        <v>20</v>
      </c>
      <c r="H51" s="68">
        <v>0.5</v>
      </c>
      <c r="I51" s="45" t="s">
        <v>1959</v>
      </c>
      <c r="J51" s="8" t="s">
        <v>18</v>
      </c>
      <c r="K51" s="35"/>
      <c r="L51" s="39">
        <f t="shared" si="0"/>
        <v>-0.5</v>
      </c>
      <c r="M51" s="33">
        <f t="shared" si="1"/>
        <v>13.597500000000004</v>
      </c>
    </row>
    <row r="52" spans="2:13" ht="15" customHeight="1" x14ac:dyDescent="0.25">
      <c r="B52" s="16">
        <v>44477</v>
      </c>
      <c r="C52" s="8" t="s">
        <v>40</v>
      </c>
      <c r="D52" s="8" t="s">
        <v>25</v>
      </c>
      <c r="E52" s="9">
        <v>4</v>
      </c>
      <c r="F52" s="8" t="s">
        <v>2045</v>
      </c>
      <c r="G52" s="8" t="s">
        <v>20</v>
      </c>
      <c r="H52" s="68">
        <v>0.5</v>
      </c>
      <c r="I52" s="45" t="s">
        <v>1959</v>
      </c>
      <c r="J52" s="8" t="s">
        <v>6</v>
      </c>
      <c r="K52" s="35">
        <v>3.5</v>
      </c>
      <c r="L52" s="39">
        <f t="shared" si="0"/>
        <v>1.25</v>
      </c>
      <c r="M52" s="33">
        <f t="shared" si="1"/>
        <v>14.847500000000004</v>
      </c>
    </row>
    <row r="53" spans="2:13" ht="15" customHeight="1" x14ac:dyDescent="0.25">
      <c r="B53" s="16">
        <v>44477</v>
      </c>
      <c r="C53" s="8" t="s">
        <v>40</v>
      </c>
      <c r="D53" s="8" t="s">
        <v>25</v>
      </c>
      <c r="E53" s="9">
        <v>7</v>
      </c>
      <c r="F53" s="8" t="s">
        <v>2046</v>
      </c>
      <c r="G53" s="8" t="s">
        <v>20</v>
      </c>
      <c r="H53" s="68">
        <v>1</v>
      </c>
      <c r="I53" s="45" t="s">
        <v>1959</v>
      </c>
      <c r="J53" s="8" t="s">
        <v>5</v>
      </c>
      <c r="K53" s="35"/>
      <c r="L53" s="39">
        <f t="shared" si="0"/>
        <v>-1</v>
      </c>
      <c r="M53" s="33">
        <f t="shared" si="1"/>
        <v>13.847500000000004</v>
      </c>
    </row>
    <row r="54" spans="2:13" ht="15" customHeight="1" x14ac:dyDescent="0.25">
      <c r="B54" s="16">
        <v>44478</v>
      </c>
      <c r="C54" s="8" t="s">
        <v>15</v>
      </c>
      <c r="D54" s="8" t="s">
        <v>0</v>
      </c>
      <c r="E54" s="9">
        <v>2</v>
      </c>
      <c r="F54" s="8" t="s">
        <v>2047</v>
      </c>
      <c r="G54" s="8" t="s">
        <v>20</v>
      </c>
      <c r="H54" s="68">
        <v>1</v>
      </c>
      <c r="I54" s="45" t="s">
        <v>1959</v>
      </c>
      <c r="J54" s="8" t="s">
        <v>6</v>
      </c>
      <c r="K54" s="35">
        <v>2.61</v>
      </c>
      <c r="L54" s="39">
        <f t="shared" si="0"/>
        <v>1.6099999999999999</v>
      </c>
      <c r="M54" s="33">
        <f t="shared" si="1"/>
        <v>15.457500000000003</v>
      </c>
    </row>
    <row r="55" spans="2:13" ht="15" customHeight="1" x14ac:dyDescent="0.25">
      <c r="B55" s="16">
        <v>44478</v>
      </c>
      <c r="C55" s="8" t="s">
        <v>15</v>
      </c>
      <c r="D55" s="8" t="s">
        <v>0</v>
      </c>
      <c r="E55" s="9">
        <v>2</v>
      </c>
      <c r="F55" s="8" t="s">
        <v>2048</v>
      </c>
      <c r="G55" s="8" t="s">
        <v>20</v>
      </c>
      <c r="H55" s="68">
        <v>1</v>
      </c>
      <c r="I55" s="45" t="s">
        <v>1959</v>
      </c>
      <c r="J55" s="8" t="s">
        <v>18</v>
      </c>
      <c r="K55" s="35"/>
      <c r="L55" s="39">
        <f t="shared" si="0"/>
        <v>-1</v>
      </c>
      <c r="M55" s="33">
        <f t="shared" si="1"/>
        <v>14.457500000000003</v>
      </c>
    </row>
    <row r="56" spans="2:13" ht="15" customHeight="1" x14ac:dyDescent="0.25">
      <c r="B56" s="16">
        <v>44478</v>
      </c>
      <c r="C56" s="8" t="s">
        <v>15</v>
      </c>
      <c r="D56" s="8" t="s">
        <v>0</v>
      </c>
      <c r="E56" s="9">
        <v>6</v>
      </c>
      <c r="F56" s="8" t="s">
        <v>1719</v>
      </c>
      <c r="G56" s="8" t="s">
        <v>20</v>
      </c>
      <c r="H56" s="68">
        <v>0.5</v>
      </c>
      <c r="I56" s="45" t="s">
        <v>1959</v>
      </c>
      <c r="J56" s="8" t="s">
        <v>5</v>
      </c>
      <c r="K56" s="35"/>
      <c r="L56" s="39">
        <f t="shared" si="0"/>
        <v>-0.5</v>
      </c>
      <c r="M56" s="33">
        <f t="shared" si="1"/>
        <v>13.957500000000003</v>
      </c>
    </row>
    <row r="57" spans="2:13" ht="15" customHeight="1" x14ac:dyDescent="0.25">
      <c r="B57" s="16">
        <v>44478</v>
      </c>
      <c r="C57" s="8" t="s">
        <v>15</v>
      </c>
      <c r="D57" s="8" t="s">
        <v>0</v>
      </c>
      <c r="E57" s="9">
        <v>7</v>
      </c>
      <c r="F57" s="8" t="s">
        <v>1917</v>
      </c>
      <c r="G57" s="8" t="s">
        <v>20</v>
      </c>
      <c r="H57" s="68">
        <v>1</v>
      </c>
      <c r="I57" s="45" t="s">
        <v>1959</v>
      </c>
      <c r="J57" s="8" t="s">
        <v>6</v>
      </c>
      <c r="K57" s="35">
        <v>2.38</v>
      </c>
      <c r="L57" s="39">
        <f t="shared" si="0"/>
        <v>1.38</v>
      </c>
      <c r="M57" s="33">
        <f t="shared" si="1"/>
        <v>15.337500000000002</v>
      </c>
    </row>
    <row r="58" spans="2:13" ht="15" customHeight="1" x14ac:dyDescent="0.25">
      <c r="B58" s="16">
        <v>44478</v>
      </c>
      <c r="C58" s="8" t="s">
        <v>15</v>
      </c>
      <c r="D58" s="8" t="s">
        <v>0</v>
      </c>
      <c r="E58" s="9">
        <v>7</v>
      </c>
      <c r="F58" s="8" t="s">
        <v>1139</v>
      </c>
      <c r="G58" s="8" t="s">
        <v>20</v>
      </c>
      <c r="H58" s="68">
        <v>1</v>
      </c>
      <c r="I58" s="45" t="s">
        <v>1959</v>
      </c>
      <c r="J58" s="8" t="s">
        <v>18</v>
      </c>
      <c r="K58" s="35"/>
      <c r="L58" s="39">
        <f t="shared" si="0"/>
        <v>-1</v>
      </c>
      <c r="M58" s="33">
        <f t="shared" si="1"/>
        <v>14.337500000000002</v>
      </c>
    </row>
    <row r="59" spans="2:13" ht="15" customHeight="1" x14ac:dyDescent="0.25">
      <c r="B59" s="16">
        <v>44479</v>
      </c>
      <c r="C59" s="8" t="s">
        <v>24</v>
      </c>
      <c r="D59" s="8" t="s">
        <v>25</v>
      </c>
      <c r="E59" s="9">
        <v>1</v>
      </c>
      <c r="F59" s="8" t="s">
        <v>2027</v>
      </c>
      <c r="G59" s="8" t="s">
        <v>20</v>
      </c>
      <c r="H59" s="68">
        <v>1</v>
      </c>
      <c r="I59" s="45" t="s">
        <v>1959</v>
      </c>
      <c r="J59" s="8" t="s">
        <v>6</v>
      </c>
      <c r="K59" s="35">
        <v>5</v>
      </c>
      <c r="L59" s="39">
        <f t="shared" si="0"/>
        <v>4</v>
      </c>
      <c r="M59" s="33">
        <f t="shared" si="1"/>
        <v>18.337500000000002</v>
      </c>
    </row>
    <row r="60" spans="2:13" ht="15" customHeight="1" x14ac:dyDescent="0.25">
      <c r="B60" s="16">
        <v>44479</v>
      </c>
      <c r="C60" s="8" t="s">
        <v>24</v>
      </c>
      <c r="D60" s="8" t="s">
        <v>25</v>
      </c>
      <c r="E60" s="9">
        <v>1</v>
      </c>
      <c r="F60" s="8" t="s">
        <v>2049</v>
      </c>
      <c r="G60" s="8" t="s">
        <v>20</v>
      </c>
      <c r="H60" s="68">
        <v>1</v>
      </c>
      <c r="I60" s="45" t="s">
        <v>1959</v>
      </c>
      <c r="J60" s="8" t="s">
        <v>18</v>
      </c>
      <c r="K60" s="35"/>
      <c r="L60" s="39">
        <f t="shared" si="0"/>
        <v>-1</v>
      </c>
      <c r="M60" s="33">
        <f t="shared" si="1"/>
        <v>17.337500000000002</v>
      </c>
    </row>
    <row r="61" spans="2:13" ht="15" customHeight="1" x14ac:dyDescent="0.25">
      <c r="B61" s="16">
        <v>44479</v>
      </c>
      <c r="C61" s="8" t="s">
        <v>24</v>
      </c>
      <c r="D61" s="8" t="s">
        <v>25</v>
      </c>
      <c r="E61" s="9">
        <v>4</v>
      </c>
      <c r="F61" s="8" t="s">
        <v>2050</v>
      </c>
      <c r="G61" s="8" t="s">
        <v>20</v>
      </c>
      <c r="H61" s="68">
        <v>1</v>
      </c>
      <c r="I61" s="45" t="s">
        <v>1959</v>
      </c>
      <c r="J61" s="8" t="s">
        <v>23</v>
      </c>
      <c r="K61" s="35"/>
      <c r="L61" s="39">
        <f t="shared" si="0"/>
        <v>-1</v>
      </c>
      <c r="M61" s="33">
        <f t="shared" si="1"/>
        <v>16.337500000000002</v>
      </c>
    </row>
    <row r="62" spans="2:13" ht="15" customHeight="1" x14ac:dyDescent="0.25">
      <c r="B62" s="16">
        <v>44479</v>
      </c>
      <c r="C62" s="8" t="s">
        <v>24</v>
      </c>
      <c r="D62" s="8" t="s">
        <v>25</v>
      </c>
      <c r="E62" s="9">
        <v>4</v>
      </c>
      <c r="F62" s="8" t="s">
        <v>2051</v>
      </c>
      <c r="G62" s="8" t="s">
        <v>20</v>
      </c>
      <c r="H62" s="68">
        <v>0.5</v>
      </c>
      <c r="I62" s="45" t="s">
        <v>1959</v>
      </c>
      <c r="J62" s="8" t="s">
        <v>18</v>
      </c>
      <c r="K62" s="35"/>
      <c r="L62" s="39">
        <f t="shared" si="0"/>
        <v>-0.5</v>
      </c>
      <c r="M62" s="33">
        <f t="shared" si="1"/>
        <v>15.837500000000002</v>
      </c>
    </row>
    <row r="63" spans="2:13" ht="15" customHeight="1" x14ac:dyDescent="0.25">
      <c r="B63" s="16">
        <v>44479</v>
      </c>
      <c r="C63" s="8" t="s">
        <v>24</v>
      </c>
      <c r="D63" s="8" t="s">
        <v>25</v>
      </c>
      <c r="E63" s="9">
        <v>4</v>
      </c>
      <c r="F63" s="8" t="s">
        <v>2052</v>
      </c>
      <c r="G63" s="8" t="s">
        <v>20</v>
      </c>
      <c r="H63" s="68">
        <v>0.5</v>
      </c>
      <c r="I63" s="45" t="s">
        <v>1959</v>
      </c>
      <c r="J63" s="8" t="s">
        <v>18</v>
      </c>
      <c r="K63" s="35"/>
      <c r="L63" s="39">
        <f t="shared" si="0"/>
        <v>-0.5</v>
      </c>
      <c r="M63" s="33">
        <f t="shared" si="1"/>
        <v>15.337500000000002</v>
      </c>
    </row>
    <row r="64" spans="2:13" ht="15" customHeight="1" x14ac:dyDescent="0.25">
      <c r="B64" s="16">
        <v>44479</v>
      </c>
      <c r="C64" s="8" t="s">
        <v>24</v>
      </c>
      <c r="D64" s="8" t="s">
        <v>25</v>
      </c>
      <c r="E64" s="9">
        <v>5</v>
      </c>
      <c r="F64" s="8" t="s">
        <v>2053</v>
      </c>
      <c r="G64" s="8" t="s">
        <v>20</v>
      </c>
      <c r="H64" s="68">
        <v>1</v>
      </c>
      <c r="I64" s="45" t="s">
        <v>1959</v>
      </c>
      <c r="J64" s="8" t="s">
        <v>5</v>
      </c>
      <c r="K64" s="35"/>
      <c r="L64" s="39">
        <f t="shared" si="0"/>
        <v>-1</v>
      </c>
      <c r="M64" s="33">
        <f t="shared" si="1"/>
        <v>14.337500000000002</v>
      </c>
    </row>
    <row r="65" spans="2:13" ht="15" customHeight="1" x14ac:dyDescent="0.25">
      <c r="B65" s="16">
        <v>44479</v>
      </c>
      <c r="C65" s="8" t="s">
        <v>24</v>
      </c>
      <c r="D65" s="8" t="s">
        <v>25</v>
      </c>
      <c r="E65" s="9">
        <v>5</v>
      </c>
      <c r="F65" s="8" t="s">
        <v>2054</v>
      </c>
      <c r="G65" s="8" t="s">
        <v>20</v>
      </c>
      <c r="H65" s="68">
        <v>0.5</v>
      </c>
      <c r="I65" s="45" t="s">
        <v>1959</v>
      </c>
      <c r="J65" s="8" t="s">
        <v>18</v>
      </c>
      <c r="K65" s="35"/>
      <c r="L65" s="39">
        <f t="shared" si="0"/>
        <v>-0.5</v>
      </c>
      <c r="M65" s="33">
        <f t="shared" si="1"/>
        <v>13.837500000000002</v>
      </c>
    </row>
    <row r="66" spans="2:13" ht="15" customHeight="1" x14ac:dyDescent="0.25">
      <c r="B66" s="16">
        <v>44479</v>
      </c>
      <c r="C66" s="8" t="s">
        <v>24</v>
      </c>
      <c r="D66" s="8" t="s">
        <v>25</v>
      </c>
      <c r="E66" s="9">
        <v>6</v>
      </c>
      <c r="F66" s="8" t="s">
        <v>873</v>
      </c>
      <c r="G66" s="8" t="s">
        <v>20</v>
      </c>
      <c r="H66" s="68">
        <v>0.5</v>
      </c>
      <c r="I66" s="45" t="s">
        <v>1959</v>
      </c>
      <c r="J66" s="8" t="s">
        <v>18</v>
      </c>
      <c r="K66" s="35"/>
      <c r="L66" s="39">
        <f t="shared" si="0"/>
        <v>-0.5</v>
      </c>
      <c r="M66" s="33">
        <f t="shared" si="1"/>
        <v>13.337500000000002</v>
      </c>
    </row>
    <row r="67" spans="2:13" ht="15" customHeight="1" x14ac:dyDescent="0.25">
      <c r="B67" s="16">
        <v>44479</v>
      </c>
      <c r="C67" s="8" t="s">
        <v>24</v>
      </c>
      <c r="D67" s="8" t="s">
        <v>25</v>
      </c>
      <c r="E67" s="9">
        <v>7</v>
      </c>
      <c r="F67" s="8" t="s">
        <v>1763</v>
      </c>
      <c r="G67" s="8" t="s">
        <v>20</v>
      </c>
      <c r="H67" s="68">
        <v>0.5</v>
      </c>
      <c r="I67" s="45" t="s">
        <v>1959</v>
      </c>
      <c r="J67" s="8" t="s">
        <v>18</v>
      </c>
      <c r="K67" s="35"/>
      <c r="L67" s="39">
        <f t="shared" si="0"/>
        <v>-0.5</v>
      </c>
      <c r="M67" s="33">
        <f t="shared" si="1"/>
        <v>12.837500000000002</v>
      </c>
    </row>
    <row r="68" spans="2:13" ht="15" customHeight="1" x14ac:dyDescent="0.25">
      <c r="B68" s="16">
        <v>44482</v>
      </c>
      <c r="C68" s="8" t="s">
        <v>17</v>
      </c>
      <c r="D68" s="8" t="s">
        <v>39</v>
      </c>
      <c r="E68" s="9">
        <v>8</v>
      </c>
      <c r="F68" s="8" t="s">
        <v>1467</v>
      </c>
      <c r="G68" s="8" t="s">
        <v>20</v>
      </c>
      <c r="H68" s="68">
        <v>0.5</v>
      </c>
      <c r="I68" s="45" t="s">
        <v>1959</v>
      </c>
      <c r="J68" s="8" t="s">
        <v>6</v>
      </c>
      <c r="K68" s="35">
        <v>2.48</v>
      </c>
      <c r="L68" s="39">
        <f t="shared" si="0"/>
        <v>0.74</v>
      </c>
      <c r="M68" s="33">
        <f t="shared" si="1"/>
        <v>13.577500000000002</v>
      </c>
    </row>
    <row r="69" spans="2:13" ht="15" customHeight="1" x14ac:dyDescent="0.25">
      <c r="B69" s="16">
        <v>44484</v>
      </c>
      <c r="C69" s="8" t="s">
        <v>40</v>
      </c>
      <c r="D69" s="8" t="s">
        <v>67</v>
      </c>
      <c r="E69" s="9">
        <v>4</v>
      </c>
      <c r="F69" s="8" t="s">
        <v>2087</v>
      </c>
      <c r="G69" s="8" t="s">
        <v>20</v>
      </c>
      <c r="H69" s="68">
        <v>2</v>
      </c>
      <c r="I69" s="45" t="s">
        <v>1959</v>
      </c>
      <c r="J69" s="8" t="s">
        <v>23</v>
      </c>
      <c r="K69" s="35"/>
      <c r="L69" s="39">
        <f t="shared" si="0"/>
        <v>-2</v>
      </c>
      <c r="M69" s="33">
        <f t="shared" si="1"/>
        <v>11.577500000000002</v>
      </c>
    </row>
    <row r="70" spans="2:13" ht="15" customHeight="1" x14ac:dyDescent="0.25">
      <c r="B70" s="16">
        <v>44484</v>
      </c>
      <c r="C70" s="8" t="s">
        <v>40</v>
      </c>
      <c r="D70" s="8" t="s">
        <v>67</v>
      </c>
      <c r="E70" s="9">
        <v>4</v>
      </c>
      <c r="F70" s="8" t="s">
        <v>2086</v>
      </c>
      <c r="G70" s="8" t="s">
        <v>20</v>
      </c>
      <c r="H70" s="68">
        <v>1</v>
      </c>
      <c r="I70" s="45" t="s">
        <v>1959</v>
      </c>
      <c r="J70" s="8" t="s">
        <v>6</v>
      </c>
      <c r="K70" s="35">
        <v>4.91</v>
      </c>
      <c r="L70" s="39">
        <f t="shared" ref="L70:L133" si="2">IF(J70&lt;&gt;0,(IF(G70="Win",IF(J70="1st",(K70*H70)-H70,IF(J70="Ref.",0,(-1*H70))),IF(OR(J70="1st",J70="2nd",J70="3rd"),(K70*H70)-H70,IF(J70="Ref.",0,(-1*H70))))),0)</f>
        <v>3.91</v>
      </c>
      <c r="M70" s="33">
        <f t="shared" si="1"/>
        <v>15.487500000000002</v>
      </c>
    </row>
    <row r="71" spans="2:13" ht="15" customHeight="1" x14ac:dyDescent="0.25">
      <c r="B71" s="16">
        <v>44484</v>
      </c>
      <c r="C71" s="8" t="s">
        <v>40</v>
      </c>
      <c r="D71" s="8" t="s">
        <v>67</v>
      </c>
      <c r="E71" s="9">
        <v>6</v>
      </c>
      <c r="F71" s="8" t="s">
        <v>2088</v>
      </c>
      <c r="G71" s="8" t="s">
        <v>20</v>
      </c>
      <c r="H71" s="68">
        <v>1</v>
      </c>
      <c r="I71" s="45" t="s">
        <v>1959</v>
      </c>
      <c r="J71" s="8" t="s">
        <v>18</v>
      </c>
      <c r="K71" s="35"/>
      <c r="L71" s="39">
        <f t="shared" si="2"/>
        <v>-1</v>
      </c>
      <c r="M71" s="33">
        <f t="shared" ref="M71:M134" si="3">L71+M70</f>
        <v>14.487500000000002</v>
      </c>
    </row>
    <row r="72" spans="2:13" ht="15" customHeight="1" x14ac:dyDescent="0.25">
      <c r="B72" s="16">
        <v>44485</v>
      </c>
      <c r="C72" s="8" t="s">
        <v>15</v>
      </c>
      <c r="D72" s="8" t="s">
        <v>0</v>
      </c>
      <c r="E72" s="9">
        <v>1</v>
      </c>
      <c r="F72" s="8" t="s">
        <v>1942</v>
      </c>
      <c r="G72" s="8" t="s">
        <v>20</v>
      </c>
      <c r="H72" s="68">
        <v>3</v>
      </c>
      <c r="I72" s="45" t="s">
        <v>1959</v>
      </c>
      <c r="J72" s="8" t="s">
        <v>6</v>
      </c>
      <c r="K72" s="35">
        <v>1.085</v>
      </c>
      <c r="L72" s="39">
        <f t="shared" si="2"/>
        <v>0.25499999999999989</v>
      </c>
      <c r="M72" s="33">
        <f t="shared" si="3"/>
        <v>14.742500000000003</v>
      </c>
    </row>
    <row r="73" spans="2:13" ht="15" customHeight="1" x14ac:dyDescent="0.25">
      <c r="B73" s="16">
        <v>44485</v>
      </c>
      <c r="C73" s="8" t="s">
        <v>15</v>
      </c>
      <c r="D73" s="8" t="s">
        <v>0</v>
      </c>
      <c r="E73" s="9">
        <v>1</v>
      </c>
      <c r="F73" s="8" t="s">
        <v>2089</v>
      </c>
      <c r="G73" s="8" t="s">
        <v>20</v>
      </c>
      <c r="H73" s="68">
        <v>1</v>
      </c>
      <c r="I73" s="45" t="s">
        <v>1959</v>
      </c>
      <c r="J73" s="8" t="s">
        <v>6</v>
      </c>
      <c r="K73" s="35">
        <v>2.2549999999999999</v>
      </c>
      <c r="L73" s="39">
        <f t="shared" si="2"/>
        <v>1.2549999999999999</v>
      </c>
      <c r="M73" s="33">
        <f t="shared" si="3"/>
        <v>15.997500000000002</v>
      </c>
    </row>
    <row r="74" spans="2:13" ht="15" customHeight="1" x14ac:dyDescent="0.25">
      <c r="B74" s="16">
        <v>44485</v>
      </c>
      <c r="C74" s="8" t="s">
        <v>15</v>
      </c>
      <c r="D74" s="8" t="s">
        <v>0</v>
      </c>
      <c r="E74" s="9">
        <v>8</v>
      </c>
      <c r="F74" s="8" t="s">
        <v>1882</v>
      </c>
      <c r="G74" s="8" t="s">
        <v>20</v>
      </c>
      <c r="H74" s="68">
        <v>0.5</v>
      </c>
      <c r="I74" s="45" t="s">
        <v>1959</v>
      </c>
      <c r="J74" s="8" t="s">
        <v>18</v>
      </c>
      <c r="K74" s="35"/>
      <c r="L74" s="39">
        <f t="shared" si="2"/>
        <v>-0.5</v>
      </c>
      <c r="M74" s="33">
        <f t="shared" si="3"/>
        <v>15.497500000000002</v>
      </c>
    </row>
    <row r="75" spans="2:13" ht="15" customHeight="1" x14ac:dyDescent="0.25">
      <c r="B75" s="16">
        <v>44485</v>
      </c>
      <c r="C75" s="8" t="s">
        <v>15</v>
      </c>
      <c r="D75" s="8" t="s">
        <v>27</v>
      </c>
      <c r="E75" s="9">
        <v>2</v>
      </c>
      <c r="F75" s="8" t="s">
        <v>1941</v>
      </c>
      <c r="G75" s="8" t="s">
        <v>20</v>
      </c>
      <c r="H75" s="68">
        <v>0.5</v>
      </c>
      <c r="I75" s="45" t="s">
        <v>1959</v>
      </c>
      <c r="J75" s="8" t="s">
        <v>18</v>
      </c>
      <c r="K75" s="35"/>
      <c r="L75" s="39">
        <f t="shared" si="2"/>
        <v>-0.5</v>
      </c>
      <c r="M75" s="33">
        <f t="shared" si="3"/>
        <v>14.997500000000002</v>
      </c>
    </row>
    <row r="76" spans="2:13" ht="15" customHeight="1" x14ac:dyDescent="0.25">
      <c r="B76" s="16">
        <v>44485</v>
      </c>
      <c r="C76" s="8" t="s">
        <v>15</v>
      </c>
      <c r="D76" s="8" t="s">
        <v>27</v>
      </c>
      <c r="E76" s="9">
        <v>3</v>
      </c>
      <c r="F76" s="8" t="s">
        <v>1119</v>
      </c>
      <c r="G76" s="8" t="s">
        <v>20</v>
      </c>
      <c r="H76" s="68">
        <v>2</v>
      </c>
      <c r="I76" s="45" t="s">
        <v>1959</v>
      </c>
      <c r="J76" s="8" t="s">
        <v>18</v>
      </c>
      <c r="K76" s="35"/>
      <c r="L76" s="39">
        <f t="shared" si="2"/>
        <v>-2</v>
      </c>
      <c r="M76" s="33">
        <f t="shared" si="3"/>
        <v>12.997500000000002</v>
      </c>
    </row>
    <row r="77" spans="2:13" ht="15" customHeight="1" x14ac:dyDescent="0.25">
      <c r="B77" s="16">
        <v>44485</v>
      </c>
      <c r="C77" s="8" t="s">
        <v>15</v>
      </c>
      <c r="D77" s="8" t="s">
        <v>27</v>
      </c>
      <c r="E77" s="9">
        <v>6</v>
      </c>
      <c r="F77" s="8" t="s">
        <v>2074</v>
      </c>
      <c r="G77" s="8" t="s">
        <v>20</v>
      </c>
      <c r="H77" s="68">
        <v>1.5</v>
      </c>
      <c r="I77" s="45" t="s">
        <v>1959</v>
      </c>
      <c r="J77" s="8" t="s">
        <v>6</v>
      </c>
      <c r="K77" s="35">
        <v>4.05</v>
      </c>
      <c r="L77" s="39">
        <f t="shared" si="2"/>
        <v>4.5749999999999993</v>
      </c>
      <c r="M77" s="33">
        <f t="shared" si="3"/>
        <v>17.572500000000002</v>
      </c>
    </row>
    <row r="78" spans="2:13" ht="15" customHeight="1" x14ac:dyDescent="0.25">
      <c r="B78" s="16">
        <v>44485</v>
      </c>
      <c r="C78" s="8" t="s">
        <v>15</v>
      </c>
      <c r="D78" s="8" t="s">
        <v>27</v>
      </c>
      <c r="E78" s="9">
        <v>6</v>
      </c>
      <c r="F78" s="8" t="s">
        <v>2090</v>
      </c>
      <c r="G78" s="8" t="s">
        <v>20</v>
      </c>
      <c r="H78" s="68">
        <v>0.5</v>
      </c>
      <c r="I78" s="45" t="s">
        <v>1959</v>
      </c>
      <c r="J78" s="8" t="s">
        <v>18</v>
      </c>
      <c r="K78" s="35"/>
      <c r="L78" s="39">
        <f t="shared" si="2"/>
        <v>-0.5</v>
      </c>
      <c r="M78" s="33">
        <f t="shared" si="3"/>
        <v>17.072500000000002</v>
      </c>
    </row>
    <row r="79" spans="2:13" ht="15" customHeight="1" x14ac:dyDescent="0.25">
      <c r="B79" s="16">
        <v>44489</v>
      </c>
      <c r="C79" s="8" t="s">
        <v>17</v>
      </c>
      <c r="D79" s="8" t="s">
        <v>67</v>
      </c>
      <c r="E79" s="9">
        <v>2</v>
      </c>
      <c r="F79" s="8" t="s">
        <v>2091</v>
      </c>
      <c r="G79" s="8" t="s">
        <v>20</v>
      </c>
      <c r="H79" s="68">
        <v>2</v>
      </c>
      <c r="I79" s="45" t="s">
        <v>1959</v>
      </c>
      <c r="J79" s="8" t="s">
        <v>6</v>
      </c>
      <c r="K79" s="35">
        <v>2.7</v>
      </c>
      <c r="L79" s="39">
        <f t="shared" si="2"/>
        <v>3.4000000000000004</v>
      </c>
      <c r="M79" s="33">
        <f t="shared" si="3"/>
        <v>20.472500000000004</v>
      </c>
    </row>
    <row r="80" spans="2:13" ht="15" customHeight="1" x14ac:dyDescent="0.25">
      <c r="B80" s="16">
        <v>44491</v>
      </c>
      <c r="C80" s="8" t="s">
        <v>40</v>
      </c>
      <c r="D80" s="8" t="s">
        <v>25</v>
      </c>
      <c r="E80" s="9">
        <v>2</v>
      </c>
      <c r="F80" s="8" t="s">
        <v>2114</v>
      </c>
      <c r="G80" s="8" t="s">
        <v>20</v>
      </c>
      <c r="H80" s="68">
        <v>2</v>
      </c>
      <c r="I80" s="45" t="s">
        <v>1959</v>
      </c>
      <c r="J80" s="8" t="s">
        <v>23</v>
      </c>
      <c r="K80" s="35"/>
      <c r="L80" s="39">
        <f t="shared" si="2"/>
        <v>-2</v>
      </c>
      <c r="M80" s="33">
        <f t="shared" si="3"/>
        <v>18.472500000000004</v>
      </c>
    </row>
    <row r="81" spans="1:13" ht="15" customHeight="1" x14ac:dyDescent="0.25">
      <c r="B81" s="16">
        <v>44492</v>
      </c>
      <c r="C81" s="8" t="s">
        <v>15</v>
      </c>
      <c r="D81" s="8" t="s">
        <v>39</v>
      </c>
      <c r="E81" s="9">
        <v>2</v>
      </c>
      <c r="F81" s="8" t="s">
        <v>2010</v>
      </c>
      <c r="G81" s="8" t="s">
        <v>20</v>
      </c>
      <c r="H81" s="68">
        <v>2.5</v>
      </c>
      <c r="I81" s="45" t="s">
        <v>1959</v>
      </c>
      <c r="J81" s="8" t="s">
        <v>6</v>
      </c>
      <c r="K81" s="35">
        <v>1.88</v>
      </c>
      <c r="L81" s="39">
        <f t="shared" si="2"/>
        <v>2.1999999999999993</v>
      </c>
      <c r="M81" s="33">
        <f t="shared" si="3"/>
        <v>20.672500000000003</v>
      </c>
    </row>
    <row r="82" spans="1:13" ht="15" customHeight="1" x14ac:dyDescent="0.25">
      <c r="B82" s="16">
        <v>44492</v>
      </c>
      <c r="C82" s="8" t="s">
        <v>15</v>
      </c>
      <c r="D82" s="8" t="s">
        <v>39</v>
      </c>
      <c r="E82" s="9">
        <v>2</v>
      </c>
      <c r="F82" s="8" t="s">
        <v>2115</v>
      </c>
      <c r="G82" s="8" t="s">
        <v>20</v>
      </c>
      <c r="H82" s="68">
        <v>0.5</v>
      </c>
      <c r="I82" s="45" t="s">
        <v>1959</v>
      </c>
      <c r="J82" s="8" t="s">
        <v>18</v>
      </c>
      <c r="K82" s="35"/>
      <c r="L82" s="39">
        <f t="shared" si="2"/>
        <v>-0.5</v>
      </c>
      <c r="M82" s="33">
        <f t="shared" si="3"/>
        <v>20.172500000000003</v>
      </c>
    </row>
    <row r="83" spans="1:13" s="4" customFormat="1" ht="15" customHeight="1" x14ac:dyDescent="0.25">
      <c r="A83" s="1"/>
      <c r="B83" s="16">
        <v>44492</v>
      </c>
      <c r="C83" s="8" t="s">
        <v>15</v>
      </c>
      <c r="D83" s="8" t="s">
        <v>39</v>
      </c>
      <c r="E83" s="9">
        <v>3</v>
      </c>
      <c r="F83" s="8" t="s">
        <v>1920</v>
      </c>
      <c r="G83" s="8" t="s">
        <v>20</v>
      </c>
      <c r="H83" s="68">
        <v>0.5</v>
      </c>
      <c r="I83" s="45" t="s">
        <v>1959</v>
      </c>
      <c r="J83" s="8" t="s">
        <v>18</v>
      </c>
      <c r="K83" s="35"/>
      <c r="L83" s="39">
        <f t="shared" si="2"/>
        <v>-0.5</v>
      </c>
      <c r="M83" s="33">
        <f t="shared" si="3"/>
        <v>19.672500000000003</v>
      </c>
    </row>
    <row r="84" spans="1:13" s="4" customFormat="1" ht="15" customHeight="1" x14ac:dyDescent="0.25">
      <c r="A84" s="1"/>
      <c r="B84" s="16">
        <v>44492</v>
      </c>
      <c r="C84" s="8" t="s">
        <v>15</v>
      </c>
      <c r="D84" s="8" t="s">
        <v>39</v>
      </c>
      <c r="E84" s="9">
        <v>4</v>
      </c>
      <c r="F84" s="8" t="s">
        <v>1256</v>
      </c>
      <c r="G84" s="8" t="s">
        <v>20</v>
      </c>
      <c r="H84" s="68">
        <v>1</v>
      </c>
      <c r="I84" s="45" t="s">
        <v>1959</v>
      </c>
      <c r="J84" s="8" t="s">
        <v>18</v>
      </c>
      <c r="K84" s="35"/>
      <c r="L84" s="39">
        <f t="shared" si="2"/>
        <v>-1</v>
      </c>
      <c r="M84" s="33">
        <f t="shared" si="3"/>
        <v>18.672500000000003</v>
      </c>
    </row>
    <row r="85" spans="1:13" s="4" customFormat="1" ht="15" customHeight="1" x14ac:dyDescent="0.25">
      <c r="A85" s="1"/>
      <c r="B85" s="16">
        <v>44492</v>
      </c>
      <c r="C85" s="8" t="s">
        <v>15</v>
      </c>
      <c r="D85" s="8" t="s">
        <v>39</v>
      </c>
      <c r="E85" s="9">
        <v>9</v>
      </c>
      <c r="F85" s="8" t="s">
        <v>2116</v>
      </c>
      <c r="G85" s="8" t="s">
        <v>20</v>
      </c>
      <c r="H85" s="68">
        <v>1.5</v>
      </c>
      <c r="I85" s="45" t="s">
        <v>1959</v>
      </c>
      <c r="J85" s="8" t="s">
        <v>6</v>
      </c>
      <c r="K85" s="35">
        <v>2.73</v>
      </c>
      <c r="L85" s="39">
        <f t="shared" si="2"/>
        <v>2.5949999999999998</v>
      </c>
      <c r="M85" s="33">
        <f t="shared" si="3"/>
        <v>21.267500000000002</v>
      </c>
    </row>
    <row r="86" spans="1:13" s="4" customFormat="1" ht="15" customHeight="1" x14ac:dyDescent="0.25">
      <c r="A86" s="1"/>
      <c r="B86" s="16">
        <v>44492</v>
      </c>
      <c r="C86" s="8" t="s">
        <v>15</v>
      </c>
      <c r="D86" s="8" t="s">
        <v>39</v>
      </c>
      <c r="E86" s="9">
        <v>10</v>
      </c>
      <c r="F86" s="8" t="s">
        <v>721</v>
      </c>
      <c r="G86" s="8" t="s">
        <v>20</v>
      </c>
      <c r="H86" s="68">
        <v>1</v>
      </c>
      <c r="I86" s="45" t="s">
        <v>1959</v>
      </c>
      <c r="J86" s="8" t="s">
        <v>6</v>
      </c>
      <c r="K86" s="35">
        <v>2.68</v>
      </c>
      <c r="L86" s="39">
        <f t="shared" si="2"/>
        <v>1.6800000000000002</v>
      </c>
      <c r="M86" s="33">
        <f t="shared" si="3"/>
        <v>22.947500000000002</v>
      </c>
    </row>
    <row r="87" spans="1:13" s="4" customFormat="1" ht="15" customHeight="1" x14ac:dyDescent="0.25">
      <c r="A87" s="1"/>
      <c r="B87" s="16">
        <v>44492</v>
      </c>
      <c r="C87" s="8" t="s">
        <v>15</v>
      </c>
      <c r="D87" s="8" t="s">
        <v>27</v>
      </c>
      <c r="E87" s="9">
        <v>4</v>
      </c>
      <c r="F87" s="8" t="s">
        <v>2117</v>
      </c>
      <c r="G87" s="8" t="s">
        <v>20</v>
      </c>
      <c r="H87" s="68">
        <v>1</v>
      </c>
      <c r="I87" s="45" t="s">
        <v>1959</v>
      </c>
      <c r="J87" s="8" t="s">
        <v>23</v>
      </c>
      <c r="K87" s="35"/>
      <c r="L87" s="39">
        <f t="shared" si="2"/>
        <v>-1</v>
      </c>
      <c r="M87" s="33">
        <f t="shared" si="3"/>
        <v>21.947500000000002</v>
      </c>
    </row>
    <row r="88" spans="1:13" s="4" customFormat="1" ht="15" customHeight="1" x14ac:dyDescent="0.25">
      <c r="A88" s="1"/>
      <c r="B88" s="16">
        <v>44492</v>
      </c>
      <c r="C88" s="8" t="s">
        <v>15</v>
      </c>
      <c r="D88" s="8" t="s">
        <v>27</v>
      </c>
      <c r="E88" s="9">
        <v>6</v>
      </c>
      <c r="F88" s="8" t="s">
        <v>1951</v>
      </c>
      <c r="G88" s="8" t="s">
        <v>20</v>
      </c>
      <c r="H88" s="68">
        <v>1.5</v>
      </c>
      <c r="I88" s="45" t="s">
        <v>1959</v>
      </c>
      <c r="J88" s="8" t="s">
        <v>5</v>
      </c>
      <c r="K88" s="35"/>
      <c r="L88" s="39">
        <f t="shared" si="2"/>
        <v>-1.5</v>
      </c>
      <c r="M88" s="33">
        <f t="shared" si="3"/>
        <v>20.447500000000002</v>
      </c>
    </row>
    <row r="89" spans="1:13" s="4" customFormat="1" ht="15" customHeight="1" x14ac:dyDescent="0.25">
      <c r="A89" s="1"/>
      <c r="B89" s="16">
        <v>44492</v>
      </c>
      <c r="C89" s="8" t="s">
        <v>15</v>
      </c>
      <c r="D89" s="8" t="s">
        <v>27</v>
      </c>
      <c r="E89" s="9">
        <v>6</v>
      </c>
      <c r="F89" s="8" t="s">
        <v>1952</v>
      </c>
      <c r="G89" s="8" t="s">
        <v>20</v>
      </c>
      <c r="H89" s="68">
        <v>0.5</v>
      </c>
      <c r="I89" s="45" t="s">
        <v>1959</v>
      </c>
      <c r="J89" s="8" t="s">
        <v>18</v>
      </c>
      <c r="K89" s="35"/>
      <c r="L89" s="39">
        <f t="shared" si="2"/>
        <v>-0.5</v>
      </c>
      <c r="M89" s="33">
        <f t="shared" si="3"/>
        <v>19.947500000000002</v>
      </c>
    </row>
    <row r="90" spans="1:13" s="4" customFormat="1" ht="15" customHeight="1" x14ac:dyDescent="0.25">
      <c r="A90" s="1"/>
      <c r="B90" s="16">
        <v>44492</v>
      </c>
      <c r="C90" s="8" t="s">
        <v>15</v>
      </c>
      <c r="D90" s="8" t="s">
        <v>27</v>
      </c>
      <c r="E90" s="9">
        <v>7</v>
      </c>
      <c r="F90" s="8" t="s">
        <v>2118</v>
      </c>
      <c r="G90" s="8" t="s">
        <v>20</v>
      </c>
      <c r="H90" s="68">
        <v>3</v>
      </c>
      <c r="I90" s="45" t="s">
        <v>1959</v>
      </c>
      <c r="J90" s="8" t="s">
        <v>5</v>
      </c>
      <c r="K90" s="35"/>
      <c r="L90" s="39">
        <f t="shared" si="2"/>
        <v>-3</v>
      </c>
      <c r="M90" s="33">
        <f t="shared" si="3"/>
        <v>16.947500000000002</v>
      </c>
    </row>
    <row r="91" spans="1:13" s="4" customFormat="1" ht="15" customHeight="1" x14ac:dyDescent="0.25">
      <c r="A91" s="1"/>
      <c r="B91" s="16">
        <v>44492</v>
      </c>
      <c r="C91" s="8" t="s">
        <v>15</v>
      </c>
      <c r="D91" s="8" t="s">
        <v>27</v>
      </c>
      <c r="E91" s="9">
        <v>7</v>
      </c>
      <c r="F91" s="8" t="s">
        <v>622</v>
      </c>
      <c r="G91" s="8" t="s">
        <v>20</v>
      </c>
      <c r="H91" s="68">
        <v>0.5</v>
      </c>
      <c r="I91" s="45" t="s">
        <v>1959</v>
      </c>
      <c r="J91" s="8" t="s">
        <v>18</v>
      </c>
      <c r="K91" s="35"/>
      <c r="L91" s="39">
        <f t="shared" si="2"/>
        <v>-0.5</v>
      </c>
      <c r="M91" s="33">
        <f t="shared" si="3"/>
        <v>16.447500000000002</v>
      </c>
    </row>
    <row r="92" spans="1:13" s="4" customFormat="1" ht="15" customHeight="1" x14ac:dyDescent="0.25">
      <c r="A92" s="1"/>
      <c r="B92" s="16">
        <v>44493</v>
      </c>
      <c r="C92" s="8" t="s">
        <v>24</v>
      </c>
      <c r="D92" s="8" t="s">
        <v>25</v>
      </c>
      <c r="E92" s="9">
        <v>4</v>
      </c>
      <c r="F92" s="8" t="s">
        <v>2119</v>
      </c>
      <c r="G92" s="8" t="s">
        <v>20</v>
      </c>
      <c r="H92" s="68">
        <v>1</v>
      </c>
      <c r="I92" s="45" t="s">
        <v>1959</v>
      </c>
      <c r="J92" s="8" t="s">
        <v>18</v>
      </c>
      <c r="K92" s="35"/>
      <c r="L92" s="39">
        <f t="shared" si="2"/>
        <v>-1</v>
      </c>
      <c r="M92" s="33">
        <f t="shared" si="3"/>
        <v>15.447500000000002</v>
      </c>
    </row>
    <row r="93" spans="1:13" s="4" customFormat="1" ht="15" customHeight="1" x14ac:dyDescent="0.25">
      <c r="A93" s="1"/>
      <c r="B93" s="16">
        <v>44493</v>
      </c>
      <c r="C93" s="8" t="s">
        <v>24</v>
      </c>
      <c r="D93" s="8" t="s">
        <v>25</v>
      </c>
      <c r="E93" s="9">
        <v>5</v>
      </c>
      <c r="F93" s="8" t="s">
        <v>2108</v>
      </c>
      <c r="G93" s="8" t="s">
        <v>20</v>
      </c>
      <c r="H93" s="68">
        <v>1</v>
      </c>
      <c r="I93" s="45" t="s">
        <v>1959</v>
      </c>
      <c r="J93" s="8" t="s">
        <v>6</v>
      </c>
      <c r="K93" s="35">
        <v>4.8</v>
      </c>
      <c r="L93" s="39">
        <f t="shared" si="2"/>
        <v>3.8</v>
      </c>
      <c r="M93" s="33">
        <f t="shared" si="3"/>
        <v>19.247500000000002</v>
      </c>
    </row>
    <row r="94" spans="1:13" s="4" customFormat="1" ht="15" customHeight="1" x14ac:dyDescent="0.25">
      <c r="A94" s="1"/>
      <c r="B94" s="16">
        <v>44493</v>
      </c>
      <c r="C94" s="8" t="s">
        <v>24</v>
      </c>
      <c r="D94" s="8" t="s">
        <v>25</v>
      </c>
      <c r="E94" s="9">
        <v>5</v>
      </c>
      <c r="F94" s="8" t="s">
        <v>2108</v>
      </c>
      <c r="G94" s="8" t="s">
        <v>21</v>
      </c>
      <c r="H94" s="68">
        <v>1</v>
      </c>
      <c r="I94" s="45" t="s">
        <v>1959</v>
      </c>
      <c r="J94" s="8" t="s">
        <v>6</v>
      </c>
      <c r="K94" s="35">
        <v>1.7</v>
      </c>
      <c r="L94" s="39">
        <f t="shared" si="2"/>
        <v>0.7</v>
      </c>
      <c r="M94" s="33">
        <f t="shared" si="3"/>
        <v>19.947500000000002</v>
      </c>
    </row>
    <row r="95" spans="1:13" s="4" customFormat="1" ht="15" customHeight="1" x14ac:dyDescent="0.25">
      <c r="A95" s="1"/>
      <c r="B95" s="16">
        <v>44496</v>
      </c>
      <c r="C95" s="8" t="s">
        <v>17</v>
      </c>
      <c r="D95" s="8" t="s">
        <v>67</v>
      </c>
      <c r="E95" s="9">
        <v>1</v>
      </c>
      <c r="F95" s="8" t="s">
        <v>2120</v>
      </c>
      <c r="G95" s="8" t="s">
        <v>20</v>
      </c>
      <c r="H95" s="68">
        <v>0.5</v>
      </c>
      <c r="I95" s="45" t="s">
        <v>1959</v>
      </c>
      <c r="J95" s="8" t="s">
        <v>18</v>
      </c>
      <c r="K95" s="35"/>
      <c r="L95" s="39">
        <f t="shared" si="2"/>
        <v>-0.5</v>
      </c>
      <c r="M95" s="33">
        <f t="shared" si="3"/>
        <v>19.447500000000002</v>
      </c>
    </row>
    <row r="96" spans="1:13" s="4" customFormat="1" ht="15" customHeight="1" x14ac:dyDescent="0.25">
      <c r="A96" s="1"/>
      <c r="B96" s="16">
        <v>44496</v>
      </c>
      <c r="C96" s="8" t="s">
        <v>17</v>
      </c>
      <c r="D96" s="8" t="s">
        <v>67</v>
      </c>
      <c r="E96" s="9">
        <v>4</v>
      </c>
      <c r="F96" s="8" t="s">
        <v>873</v>
      </c>
      <c r="G96" s="8" t="s">
        <v>20</v>
      </c>
      <c r="H96" s="68">
        <v>0.5</v>
      </c>
      <c r="I96" s="45" t="s">
        <v>1959</v>
      </c>
      <c r="J96" s="8" t="s">
        <v>18</v>
      </c>
      <c r="K96" s="35"/>
      <c r="L96" s="39">
        <f t="shared" si="2"/>
        <v>-0.5</v>
      </c>
      <c r="M96" s="33">
        <f t="shared" si="3"/>
        <v>18.947500000000002</v>
      </c>
    </row>
    <row r="97" spans="1:13" s="4" customFormat="1" ht="15" customHeight="1" x14ac:dyDescent="0.25">
      <c r="A97" s="1"/>
      <c r="B97" s="16">
        <v>44496</v>
      </c>
      <c r="C97" s="8" t="s">
        <v>17</v>
      </c>
      <c r="D97" s="8" t="s">
        <v>67</v>
      </c>
      <c r="E97" s="9">
        <v>4</v>
      </c>
      <c r="F97" s="8" t="s">
        <v>459</v>
      </c>
      <c r="G97" s="8" t="s">
        <v>20</v>
      </c>
      <c r="H97" s="68">
        <v>0.5</v>
      </c>
      <c r="I97" s="45" t="s">
        <v>1959</v>
      </c>
      <c r="J97" s="8" t="s">
        <v>23</v>
      </c>
      <c r="K97" s="35"/>
      <c r="L97" s="39">
        <f t="shared" si="2"/>
        <v>-0.5</v>
      </c>
      <c r="M97" s="33">
        <f t="shared" si="3"/>
        <v>18.447500000000002</v>
      </c>
    </row>
    <row r="98" spans="1:13" s="4" customFormat="1" ht="15" customHeight="1" x14ac:dyDescent="0.25">
      <c r="A98" s="1"/>
      <c r="B98" s="16">
        <v>44496</v>
      </c>
      <c r="C98" s="8" t="s">
        <v>17</v>
      </c>
      <c r="D98" s="8" t="s">
        <v>67</v>
      </c>
      <c r="E98" s="9">
        <v>5</v>
      </c>
      <c r="F98" s="8" t="s">
        <v>2112</v>
      </c>
      <c r="G98" s="8" t="s">
        <v>20</v>
      </c>
      <c r="H98" s="68">
        <v>1</v>
      </c>
      <c r="I98" s="45" t="s">
        <v>1959</v>
      </c>
      <c r="J98" s="8" t="s">
        <v>5</v>
      </c>
      <c r="K98" s="35"/>
      <c r="L98" s="39">
        <f t="shared" si="2"/>
        <v>-1</v>
      </c>
      <c r="M98" s="33">
        <f t="shared" si="3"/>
        <v>17.447500000000002</v>
      </c>
    </row>
    <row r="99" spans="1:13" s="4" customFormat="1" ht="15" customHeight="1" x14ac:dyDescent="0.25">
      <c r="A99" s="1"/>
      <c r="B99" s="16">
        <v>44496</v>
      </c>
      <c r="C99" s="8" t="s">
        <v>17</v>
      </c>
      <c r="D99" s="8" t="s">
        <v>67</v>
      </c>
      <c r="E99" s="9">
        <v>5</v>
      </c>
      <c r="F99" s="8" t="s">
        <v>2039</v>
      </c>
      <c r="G99" s="8" t="s">
        <v>20</v>
      </c>
      <c r="H99" s="68">
        <v>0.5</v>
      </c>
      <c r="I99" s="45" t="s">
        <v>1959</v>
      </c>
      <c r="J99" s="8" t="s">
        <v>18</v>
      </c>
      <c r="K99" s="35"/>
      <c r="L99" s="39">
        <f t="shared" si="2"/>
        <v>-0.5</v>
      </c>
      <c r="M99" s="33">
        <f t="shared" si="3"/>
        <v>16.947500000000002</v>
      </c>
    </row>
    <row r="100" spans="1:13" s="4" customFormat="1" ht="15" customHeight="1" x14ac:dyDescent="0.25">
      <c r="A100" s="1"/>
      <c r="B100" s="16">
        <v>44496</v>
      </c>
      <c r="C100" s="8" t="s">
        <v>17</v>
      </c>
      <c r="D100" s="8" t="s">
        <v>67</v>
      </c>
      <c r="E100" s="9">
        <v>7</v>
      </c>
      <c r="F100" s="8" t="s">
        <v>2121</v>
      </c>
      <c r="G100" s="8" t="s">
        <v>20</v>
      </c>
      <c r="H100" s="68">
        <v>2</v>
      </c>
      <c r="I100" s="45" t="s">
        <v>1959</v>
      </c>
      <c r="J100" s="8" t="s">
        <v>5</v>
      </c>
      <c r="K100" s="35"/>
      <c r="L100" s="39">
        <f t="shared" si="2"/>
        <v>-2</v>
      </c>
      <c r="M100" s="33">
        <f t="shared" si="3"/>
        <v>14.947500000000002</v>
      </c>
    </row>
    <row r="101" spans="1:13" s="4" customFormat="1" ht="15" customHeight="1" x14ac:dyDescent="0.25">
      <c r="A101" s="1"/>
      <c r="B101" s="16">
        <v>44498</v>
      </c>
      <c r="C101" s="8" t="s">
        <v>40</v>
      </c>
      <c r="D101" s="8" t="s">
        <v>946</v>
      </c>
      <c r="E101" s="9">
        <v>1</v>
      </c>
      <c r="F101" s="8" t="s">
        <v>2141</v>
      </c>
      <c r="G101" s="8" t="s">
        <v>20</v>
      </c>
      <c r="H101" s="68">
        <v>1</v>
      </c>
      <c r="I101" s="45" t="s">
        <v>1959</v>
      </c>
      <c r="J101" s="8" t="s">
        <v>5</v>
      </c>
      <c r="K101" s="35"/>
      <c r="L101" s="39">
        <f t="shared" si="2"/>
        <v>-1</v>
      </c>
      <c r="M101" s="33">
        <f t="shared" si="3"/>
        <v>13.947500000000002</v>
      </c>
    </row>
    <row r="102" spans="1:13" s="4" customFormat="1" ht="15" customHeight="1" x14ac:dyDescent="0.25">
      <c r="A102" s="1"/>
      <c r="B102" s="16">
        <v>44498</v>
      </c>
      <c r="C102" s="8" t="s">
        <v>40</v>
      </c>
      <c r="D102" s="8" t="s">
        <v>946</v>
      </c>
      <c r="E102" s="9">
        <v>1</v>
      </c>
      <c r="F102" s="8" t="s">
        <v>2142</v>
      </c>
      <c r="G102" s="8" t="s">
        <v>20</v>
      </c>
      <c r="H102" s="68">
        <v>0.5</v>
      </c>
      <c r="I102" s="45" t="s">
        <v>1959</v>
      </c>
      <c r="J102" s="8" t="s">
        <v>6</v>
      </c>
      <c r="K102" s="35">
        <v>3.81</v>
      </c>
      <c r="L102" s="39">
        <f t="shared" si="2"/>
        <v>1.405</v>
      </c>
      <c r="M102" s="33">
        <f t="shared" si="3"/>
        <v>15.352500000000001</v>
      </c>
    </row>
    <row r="103" spans="1:13" s="4" customFormat="1" ht="15" customHeight="1" x14ac:dyDescent="0.25">
      <c r="A103" s="1"/>
      <c r="B103" s="16">
        <v>44498</v>
      </c>
      <c r="C103" s="8" t="s">
        <v>40</v>
      </c>
      <c r="D103" s="8" t="s">
        <v>946</v>
      </c>
      <c r="E103" s="9">
        <v>4</v>
      </c>
      <c r="F103" s="8" t="s">
        <v>2143</v>
      </c>
      <c r="G103" s="8" t="s">
        <v>20</v>
      </c>
      <c r="H103" s="68">
        <v>0.5</v>
      </c>
      <c r="I103" s="45" t="s">
        <v>1959</v>
      </c>
      <c r="J103" s="8" t="s">
        <v>18</v>
      </c>
      <c r="K103" s="35"/>
      <c r="L103" s="39">
        <f t="shared" si="2"/>
        <v>-0.5</v>
      </c>
      <c r="M103" s="33">
        <f t="shared" si="3"/>
        <v>14.852500000000001</v>
      </c>
    </row>
    <row r="104" spans="1:13" s="4" customFormat="1" ht="15" customHeight="1" x14ac:dyDescent="0.25">
      <c r="A104" s="1"/>
      <c r="B104" s="16">
        <v>44499</v>
      </c>
      <c r="C104" s="8" t="s">
        <v>15</v>
      </c>
      <c r="D104" s="8" t="s">
        <v>0</v>
      </c>
      <c r="E104" s="9">
        <v>2</v>
      </c>
      <c r="F104" s="8" t="s">
        <v>2125</v>
      </c>
      <c r="G104" s="8" t="s">
        <v>20</v>
      </c>
      <c r="H104" s="68">
        <v>1</v>
      </c>
      <c r="I104" s="45" t="s">
        <v>1959</v>
      </c>
      <c r="J104" s="8" t="s">
        <v>5</v>
      </c>
      <c r="K104" s="35"/>
      <c r="L104" s="39">
        <f t="shared" si="2"/>
        <v>-1</v>
      </c>
      <c r="M104" s="33">
        <f t="shared" si="3"/>
        <v>13.852500000000001</v>
      </c>
    </row>
    <row r="105" spans="1:13" s="4" customFormat="1" ht="15" customHeight="1" x14ac:dyDescent="0.25">
      <c r="A105" s="1"/>
      <c r="B105" s="16">
        <v>44499</v>
      </c>
      <c r="C105" s="8" t="s">
        <v>15</v>
      </c>
      <c r="D105" s="8" t="s">
        <v>0</v>
      </c>
      <c r="E105" s="9">
        <v>4</v>
      </c>
      <c r="F105" s="8" t="s">
        <v>587</v>
      </c>
      <c r="G105" s="8" t="s">
        <v>20</v>
      </c>
      <c r="H105" s="68">
        <v>2</v>
      </c>
      <c r="I105" s="45" t="s">
        <v>1959</v>
      </c>
      <c r="J105" s="8" t="s">
        <v>6</v>
      </c>
      <c r="K105" s="35">
        <v>2.78</v>
      </c>
      <c r="L105" s="39">
        <f t="shared" si="2"/>
        <v>3.5599999999999996</v>
      </c>
      <c r="M105" s="33">
        <f t="shared" si="3"/>
        <v>17.412500000000001</v>
      </c>
    </row>
    <row r="106" spans="1:13" s="4" customFormat="1" ht="15" customHeight="1" x14ac:dyDescent="0.25">
      <c r="A106" s="1"/>
      <c r="B106" s="16">
        <v>44499</v>
      </c>
      <c r="C106" s="8" t="s">
        <v>15</v>
      </c>
      <c r="D106" s="8" t="s">
        <v>0</v>
      </c>
      <c r="E106" s="9">
        <v>7</v>
      </c>
      <c r="F106" s="8" t="s">
        <v>2070</v>
      </c>
      <c r="G106" s="8" t="s">
        <v>20</v>
      </c>
      <c r="H106" s="68">
        <v>0.5</v>
      </c>
      <c r="I106" s="45" t="s">
        <v>1959</v>
      </c>
      <c r="J106" s="8" t="s">
        <v>18</v>
      </c>
      <c r="K106" s="35"/>
      <c r="L106" s="39">
        <f t="shared" si="2"/>
        <v>-0.5</v>
      </c>
      <c r="M106" s="33">
        <f t="shared" si="3"/>
        <v>16.912500000000001</v>
      </c>
    </row>
    <row r="107" spans="1:13" s="4" customFormat="1" ht="15" customHeight="1" x14ac:dyDescent="0.25">
      <c r="A107" s="1"/>
      <c r="B107" s="16">
        <v>44499</v>
      </c>
      <c r="C107" s="8" t="s">
        <v>15</v>
      </c>
      <c r="D107" s="8" t="s">
        <v>27</v>
      </c>
      <c r="E107" s="9">
        <v>3</v>
      </c>
      <c r="F107" s="8" t="s">
        <v>2135</v>
      </c>
      <c r="G107" s="8" t="s">
        <v>20</v>
      </c>
      <c r="H107" s="68">
        <v>0.5</v>
      </c>
      <c r="I107" s="45" t="s">
        <v>1959</v>
      </c>
      <c r="J107" s="8" t="s">
        <v>6</v>
      </c>
      <c r="K107" s="35">
        <v>3.91</v>
      </c>
      <c r="L107" s="39">
        <f t="shared" si="2"/>
        <v>1.4550000000000001</v>
      </c>
      <c r="M107" s="33">
        <f t="shared" si="3"/>
        <v>18.3675</v>
      </c>
    </row>
    <row r="108" spans="1:13" s="4" customFormat="1" ht="15" customHeight="1" x14ac:dyDescent="0.25">
      <c r="A108" s="1"/>
      <c r="B108" s="16">
        <v>44499</v>
      </c>
      <c r="C108" s="8" t="s">
        <v>15</v>
      </c>
      <c r="D108" s="8" t="s">
        <v>27</v>
      </c>
      <c r="E108" s="9">
        <v>6</v>
      </c>
      <c r="F108" s="8" t="s">
        <v>2144</v>
      </c>
      <c r="G108" s="8" t="s">
        <v>20</v>
      </c>
      <c r="H108" s="68">
        <v>0.5</v>
      </c>
      <c r="I108" s="45" t="s">
        <v>1959</v>
      </c>
      <c r="J108" s="8" t="s">
        <v>18</v>
      </c>
      <c r="K108" s="35"/>
      <c r="L108" s="39">
        <f t="shared" si="2"/>
        <v>-0.5</v>
      </c>
      <c r="M108" s="33">
        <f t="shared" si="3"/>
        <v>17.8675</v>
      </c>
    </row>
    <row r="109" spans="1:13" s="4" customFormat="1" ht="15" customHeight="1" x14ac:dyDescent="0.25">
      <c r="A109" s="1"/>
      <c r="B109" s="16">
        <v>44502</v>
      </c>
      <c r="C109" s="8" t="s">
        <v>103</v>
      </c>
      <c r="D109" s="8" t="s">
        <v>0</v>
      </c>
      <c r="E109" s="9">
        <v>4</v>
      </c>
      <c r="F109" s="8" t="s">
        <v>2211</v>
      </c>
      <c r="G109" s="8" t="s">
        <v>20</v>
      </c>
      <c r="H109" s="68">
        <v>2.5</v>
      </c>
      <c r="I109" s="45" t="s">
        <v>1959</v>
      </c>
      <c r="J109" s="8" t="s">
        <v>5</v>
      </c>
      <c r="K109" s="35"/>
      <c r="L109" s="39">
        <f t="shared" si="2"/>
        <v>-2.5</v>
      </c>
      <c r="M109" s="33">
        <f t="shared" si="3"/>
        <v>15.3675</v>
      </c>
    </row>
    <row r="110" spans="1:13" s="4" customFormat="1" ht="15" customHeight="1" x14ac:dyDescent="0.25">
      <c r="A110" s="1"/>
      <c r="B110" s="16">
        <v>44502</v>
      </c>
      <c r="C110" s="8" t="s">
        <v>103</v>
      </c>
      <c r="D110" s="8" t="s">
        <v>0</v>
      </c>
      <c r="E110" s="9">
        <v>4</v>
      </c>
      <c r="F110" s="8" t="s">
        <v>2012</v>
      </c>
      <c r="G110" s="8" t="s">
        <v>20</v>
      </c>
      <c r="H110" s="68">
        <v>1</v>
      </c>
      <c r="I110" s="45" t="s">
        <v>1959</v>
      </c>
      <c r="J110" s="8" t="s">
        <v>23</v>
      </c>
      <c r="K110" s="35"/>
      <c r="L110" s="39">
        <f t="shared" si="2"/>
        <v>-1</v>
      </c>
      <c r="M110" s="33">
        <f t="shared" si="3"/>
        <v>14.3675</v>
      </c>
    </row>
    <row r="111" spans="1:13" s="4" customFormat="1" ht="15" customHeight="1" x14ac:dyDescent="0.25">
      <c r="A111" s="1"/>
      <c r="B111" s="16">
        <v>44502</v>
      </c>
      <c r="C111" s="8" t="s">
        <v>103</v>
      </c>
      <c r="D111" s="8" t="s">
        <v>0</v>
      </c>
      <c r="E111" s="9">
        <v>8</v>
      </c>
      <c r="F111" s="8" t="s">
        <v>2152</v>
      </c>
      <c r="G111" s="8" t="s">
        <v>20</v>
      </c>
      <c r="H111" s="68">
        <v>0.5</v>
      </c>
      <c r="I111" s="45" t="s">
        <v>1959</v>
      </c>
      <c r="J111" s="8" t="s">
        <v>6</v>
      </c>
      <c r="K111" s="35">
        <v>3.55</v>
      </c>
      <c r="L111" s="39">
        <f t="shared" si="2"/>
        <v>1.2749999999999999</v>
      </c>
      <c r="M111" s="33">
        <f t="shared" si="3"/>
        <v>15.6425</v>
      </c>
    </row>
    <row r="112" spans="1:13" s="4" customFormat="1" ht="15" customHeight="1" x14ac:dyDescent="0.25">
      <c r="A112" s="1"/>
      <c r="B112" s="16">
        <v>44504</v>
      </c>
      <c r="C112" s="8" t="s">
        <v>43</v>
      </c>
      <c r="D112" s="8" t="s">
        <v>67</v>
      </c>
      <c r="E112" s="9">
        <v>1</v>
      </c>
      <c r="F112" s="8" t="s">
        <v>191</v>
      </c>
      <c r="G112" s="8" t="s">
        <v>20</v>
      </c>
      <c r="H112" s="68">
        <v>0.5</v>
      </c>
      <c r="I112" s="45" t="s">
        <v>1959</v>
      </c>
      <c r="J112" s="8" t="s">
        <v>18</v>
      </c>
      <c r="K112" s="35"/>
      <c r="L112" s="39">
        <f t="shared" si="2"/>
        <v>-0.5</v>
      </c>
      <c r="M112" s="33">
        <f t="shared" si="3"/>
        <v>15.1425</v>
      </c>
    </row>
    <row r="113" spans="1:13" s="4" customFormat="1" ht="15" customHeight="1" x14ac:dyDescent="0.25">
      <c r="A113" s="1"/>
      <c r="B113" s="16">
        <v>44504</v>
      </c>
      <c r="C113" s="8" t="s">
        <v>43</v>
      </c>
      <c r="D113" s="8" t="s">
        <v>67</v>
      </c>
      <c r="E113" s="9">
        <v>4</v>
      </c>
      <c r="F113" s="8" t="s">
        <v>2209</v>
      </c>
      <c r="G113" s="8" t="s">
        <v>20</v>
      </c>
      <c r="H113" s="68">
        <v>2</v>
      </c>
      <c r="I113" s="45" t="s">
        <v>1959</v>
      </c>
      <c r="J113" s="8" t="s">
        <v>23</v>
      </c>
      <c r="K113" s="35"/>
      <c r="L113" s="39">
        <f t="shared" si="2"/>
        <v>-2</v>
      </c>
      <c r="M113" s="33">
        <f t="shared" si="3"/>
        <v>13.1425</v>
      </c>
    </row>
    <row r="114" spans="1:13" s="4" customFormat="1" ht="15" customHeight="1" x14ac:dyDescent="0.25">
      <c r="A114" s="1"/>
      <c r="B114" s="16">
        <v>44505</v>
      </c>
      <c r="C114" s="8" t="s">
        <v>40</v>
      </c>
      <c r="D114" s="8" t="s">
        <v>25</v>
      </c>
      <c r="E114" s="9">
        <v>2</v>
      </c>
      <c r="F114" s="8" t="s">
        <v>2210</v>
      </c>
      <c r="G114" s="8" t="s">
        <v>20</v>
      </c>
      <c r="H114" s="68">
        <v>0.5</v>
      </c>
      <c r="I114" s="45" t="s">
        <v>1959</v>
      </c>
      <c r="J114" s="8" t="s">
        <v>18</v>
      </c>
      <c r="K114" s="35"/>
      <c r="L114" s="39">
        <f t="shared" si="2"/>
        <v>-0.5</v>
      </c>
      <c r="M114" s="33">
        <f t="shared" si="3"/>
        <v>12.6425</v>
      </c>
    </row>
    <row r="115" spans="1:13" s="4" customFormat="1" ht="15" customHeight="1" x14ac:dyDescent="0.25">
      <c r="A115" s="1"/>
      <c r="B115" s="16">
        <v>44505</v>
      </c>
      <c r="C115" s="8" t="s">
        <v>40</v>
      </c>
      <c r="D115" s="8" t="s">
        <v>25</v>
      </c>
      <c r="E115" s="9">
        <v>6</v>
      </c>
      <c r="F115" s="8" t="s">
        <v>1840</v>
      </c>
      <c r="G115" s="8" t="s">
        <v>20</v>
      </c>
      <c r="H115" s="68">
        <v>1</v>
      </c>
      <c r="I115" s="45" t="s">
        <v>1959</v>
      </c>
      <c r="J115" s="8" t="s">
        <v>18</v>
      </c>
      <c r="K115" s="35"/>
      <c r="L115" s="39">
        <f t="shared" si="2"/>
        <v>-1</v>
      </c>
      <c r="M115" s="33">
        <f t="shared" si="3"/>
        <v>11.6425</v>
      </c>
    </row>
    <row r="116" spans="1:13" s="4" customFormat="1" ht="15" customHeight="1" x14ac:dyDescent="0.25">
      <c r="A116" s="1"/>
      <c r="B116" s="16">
        <v>44505</v>
      </c>
      <c r="C116" s="8" t="s">
        <v>40</v>
      </c>
      <c r="D116" s="8" t="s">
        <v>25</v>
      </c>
      <c r="E116" s="9">
        <v>6</v>
      </c>
      <c r="F116" s="8" t="s">
        <v>949</v>
      </c>
      <c r="G116" s="8" t="s">
        <v>20</v>
      </c>
      <c r="H116" s="68">
        <v>0.5</v>
      </c>
      <c r="I116" s="45" t="s">
        <v>1959</v>
      </c>
      <c r="J116" s="8" t="s">
        <v>6</v>
      </c>
      <c r="K116" s="35">
        <v>11.52</v>
      </c>
      <c r="L116" s="39">
        <f t="shared" si="2"/>
        <v>5.26</v>
      </c>
      <c r="M116" s="33">
        <f t="shared" si="3"/>
        <v>16.9025</v>
      </c>
    </row>
    <row r="117" spans="1:13" s="4" customFormat="1" ht="15" customHeight="1" x14ac:dyDescent="0.25">
      <c r="A117" s="1"/>
      <c r="B117" s="16">
        <v>44505</v>
      </c>
      <c r="C117" s="8" t="s">
        <v>40</v>
      </c>
      <c r="D117" s="8" t="s">
        <v>25</v>
      </c>
      <c r="E117" s="9">
        <v>7</v>
      </c>
      <c r="F117" s="8" t="s">
        <v>438</v>
      </c>
      <c r="G117" s="8" t="s">
        <v>20</v>
      </c>
      <c r="H117" s="68">
        <v>1</v>
      </c>
      <c r="I117" s="45" t="s">
        <v>1959</v>
      </c>
      <c r="J117" s="8" t="s">
        <v>18</v>
      </c>
      <c r="K117" s="35"/>
      <c r="L117" s="39">
        <f t="shared" si="2"/>
        <v>-1</v>
      </c>
      <c r="M117" s="33">
        <f t="shared" si="3"/>
        <v>15.9025</v>
      </c>
    </row>
    <row r="118" spans="1:13" s="4" customFormat="1" ht="15" customHeight="1" x14ac:dyDescent="0.25">
      <c r="A118" s="1"/>
      <c r="B118" s="16">
        <v>44506</v>
      </c>
      <c r="C118" s="8" t="s">
        <v>15</v>
      </c>
      <c r="D118" s="8" t="s">
        <v>0</v>
      </c>
      <c r="E118" s="9">
        <v>1</v>
      </c>
      <c r="F118" s="8" t="s">
        <v>2206</v>
      </c>
      <c r="G118" s="8" t="s">
        <v>20</v>
      </c>
      <c r="H118" s="68">
        <v>0.5</v>
      </c>
      <c r="I118" s="45" t="s">
        <v>1959</v>
      </c>
      <c r="J118" s="8" t="s">
        <v>5</v>
      </c>
      <c r="K118" s="35"/>
      <c r="L118" s="39">
        <f t="shared" si="2"/>
        <v>-0.5</v>
      </c>
      <c r="M118" s="33">
        <f t="shared" si="3"/>
        <v>15.4025</v>
      </c>
    </row>
    <row r="119" spans="1:13" s="4" customFormat="1" ht="15" customHeight="1" x14ac:dyDescent="0.25">
      <c r="A119" s="1"/>
      <c r="B119" s="16">
        <v>44506</v>
      </c>
      <c r="C119" s="8" t="s">
        <v>15</v>
      </c>
      <c r="D119" s="8" t="s">
        <v>0</v>
      </c>
      <c r="E119" s="9">
        <v>3</v>
      </c>
      <c r="F119" s="8" t="s">
        <v>2190</v>
      </c>
      <c r="G119" s="8" t="s">
        <v>20</v>
      </c>
      <c r="H119" s="68">
        <v>1.5</v>
      </c>
      <c r="I119" s="45" t="s">
        <v>1959</v>
      </c>
      <c r="J119" s="8" t="s">
        <v>18</v>
      </c>
      <c r="K119" s="35"/>
      <c r="L119" s="39">
        <f t="shared" si="2"/>
        <v>-1.5</v>
      </c>
      <c r="M119" s="33">
        <f t="shared" si="3"/>
        <v>13.9025</v>
      </c>
    </row>
    <row r="120" spans="1:13" s="4" customFormat="1" ht="15" customHeight="1" x14ac:dyDescent="0.25">
      <c r="A120" s="1"/>
      <c r="B120" s="16">
        <v>44506</v>
      </c>
      <c r="C120" s="8" t="s">
        <v>15</v>
      </c>
      <c r="D120" s="8" t="s">
        <v>0</v>
      </c>
      <c r="E120" s="9">
        <v>3</v>
      </c>
      <c r="F120" s="8" t="s">
        <v>2189</v>
      </c>
      <c r="G120" s="8" t="s">
        <v>20</v>
      </c>
      <c r="H120" s="68">
        <v>1</v>
      </c>
      <c r="I120" s="45" t="s">
        <v>1959</v>
      </c>
      <c r="J120" s="8" t="s">
        <v>18</v>
      </c>
      <c r="K120" s="35"/>
      <c r="L120" s="39">
        <f t="shared" si="2"/>
        <v>-1</v>
      </c>
      <c r="M120" s="33">
        <f t="shared" si="3"/>
        <v>12.9025</v>
      </c>
    </row>
    <row r="121" spans="1:13" s="4" customFormat="1" ht="15" customHeight="1" x14ac:dyDescent="0.25">
      <c r="A121" s="1"/>
      <c r="B121" s="16">
        <v>44506</v>
      </c>
      <c r="C121" s="8" t="s">
        <v>15</v>
      </c>
      <c r="D121" s="8" t="s">
        <v>0</v>
      </c>
      <c r="E121" s="9">
        <v>3</v>
      </c>
      <c r="F121" s="8" t="s">
        <v>2207</v>
      </c>
      <c r="G121" s="8" t="s">
        <v>20</v>
      </c>
      <c r="H121" s="68">
        <v>0.5</v>
      </c>
      <c r="I121" s="45" t="s">
        <v>1959</v>
      </c>
      <c r="J121" s="8" t="s">
        <v>18</v>
      </c>
      <c r="K121" s="35"/>
      <c r="L121" s="39">
        <f t="shared" si="2"/>
        <v>-0.5</v>
      </c>
      <c r="M121" s="33">
        <f t="shared" si="3"/>
        <v>12.4025</v>
      </c>
    </row>
    <row r="122" spans="1:13" s="4" customFormat="1" ht="15" customHeight="1" x14ac:dyDescent="0.25">
      <c r="A122" s="1"/>
      <c r="B122" s="16">
        <v>44506</v>
      </c>
      <c r="C122" s="8" t="s">
        <v>15</v>
      </c>
      <c r="D122" s="8" t="s">
        <v>0</v>
      </c>
      <c r="E122" s="9">
        <v>8</v>
      </c>
      <c r="F122" s="8" t="s">
        <v>2208</v>
      </c>
      <c r="G122" s="8" t="s">
        <v>20</v>
      </c>
      <c r="H122" s="68">
        <v>0.5</v>
      </c>
      <c r="I122" s="45" t="s">
        <v>1959</v>
      </c>
      <c r="J122" s="8" t="s">
        <v>23</v>
      </c>
      <c r="K122" s="35"/>
      <c r="L122" s="39">
        <f t="shared" si="2"/>
        <v>-0.5</v>
      </c>
      <c r="M122" s="33">
        <f t="shared" si="3"/>
        <v>11.9025</v>
      </c>
    </row>
    <row r="123" spans="1:13" s="4" customFormat="1" ht="15" customHeight="1" x14ac:dyDescent="0.25">
      <c r="A123" s="1"/>
      <c r="B123" s="16">
        <v>44506</v>
      </c>
      <c r="C123" s="8" t="s">
        <v>15</v>
      </c>
      <c r="D123" s="8" t="s">
        <v>0</v>
      </c>
      <c r="E123" s="9">
        <v>8</v>
      </c>
      <c r="F123" s="8" t="s">
        <v>80</v>
      </c>
      <c r="G123" s="8" t="s">
        <v>20</v>
      </c>
      <c r="H123" s="68">
        <v>0.5</v>
      </c>
      <c r="I123" s="45" t="s">
        <v>1959</v>
      </c>
      <c r="J123" s="8" t="s">
        <v>18</v>
      </c>
      <c r="K123" s="35"/>
      <c r="L123" s="39">
        <f t="shared" si="2"/>
        <v>-0.5</v>
      </c>
      <c r="M123" s="33">
        <f t="shared" si="3"/>
        <v>11.4025</v>
      </c>
    </row>
    <row r="124" spans="1:13" s="4" customFormat="1" ht="15" customHeight="1" x14ac:dyDescent="0.25">
      <c r="A124" s="1"/>
      <c r="B124" s="16">
        <v>44506</v>
      </c>
      <c r="C124" s="8" t="s">
        <v>15</v>
      </c>
      <c r="D124" s="8" t="s">
        <v>0</v>
      </c>
      <c r="E124" s="9">
        <v>8</v>
      </c>
      <c r="F124" s="8" t="s">
        <v>322</v>
      </c>
      <c r="G124" s="8" t="s">
        <v>20</v>
      </c>
      <c r="H124" s="68">
        <v>0.5</v>
      </c>
      <c r="I124" s="45" t="s">
        <v>1959</v>
      </c>
      <c r="J124" s="8" t="s">
        <v>6</v>
      </c>
      <c r="K124" s="35">
        <v>4.5999999999999996</v>
      </c>
      <c r="L124" s="39">
        <f t="shared" si="2"/>
        <v>1.7999999999999998</v>
      </c>
      <c r="M124" s="33">
        <f t="shared" si="3"/>
        <v>13.202500000000001</v>
      </c>
    </row>
    <row r="125" spans="1:13" s="4" customFormat="1" ht="15" customHeight="1" x14ac:dyDescent="0.25">
      <c r="A125" s="1"/>
      <c r="B125" s="16">
        <v>44506</v>
      </c>
      <c r="C125" s="8" t="s">
        <v>15</v>
      </c>
      <c r="D125" s="8" t="s">
        <v>27</v>
      </c>
      <c r="E125" s="9">
        <v>1</v>
      </c>
      <c r="F125" s="8" t="s">
        <v>2204</v>
      </c>
      <c r="G125" s="8" t="s">
        <v>20</v>
      </c>
      <c r="H125" s="68">
        <v>0.5</v>
      </c>
      <c r="I125" s="45" t="s">
        <v>1959</v>
      </c>
      <c r="J125" s="8" t="s">
        <v>23</v>
      </c>
      <c r="K125" s="35"/>
      <c r="L125" s="39">
        <f t="shared" si="2"/>
        <v>-0.5</v>
      </c>
      <c r="M125" s="33">
        <f t="shared" si="3"/>
        <v>12.702500000000001</v>
      </c>
    </row>
    <row r="126" spans="1:13" s="4" customFormat="1" ht="15" customHeight="1" x14ac:dyDescent="0.25">
      <c r="A126" s="1"/>
      <c r="B126" s="16">
        <v>44506</v>
      </c>
      <c r="C126" s="8" t="s">
        <v>15</v>
      </c>
      <c r="D126" s="8" t="s">
        <v>27</v>
      </c>
      <c r="E126" s="9">
        <v>5</v>
      </c>
      <c r="F126" s="8" t="s">
        <v>2205</v>
      </c>
      <c r="G126" s="8" t="s">
        <v>20</v>
      </c>
      <c r="H126" s="68">
        <v>2</v>
      </c>
      <c r="I126" s="45" t="s">
        <v>1959</v>
      </c>
      <c r="J126" s="8" t="s">
        <v>6</v>
      </c>
      <c r="K126" s="35">
        <v>2</v>
      </c>
      <c r="L126" s="39">
        <f t="shared" si="2"/>
        <v>2</v>
      </c>
      <c r="M126" s="33">
        <f t="shared" si="3"/>
        <v>14.702500000000001</v>
      </c>
    </row>
    <row r="127" spans="1:13" s="4" customFormat="1" ht="15" customHeight="1" x14ac:dyDescent="0.25">
      <c r="A127" s="1"/>
      <c r="B127" s="16">
        <v>44506</v>
      </c>
      <c r="C127" s="8" t="s">
        <v>15</v>
      </c>
      <c r="D127" s="8" t="s">
        <v>27</v>
      </c>
      <c r="E127" s="9">
        <v>5</v>
      </c>
      <c r="F127" s="8" t="s">
        <v>2197</v>
      </c>
      <c r="G127" s="8" t="s">
        <v>20</v>
      </c>
      <c r="H127" s="68">
        <v>1</v>
      </c>
      <c r="I127" s="45" t="s">
        <v>1959</v>
      </c>
      <c r="J127" s="8" t="s">
        <v>23</v>
      </c>
      <c r="K127" s="35"/>
      <c r="L127" s="39">
        <f t="shared" si="2"/>
        <v>-1</v>
      </c>
      <c r="M127" s="33">
        <f t="shared" si="3"/>
        <v>13.702500000000001</v>
      </c>
    </row>
    <row r="128" spans="1:13" s="4" customFormat="1" ht="15" customHeight="1" x14ac:dyDescent="0.25">
      <c r="A128" s="1"/>
      <c r="B128" s="16">
        <v>44507</v>
      </c>
      <c r="C128" s="8" t="s">
        <v>24</v>
      </c>
      <c r="D128" s="8" t="s">
        <v>25</v>
      </c>
      <c r="E128" s="9">
        <v>5</v>
      </c>
      <c r="F128" s="8" t="s">
        <v>2031</v>
      </c>
      <c r="G128" s="8" t="s">
        <v>20</v>
      </c>
      <c r="H128" s="68">
        <v>0.5</v>
      </c>
      <c r="I128" s="45" t="s">
        <v>1959</v>
      </c>
      <c r="J128" s="8" t="s">
        <v>23</v>
      </c>
      <c r="K128" s="35"/>
      <c r="L128" s="39">
        <f t="shared" si="2"/>
        <v>-0.5</v>
      </c>
      <c r="M128" s="33">
        <f t="shared" si="3"/>
        <v>13.202500000000001</v>
      </c>
    </row>
    <row r="129" spans="1:13" s="4" customFormat="1" ht="15" customHeight="1" x14ac:dyDescent="0.25">
      <c r="A129" s="1"/>
      <c r="B129" s="16">
        <v>44510</v>
      </c>
      <c r="C129" s="8" t="s">
        <v>17</v>
      </c>
      <c r="D129" s="8" t="s">
        <v>67</v>
      </c>
      <c r="E129" s="9">
        <v>2</v>
      </c>
      <c r="F129" s="8" t="s">
        <v>2244</v>
      </c>
      <c r="G129" s="8" t="s">
        <v>20</v>
      </c>
      <c r="H129" s="68">
        <v>0.5</v>
      </c>
      <c r="I129" s="45" t="s">
        <v>1959</v>
      </c>
      <c r="J129" s="8" t="s">
        <v>18</v>
      </c>
      <c r="K129" s="35"/>
      <c r="L129" s="39">
        <f t="shared" si="2"/>
        <v>-0.5</v>
      </c>
      <c r="M129" s="33">
        <f t="shared" si="3"/>
        <v>12.702500000000001</v>
      </c>
    </row>
    <row r="130" spans="1:13" s="4" customFormat="1" ht="15" customHeight="1" x14ac:dyDescent="0.25">
      <c r="A130" s="1"/>
      <c r="B130" s="16">
        <v>44510</v>
      </c>
      <c r="C130" s="8" t="s">
        <v>17</v>
      </c>
      <c r="D130" s="8" t="s">
        <v>67</v>
      </c>
      <c r="E130" s="9">
        <v>4</v>
      </c>
      <c r="F130" s="8" t="s">
        <v>2245</v>
      </c>
      <c r="G130" s="8" t="s">
        <v>20</v>
      </c>
      <c r="H130" s="68">
        <v>0.5</v>
      </c>
      <c r="I130" s="45" t="s">
        <v>1959</v>
      </c>
      <c r="J130" s="8" t="s">
        <v>5</v>
      </c>
      <c r="K130" s="35"/>
      <c r="L130" s="39">
        <f t="shared" si="2"/>
        <v>-0.5</v>
      </c>
      <c r="M130" s="33">
        <f t="shared" si="3"/>
        <v>12.202500000000001</v>
      </c>
    </row>
    <row r="131" spans="1:13" s="4" customFormat="1" ht="15" customHeight="1" x14ac:dyDescent="0.25">
      <c r="A131" s="1"/>
      <c r="B131" s="16">
        <v>44510</v>
      </c>
      <c r="C131" s="8" t="s">
        <v>17</v>
      </c>
      <c r="D131" s="8" t="s">
        <v>67</v>
      </c>
      <c r="E131" s="9">
        <v>5</v>
      </c>
      <c r="F131" s="8" t="s">
        <v>2246</v>
      </c>
      <c r="G131" s="8" t="s">
        <v>20</v>
      </c>
      <c r="H131" s="68">
        <v>1</v>
      </c>
      <c r="I131" s="45" t="s">
        <v>1959</v>
      </c>
      <c r="J131" s="8" t="s">
        <v>18</v>
      </c>
      <c r="K131" s="35"/>
      <c r="L131" s="39">
        <f t="shared" si="2"/>
        <v>-1</v>
      </c>
      <c r="M131" s="33">
        <f t="shared" si="3"/>
        <v>11.202500000000001</v>
      </c>
    </row>
    <row r="132" spans="1:13" s="4" customFormat="1" ht="15" customHeight="1" x14ac:dyDescent="0.25">
      <c r="A132" s="1"/>
      <c r="B132" s="16">
        <v>44510</v>
      </c>
      <c r="C132" s="8" t="s">
        <v>17</v>
      </c>
      <c r="D132" s="8" t="s">
        <v>67</v>
      </c>
      <c r="E132" s="9">
        <v>5</v>
      </c>
      <c r="F132" s="8" t="s">
        <v>2247</v>
      </c>
      <c r="G132" s="8" t="s">
        <v>20</v>
      </c>
      <c r="H132" s="68">
        <v>1</v>
      </c>
      <c r="I132" s="45" t="s">
        <v>1959</v>
      </c>
      <c r="J132" s="8" t="s">
        <v>5</v>
      </c>
      <c r="K132" s="35"/>
      <c r="L132" s="39">
        <f t="shared" si="2"/>
        <v>-1</v>
      </c>
      <c r="M132" s="33">
        <f t="shared" si="3"/>
        <v>10.202500000000001</v>
      </c>
    </row>
    <row r="133" spans="1:13" s="4" customFormat="1" ht="15" customHeight="1" x14ac:dyDescent="0.25">
      <c r="A133" s="1"/>
      <c r="B133" s="16">
        <v>44512</v>
      </c>
      <c r="C133" s="8" t="s">
        <v>40</v>
      </c>
      <c r="D133" s="8" t="s">
        <v>25</v>
      </c>
      <c r="E133" s="9">
        <v>3</v>
      </c>
      <c r="F133" s="8" t="s">
        <v>2248</v>
      </c>
      <c r="G133" s="8" t="s">
        <v>20</v>
      </c>
      <c r="H133" s="68">
        <v>1</v>
      </c>
      <c r="I133" s="45" t="s">
        <v>1959</v>
      </c>
      <c r="J133" s="8" t="s">
        <v>6</v>
      </c>
      <c r="K133" s="35">
        <v>2.75</v>
      </c>
      <c r="L133" s="39">
        <f t="shared" si="2"/>
        <v>1.75</v>
      </c>
      <c r="M133" s="33">
        <f t="shared" si="3"/>
        <v>11.952500000000001</v>
      </c>
    </row>
    <row r="134" spans="1:13" s="4" customFormat="1" ht="15" customHeight="1" x14ac:dyDescent="0.25">
      <c r="A134" s="1"/>
      <c r="B134" s="16">
        <v>44512</v>
      </c>
      <c r="C134" s="8" t="s">
        <v>40</v>
      </c>
      <c r="D134" s="8" t="s">
        <v>25</v>
      </c>
      <c r="E134" s="9">
        <v>6</v>
      </c>
      <c r="F134" s="8" t="s">
        <v>2249</v>
      </c>
      <c r="G134" s="8" t="s">
        <v>20</v>
      </c>
      <c r="H134" s="68">
        <v>1</v>
      </c>
      <c r="I134" s="45" t="s">
        <v>1959</v>
      </c>
      <c r="J134" s="8" t="s">
        <v>18</v>
      </c>
      <c r="K134" s="35"/>
      <c r="L134" s="39">
        <f t="shared" ref="L134:L197" si="4">IF(J134&lt;&gt;0,(IF(G134="Win",IF(J134="1st",(K134*H134)-H134,IF(J134="Ref.",0,(-1*H134))),IF(OR(J134="1st",J134="2nd",J134="3rd"),(K134*H134)-H134,IF(J134="Ref.",0,(-1*H134))))),0)</f>
        <v>-1</v>
      </c>
      <c r="M134" s="33">
        <f t="shared" si="3"/>
        <v>10.952500000000001</v>
      </c>
    </row>
    <row r="135" spans="1:13" s="4" customFormat="1" ht="15" customHeight="1" x14ac:dyDescent="0.25">
      <c r="A135" s="1"/>
      <c r="B135" s="16">
        <v>44512</v>
      </c>
      <c r="C135" s="8" t="s">
        <v>40</v>
      </c>
      <c r="D135" s="8" t="s">
        <v>25</v>
      </c>
      <c r="E135" s="9">
        <v>6</v>
      </c>
      <c r="F135" s="8" t="s">
        <v>279</v>
      </c>
      <c r="G135" s="8" t="s">
        <v>20</v>
      </c>
      <c r="H135" s="68">
        <v>0.5</v>
      </c>
      <c r="I135" s="45" t="s">
        <v>1959</v>
      </c>
      <c r="J135" s="8" t="s">
        <v>5</v>
      </c>
      <c r="K135" s="35"/>
      <c r="L135" s="39">
        <f t="shared" si="4"/>
        <v>-0.5</v>
      </c>
      <c r="M135" s="33">
        <f t="shared" ref="M135:M198" si="5">L135+M134</f>
        <v>10.452500000000001</v>
      </c>
    </row>
    <row r="136" spans="1:13" s="4" customFormat="1" ht="15" customHeight="1" x14ac:dyDescent="0.25">
      <c r="A136" s="1"/>
      <c r="B136" s="16">
        <v>44513</v>
      </c>
      <c r="C136" s="8" t="s">
        <v>15</v>
      </c>
      <c r="D136" s="8" t="s">
        <v>39</v>
      </c>
      <c r="E136" s="9">
        <v>7</v>
      </c>
      <c r="F136" s="8" t="s">
        <v>2158</v>
      </c>
      <c r="G136" s="8" t="s">
        <v>20</v>
      </c>
      <c r="H136" s="68">
        <v>0.25</v>
      </c>
      <c r="I136" s="45" t="s">
        <v>1959</v>
      </c>
      <c r="J136" s="8" t="s">
        <v>18</v>
      </c>
      <c r="K136" s="35"/>
      <c r="L136" s="39">
        <f t="shared" si="4"/>
        <v>-0.25</v>
      </c>
      <c r="M136" s="33">
        <f t="shared" si="5"/>
        <v>10.202500000000001</v>
      </c>
    </row>
    <row r="137" spans="1:13" s="4" customFormat="1" ht="15" customHeight="1" x14ac:dyDescent="0.25">
      <c r="A137" s="1"/>
      <c r="B137" s="16">
        <v>44513</v>
      </c>
      <c r="C137" s="8" t="s">
        <v>15</v>
      </c>
      <c r="D137" s="8" t="s">
        <v>27</v>
      </c>
      <c r="E137" s="9">
        <v>2</v>
      </c>
      <c r="F137" s="8" t="s">
        <v>1843</v>
      </c>
      <c r="G137" s="8" t="s">
        <v>20</v>
      </c>
      <c r="H137" s="68">
        <v>0.5</v>
      </c>
      <c r="I137" s="45" t="s">
        <v>1959</v>
      </c>
      <c r="J137" s="8" t="s">
        <v>23</v>
      </c>
      <c r="K137" s="35"/>
      <c r="L137" s="39">
        <f t="shared" si="4"/>
        <v>-0.5</v>
      </c>
      <c r="M137" s="33">
        <f t="shared" si="5"/>
        <v>9.7025000000000006</v>
      </c>
    </row>
    <row r="138" spans="1:13" s="4" customFormat="1" ht="15" customHeight="1" x14ac:dyDescent="0.25">
      <c r="A138" s="1"/>
      <c r="B138" s="16">
        <v>44517</v>
      </c>
      <c r="C138" s="8" t="s">
        <v>17</v>
      </c>
      <c r="D138" s="8" t="s">
        <v>39</v>
      </c>
      <c r="E138" s="9">
        <v>2</v>
      </c>
      <c r="F138" s="8" t="s">
        <v>2282</v>
      </c>
      <c r="G138" s="8" t="s">
        <v>20</v>
      </c>
      <c r="H138" s="68">
        <v>2</v>
      </c>
      <c r="I138" s="45" t="s">
        <v>1959</v>
      </c>
      <c r="J138" s="8" t="s">
        <v>5</v>
      </c>
      <c r="K138" s="35"/>
      <c r="L138" s="39">
        <f t="shared" si="4"/>
        <v>-2</v>
      </c>
      <c r="M138" s="33">
        <f t="shared" si="5"/>
        <v>7.7025000000000006</v>
      </c>
    </row>
    <row r="139" spans="1:13" s="4" customFormat="1" ht="15" customHeight="1" x14ac:dyDescent="0.25">
      <c r="A139" s="1"/>
      <c r="B139" s="16">
        <v>44517</v>
      </c>
      <c r="C139" s="8" t="s">
        <v>17</v>
      </c>
      <c r="D139" s="8" t="s">
        <v>39</v>
      </c>
      <c r="E139" s="9">
        <v>7</v>
      </c>
      <c r="F139" s="8" t="s">
        <v>2182</v>
      </c>
      <c r="G139" s="8" t="s">
        <v>20</v>
      </c>
      <c r="H139" s="68">
        <v>1</v>
      </c>
      <c r="I139" s="45" t="s">
        <v>1959</v>
      </c>
      <c r="J139" s="8" t="s">
        <v>23</v>
      </c>
      <c r="K139" s="35"/>
      <c r="L139" s="39">
        <f t="shared" si="4"/>
        <v>-1</v>
      </c>
      <c r="M139" s="33">
        <f t="shared" si="5"/>
        <v>6.7025000000000006</v>
      </c>
    </row>
    <row r="140" spans="1:13" s="4" customFormat="1" ht="15" customHeight="1" x14ac:dyDescent="0.25">
      <c r="A140" s="1"/>
      <c r="B140" s="16">
        <v>44517</v>
      </c>
      <c r="C140" s="8" t="s">
        <v>17</v>
      </c>
      <c r="D140" s="8" t="s">
        <v>39</v>
      </c>
      <c r="E140" s="9">
        <v>8</v>
      </c>
      <c r="F140" s="8" t="s">
        <v>2139</v>
      </c>
      <c r="G140" s="8" t="s">
        <v>20</v>
      </c>
      <c r="H140" s="68">
        <v>0.5</v>
      </c>
      <c r="I140" s="45" t="s">
        <v>1959</v>
      </c>
      <c r="J140" s="8" t="s">
        <v>18</v>
      </c>
      <c r="K140" s="35"/>
      <c r="L140" s="39">
        <f t="shared" si="4"/>
        <v>-0.5</v>
      </c>
      <c r="M140" s="33">
        <f t="shared" si="5"/>
        <v>6.2025000000000006</v>
      </c>
    </row>
    <row r="141" spans="1:13" s="4" customFormat="1" ht="15" customHeight="1" x14ac:dyDescent="0.25">
      <c r="A141" s="1"/>
      <c r="B141" s="16">
        <v>44519</v>
      </c>
      <c r="C141" s="8" t="s">
        <v>40</v>
      </c>
      <c r="D141" s="8" t="s">
        <v>67</v>
      </c>
      <c r="E141" s="9">
        <v>4</v>
      </c>
      <c r="F141" s="8" t="s">
        <v>2283</v>
      </c>
      <c r="G141" s="8" t="s">
        <v>20</v>
      </c>
      <c r="H141" s="68">
        <v>1</v>
      </c>
      <c r="I141" s="45" t="s">
        <v>1959</v>
      </c>
      <c r="J141" s="8" t="s">
        <v>6</v>
      </c>
      <c r="K141" s="35">
        <v>4.2</v>
      </c>
      <c r="L141" s="39">
        <f t="shared" si="4"/>
        <v>3.2</v>
      </c>
      <c r="M141" s="33">
        <f t="shared" si="5"/>
        <v>9.4024999999999999</v>
      </c>
    </row>
    <row r="142" spans="1:13" s="4" customFormat="1" ht="15" customHeight="1" x14ac:dyDescent="0.25">
      <c r="A142" s="1"/>
      <c r="B142" s="16">
        <v>44519</v>
      </c>
      <c r="C142" s="8" t="s">
        <v>40</v>
      </c>
      <c r="D142" s="8" t="s">
        <v>67</v>
      </c>
      <c r="E142" s="9">
        <v>4</v>
      </c>
      <c r="F142" s="8" t="s">
        <v>1840</v>
      </c>
      <c r="G142" s="8" t="s">
        <v>20</v>
      </c>
      <c r="H142" s="68">
        <v>1</v>
      </c>
      <c r="I142" s="45" t="s">
        <v>1959</v>
      </c>
      <c r="J142" s="8" t="s">
        <v>5</v>
      </c>
      <c r="K142" s="35"/>
      <c r="L142" s="39">
        <f t="shared" si="4"/>
        <v>-1</v>
      </c>
      <c r="M142" s="33">
        <f t="shared" si="5"/>
        <v>8.4024999999999999</v>
      </c>
    </row>
    <row r="143" spans="1:13" s="4" customFormat="1" ht="15" customHeight="1" x14ac:dyDescent="0.25">
      <c r="A143" s="1"/>
      <c r="B143" s="16">
        <v>44519</v>
      </c>
      <c r="C143" s="8" t="s">
        <v>40</v>
      </c>
      <c r="D143" s="8" t="s">
        <v>67</v>
      </c>
      <c r="E143" s="9">
        <v>9</v>
      </c>
      <c r="F143" s="8" t="s">
        <v>2284</v>
      </c>
      <c r="G143" s="8" t="s">
        <v>20</v>
      </c>
      <c r="H143" s="68">
        <v>1.5</v>
      </c>
      <c r="I143" s="45" t="s">
        <v>1959</v>
      </c>
      <c r="J143" s="8" t="s">
        <v>23</v>
      </c>
      <c r="K143" s="35"/>
      <c r="L143" s="39">
        <f t="shared" si="4"/>
        <v>-1.5</v>
      </c>
      <c r="M143" s="33">
        <f t="shared" si="5"/>
        <v>6.9024999999999999</v>
      </c>
    </row>
    <row r="144" spans="1:13" s="4" customFormat="1" ht="15" customHeight="1" x14ac:dyDescent="0.25">
      <c r="A144" s="1"/>
      <c r="B144" s="16">
        <v>44519</v>
      </c>
      <c r="C144" s="8" t="s">
        <v>40</v>
      </c>
      <c r="D144" s="8" t="s">
        <v>67</v>
      </c>
      <c r="E144" s="9">
        <v>9</v>
      </c>
      <c r="F144" s="8" t="s">
        <v>2285</v>
      </c>
      <c r="G144" s="8" t="s">
        <v>20</v>
      </c>
      <c r="H144" s="68">
        <v>0.5</v>
      </c>
      <c r="I144" s="45" t="s">
        <v>1959</v>
      </c>
      <c r="J144" s="8" t="s">
        <v>18</v>
      </c>
      <c r="K144" s="35"/>
      <c r="L144" s="39">
        <f t="shared" si="4"/>
        <v>-0.5</v>
      </c>
      <c r="M144" s="33">
        <f t="shared" si="5"/>
        <v>6.4024999999999999</v>
      </c>
    </row>
    <row r="145" spans="1:13" s="4" customFormat="1" ht="15" customHeight="1" x14ac:dyDescent="0.25">
      <c r="A145" s="1"/>
      <c r="B145" s="16">
        <v>44519</v>
      </c>
      <c r="C145" s="8" t="s">
        <v>40</v>
      </c>
      <c r="D145" s="8" t="s">
        <v>67</v>
      </c>
      <c r="E145" s="9">
        <v>9</v>
      </c>
      <c r="F145" s="8" t="s">
        <v>2286</v>
      </c>
      <c r="G145" s="8" t="s">
        <v>20</v>
      </c>
      <c r="H145" s="68">
        <v>0.5</v>
      </c>
      <c r="I145" s="45" t="s">
        <v>1959</v>
      </c>
      <c r="J145" s="8" t="s">
        <v>18</v>
      </c>
      <c r="K145" s="35"/>
      <c r="L145" s="39">
        <f t="shared" si="4"/>
        <v>-0.5</v>
      </c>
      <c r="M145" s="33">
        <f t="shared" si="5"/>
        <v>5.9024999999999999</v>
      </c>
    </row>
    <row r="146" spans="1:13" s="4" customFormat="1" ht="15" customHeight="1" x14ac:dyDescent="0.25">
      <c r="A146" s="1"/>
      <c r="B146" s="16">
        <v>44520</v>
      </c>
      <c r="C146" s="8" t="s">
        <v>15</v>
      </c>
      <c r="D146" s="8" t="s">
        <v>25</v>
      </c>
      <c r="E146" s="9">
        <v>9</v>
      </c>
      <c r="F146" s="8" t="s">
        <v>784</v>
      </c>
      <c r="G146" s="8" t="s">
        <v>20</v>
      </c>
      <c r="H146" s="68">
        <v>0.5</v>
      </c>
      <c r="I146" s="45" t="s">
        <v>1959</v>
      </c>
      <c r="J146" s="8" t="s">
        <v>6</v>
      </c>
      <c r="K146" s="35">
        <v>9.9</v>
      </c>
      <c r="L146" s="39">
        <f t="shared" si="4"/>
        <v>4.45</v>
      </c>
      <c r="M146" s="33">
        <f t="shared" si="5"/>
        <v>10.352499999999999</v>
      </c>
    </row>
    <row r="147" spans="1:13" s="4" customFormat="1" ht="15" customHeight="1" x14ac:dyDescent="0.25">
      <c r="A147" s="1"/>
      <c r="B147" s="16">
        <v>44520</v>
      </c>
      <c r="C147" s="8" t="s">
        <v>15</v>
      </c>
      <c r="D147" s="8" t="s">
        <v>25</v>
      </c>
      <c r="E147" s="9">
        <v>9</v>
      </c>
      <c r="F147" s="8" t="s">
        <v>2097</v>
      </c>
      <c r="G147" s="8" t="s">
        <v>20</v>
      </c>
      <c r="H147" s="68">
        <v>0.5</v>
      </c>
      <c r="I147" s="45" t="s">
        <v>1959</v>
      </c>
      <c r="J147" s="8" t="s">
        <v>23</v>
      </c>
      <c r="K147" s="35"/>
      <c r="L147" s="39">
        <f t="shared" si="4"/>
        <v>-0.5</v>
      </c>
      <c r="M147" s="33">
        <f t="shared" si="5"/>
        <v>9.8524999999999991</v>
      </c>
    </row>
    <row r="148" spans="1:13" s="4" customFormat="1" ht="15" customHeight="1" x14ac:dyDescent="0.25">
      <c r="A148" s="1"/>
      <c r="B148" s="16">
        <v>44520</v>
      </c>
      <c r="C148" s="8" t="s">
        <v>15</v>
      </c>
      <c r="D148" s="8" t="s">
        <v>25</v>
      </c>
      <c r="E148" s="9">
        <v>9</v>
      </c>
      <c r="F148" s="8" t="s">
        <v>2288</v>
      </c>
      <c r="G148" s="8" t="s">
        <v>20</v>
      </c>
      <c r="H148" s="68">
        <v>0.5</v>
      </c>
      <c r="I148" s="45" t="s">
        <v>1959</v>
      </c>
      <c r="J148" s="8" t="s">
        <v>18</v>
      </c>
      <c r="K148" s="35"/>
      <c r="L148" s="39">
        <f t="shared" si="4"/>
        <v>-0.5</v>
      </c>
      <c r="M148" s="33">
        <f t="shared" si="5"/>
        <v>9.3524999999999991</v>
      </c>
    </row>
    <row r="149" spans="1:13" s="4" customFormat="1" ht="15" customHeight="1" x14ac:dyDescent="0.25">
      <c r="A149" s="1"/>
      <c r="B149" s="16">
        <v>44520</v>
      </c>
      <c r="C149" s="8" t="s">
        <v>15</v>
      </c>
      <c r="D149" s="8" t="s">
        <v>27</v>
      </c>
      <c r="E149" s="9">
        <v>4</v>
      </c>
      <c r="F149" s="8" t="s">
        <v>2287</v>
      </c>
      <c r="G149" s="8" t="s">
        <v>20</v>
      </c>
      <c r="H149" s="68">
        <v>2</v>
      </c>
      <c r="I149" s="45" t="s">
        <v>1959</v>
      </c>
      <c r="J149" s="8" t="s">
        <v>23</v>
      </c>
      <c r="K149" s="35"/>
      <c r="L149" s="39">
        <f t="shared" si="4"/>
        <v>-2</v>
      </c>
      <c r="M149" s="33">
        <f t="shared" si="5"/>
        <v>7.3524999999999991</v>
      </c>
    </row>
    <row r="150" spans="1:13" s="4" customFormat="1" ht="15" customHeight="1" x14ac:dyDescent="0.25">
      <c r="A150" s="1"/>
      <c r="B150" s="16">
        <v>44526</v>
      </c>
      <c r="C150" s="8" t="s">
        <v>40</v>
      </c>
      <c r="D150" s="8" t="s">
        <v>25</v>
      </c>
      <c r="E150" s="9">
        <v>2</v>
      </c>
      <c r="F150" s="8" t="s">
        <v>2302</v>
      </c>
      <c r="G150" s="8" t="s">
        <v>20</v>
      </c>
      <c r="H150" s="68">
        <v>0.5</v>
      </c>
      <c r="I150" s="45" t="s">
        <v>1959</v>
      </c>
      <c r="J150" s="8" t="s">
        <v>6</v>
      </c>
      <c r="K150" s="35">
        <v>7</v>
      </c>
      <c r="L150" s="39">
        <f t="shared" si="4"/>
        <v>3</v>
      </c>
      <c r="M150" s="33">
        <f t="shared" si="5"/>
        <v>10.352499999999999</v>
      </c>
    </row>
    <row r="151" spans="1:13" s="4" customFormat="1" ht="15" customHeight="1" x14ac:dyDescent="0.25">
      <c r="A151" s="1"/>
      <c r="B151" s="16">
        <v>44526</v>
      </c>
      <c r="C151" s="8" t="s">
        <v>40</v>
      </c>
      <c r="D151" s="8" t="s">
        <v>25</v>
      </c>
      <c r="E151" s="9">
        <v>2</v>
      </c>
      <c r="F151" s="8" t="s">
        <v>2303</v>
      </c>
      <c r="G151" s="8" t="s">
        <v>20</v>
      </c>
      <c r="H151" s="68">
        <v>0.5</v>
      </c>
      <c r="I151" s="45" t="s">
        <v>1959</v>
      </c>
      <c r="J151" s="8" t="s">
        <v>23</v>
      </c>
      <c r="K151" s="35"/>
      <c r="L151" s="39">
        <f t="shared" si="4"/>
        <v>-0.5</v>
      </c>
      <c r="M151" s="33">
        <f t="shared" si="5"/>
        <v>9.8524999999999991</v>
      </c>
    </row>
    <row r="152" spans="1:13" s="4" customFormat="1" ht="15" customHeight="1" x14ac:dyDescent="0.25">
      <c r="A152" s="1"/>
      <c r="B152" s="16">
        <v>44526</v>
      </c>
      <c r="C152" s="8" t="s">
        <v>40</v>
      </c>
      <c r="D152" s="8" t="s">
        <v>25</v>
      </c>
      <c r="E152" s="9">
        <v>7</v>
      </c>
      <c r="F152" s="8" t="s">
        <v>2306</v>
      </c>
      <c r="G152" s="8" t="s">
        <v>20</v>
      </c>
      <c r="H152" s="68">
        <v>1</v>
      </c>
      <c r="I152" s="45" t="s">
        <v>1959</v>
      </c>
      <c r="J152" s="8" t="s">
        <v>18</v>
      </c>
      <c r="K152" s="35"/>
      <c r="L152" s="39">
        <f t="shared" si="4"/>
        <v>-1</v>
      </c>
      <c r="M152" s="33">
        <f t="shared" si="5"/>
        <v>8.8524999999999991</v>
      </c>
    </row>
    <row r="153" spans="1:13" s="4" customFormat="1" ht="15" customHeight="1" x14ac:dyDescent="0.25">
      <c r="A153" s="1"/>
      <c r="B153" s="16">
        <v>44526</v>
      </c>
      <c r="C153" s="8" t="s">
        <v>40</v>
      </c>
      <c r="D153" s="8" t="s">
        <v>25</v>
      </c>
      <c r="E153" s="9">
        <v>7</v>
      </c>
      <c r="F153" s="8" t="s">
        <v>2304</v>
      </c>
      <c r="G153" s="8" t="s">
        <v>20</v>
      </c>
      <c r="H153" s="68">
        <v>0.5</v>
      </c>
      <c r="I153" s="45" t="s">
        <v>1959</v>
      </c>
      <c r="J153" s="8" t="s">
        <v>6</v>
      </c>
      <c r="K153" s="35">
        <v>6.17</v>
      </c>
      <c r="L153" s="39">
        <f t="shared" si="4"/>
        <v>2.585</v>
      </c>
      <c r="M153" s="33">
        <f t="shared" si="5"/>
        <v>11.4375</v>
      </c>
    </row>
    <row r="154" spans="1:13" s="4" customFormat="1" ht="15" customHeight="1" x14ac:dyDescent="0.25">
      <c r="A154" s="1"/>
      <c r="B154" s="16">
        <v>44526</v>
      </c>
      <c r="C154" s="8" t="s">
        <v>40</v>
      </c>
      <c r="D154" s="8" t="s">
        <v>25</v>
      </c>
      <c r="E154" s="9">
        <v>7</v>
      </c>
      <c r="F154" s="8" t="s">
        <v>2305</v>
      </c>
      <c r="G154" s="8" t="s">
        <v>20</v>
      </c>
      <c r="H154" s="68">
        <v>0.5</v>
      </c>
      <c r="I154" s="45" t="s">
        <v>1959</v>
      </c>
      <c r="J154" s="8" t="s">
        <v>5</v>
      </c>
      <c r="K154" s="35"/>
      <c r="L154" s="39">
        <f t="shared" si="4"/>
        <v>-0.5</v>
      </c>
      <c r="M154" s="33">
        <f t="shared" si="5"/>
        <v>10.9375</v>
      </c>
    </row>
    <row r="155" spans="1:13" s="4" customFormat="1" ht="15" customHeight="1" x14ac:dyDescent="0.25">
      <c r="A155" s="1"/>
      <c r="B155" s="16">
        <v>44527</v>
      </c>
      <c r="C155" s="8" t="s">
        <v>15</v>
      </c>
      <c r="D155" s="8" t="s">
        <v>67</v>
      </c>
      <c r="E155" s="9">
        <v>3</v>
      </c>
      <c r="F155" s="8" t="s">
        <v>2307</v>
      </c>
      <c r="G155" s="8" t="s">
        <v>20</v>
      </c>
      <c r="H155" s="68">
        <v>2</v>
      </c>
      <c r="I155" s="45" t="s">
        <v>1959</v>
      </c>
      <c r="J155" s="8" t="s">
        <v>6</v>
      </c>
      <c r="K155" s="35">
        <v>1.81</v>
      </c>
      <c r="L155" s="39">
        <f t="shared" si="4"/>
        <v>1.62</v>
      </c>
      <c r="M155" s="33">
        <f t="shared" si="5"/>
        <v>12.557500000000001</v>
      </c>
    </row>
    <row r="156" spans="1:13" s="4" customFormat="1" ht="15" customHeight="1" x14ac:dyDescent="0.25">
      <c r="A156" s="1"/>
      <c r="B156" s="16">
        <v>44527</v>
      </c>
      <c r="C156" s="8" t="s">
        <v>15</v>
      </c>
      <c r="D156" s="8" t="s">
        <v>67</v>
      </c>
      <c r="E156" s="9">
        <v>3</v>
      </c>
      <c r="F156" s="8" t="s">
        <v>2290</v>
      </c>
      <c r="G156" s="8" t="s">
        <v>20</v>
      </c>
      <c r="H156" s="68">
        <v>1</v>
      </c>
      <c r="I156" s="45" t="s">
        <v>1959</v>
      </c>
      <c r="J156" s="8" t="s">
        <v>18</v>
      </c>
      <c r="K156" s="35"/>
      <c r="L156" s="39">
        <f t="shared" si="4"/>
        <v>-1</v>
      </c>
      <c r="M156" s="33">
        <f t="shared" si="5"/>
        <v>11.557500000000001</v>
      </c>
    </row>
    <row r="157" spans="1:13" s="4" customFormat="1" ht="15" customHeight="1" x14ac:dyDescent="0.25">
      <c r="A157" s="1"/>
      <c r="B157" s="16">
        <v>44527</v>
      </c>
      <c r="C157" s="8" t="s">
        <v>15</v>
      </c>
      <c r="D157" s="8" t="s">
        <v>67</v>
      </c>
      <c r="E157" s="9">
        <v>5</v>
      </c>
      <c r="F157" s="8" t="s">
        <v>2292</v>
      </c>
      <c r="G157" s="8" t="s">
        <v>20</v>
      </c>
      <c r="H157" s="68">
        <v>1</v>
      </c>
      <c r="I157" s="45" t="s">
        <v>1959</v>
      </c>
      <c r="J157" s="8" t="s">
        <v>18</v>
      </c>
      <c r="K157" s="35"/>
      <c r="L157" s="39">
        <f t="shared" si="4"/>
        <v>-1</v>
      </c>
      <c r="M157" s="33">
        <f t="shared" si="5"/>
        <v>10.557500000000001</v>
      </c>
    </row>
    <row r="158" spans="1:13" s="4" customFormat="1" ht="15" customHeight="1" x14ac:dyDescent="0.25">
      <c r="A158" s="1"/>
      <c r="B158" s="16">
        <v>44527</v>
      </c>
      <c r="C158" s="8" t="s">
        <v>15</v>
      </c>
      <c r="D158" s="8" t="s">
        <v>67</v>
      </c>
      <c r="E158" s="9">
        <v>7</v>
      </c>
      <c r="F158" s="8" t="s">
        <v>2308</v>
      </c>
      <c r="G158" s="8" t="s">
        <v>20</v>
      </c>
      <c r="H158" s="68">
        <v>1</v>
      </c>
      <c r="I158" s="45" t="s">
        <v>1959</v>
      </c>
      <c r="J158" s="8" t="s">
        <v>18</v>
      </c>
      <c r="K158" s="35"/>
      <c r="L158" s="39">
        <f t="shared" si="4"/>
        <v>-1</v>
      </c>
      <c r="M158" s="33">
        <f t="shared" si="5"/>
        <v>9.557500000000001</v>
      </c>
    </row>
    <row r="159" spans="1:13" s="4" customFormat="1" ht="15" customHeight="1" x14ac:dyDescent="0.25">
      <c r="A159" s="1"/>
      <c r="B159" s="16">
        <v>44527</v>
      </c>
      <c r="C159" s="8" t="s">
        <v>15</v>
      </c>
      <c r="D159" s="8" t="s">
        <v>67</v>
      </c>
      <c r="E159" s="9">
        <v>7</v>
      </c>
      <c r="F159" s="8" t="s">
        <v>2246</v>
      </c>
      <c r="G159" s="8" t="s">
        <v>20</v>
      </c>
      <c r="H159" s="68">
        <v>0.5</v>
      </c>
      <c r="I159" s="45" t="s">
        <v>1959</v>
      </c>
      <c r="J159" s="8" t="s">
        <v>6</v>
      </c>
      <c r="K159" s="35">
        <v>3.89</v>
      </c>
      <c r="L159" s="39">
        <f t="shared" si="4"/>
        <v>1.4450000000000001</v>
      </c>
      <c r="M159" s="33">
        <f t="shared" si="5"/>
        <v>11.002500000000001</v>
      </c>
    </row>
    <row r="160" spans="1:13" s="4" customFormat="1" ht="15" customHeight="1" x14ac:dyDescent="0.25">
      <c r="A160" s="1"/>
      <c r="B160" s="16">
        <v>44527</v>
      </c>
      <c r="C160" s="8" t="s">
        <v>15</v>
      </c>
      <c r="D160" s="8" t="s">
        <v>67</v>
      </c>
      <c r="E160" s="9">
        <v>8</v>
      </c>
      <c r="F160" s="8" t="s">
        <v>2297</v>
      </c>
      <c r="G160" s="8" t="s">
        <v>20</v>
      </c>
      <c r="H160" s="68">
        <v>1</v>
      </c>
      <c r="I160" s="45" t="s">
        <v>1959</v>
      </c>
      <c r="J160" s="8" t="s">
        <v>23</v>
      </c>
      <c r="K160" s="35"/>
      <c r="L160" s="39">
        <f t="shared" si="4"/>
        <v>-1</v>
      </c>
      <c r="M160" s="33">
        <f t="shared" si="5"/>
        <v>10.002500000000001</v>
      </c>
    </row>
    <row r="161" spans="1:13" s="4" customFormat="1" ht="15" customHeight="1" x14ac:dyDescent="0.25">
      <c r="A161" s="1"/>
      <c r="B161" s="16">
        <v>44531</v>
      </c>
      <c r="C161" s="8" t="s">
        <v>17</v>
      </c>
      <c r="D161" s="8" t="s">
        <v>25</v>
      </c>
      <c r="E161" s="9">
        <v>1</v>
      </c>
      <c r="F161" s="8" t="s">
        <v>2358</v>
      </c>
      <c r="G161" s="8" t="s">
        <v>20</v>
      </c>
      <c r="H161" s="68">
        <v>1</v>
      </c>
      <c r="I161" s="45" t="s">
        <v>1959</v>
      </c>
      <c r="J161" s="8" t="s">
        <v>5</v>
      </c>
      <c r="K161" s="35"/>
      <c r="L161" s="39">
        <f t="shared" si="4"/>
        <v>-1</v>
      </c>
      <c r="M161" s="33">
        <f t="shared" si="5"/>
        <v>9.0025000000000013</v>
      </c>
    </row>
    <row r="162" spans="1:13" s="4" customFormat="1" ht="15" customHeight="1" x14ac:dyDescent="0.25">
      <c r="A162" s="1"/>
      <c r="B162" s="16">
        <v>44533</v>
      </c>
      <c r="C162" s="8" t="s">
        <v>40</v>
      </c>
      <c r="D162" s="8" t="s">
        <v>67</v>
      </c>
      <c r="E162" s="9">
        <v>5</v>
      </c>
      <c r="F162" s="8" t="s">
        <v>2321</v>
      </c>
      <c r="G162" s="8" t="s">
        <v>20</v>
      </c>
      <c r="H162" s="68">
        <v>0.5</v>
      </c>
      <c r="I162" s="45" t="s">
        <v>1959</v>
      </c>
      <c r="J162" s="8" t="s">
        <v>5</v>
      </c>
      <c r="K162" s="35"/>
      <c r="L162" s="39">
        <f t="shared" si="4"/>
        <v>-0.5</v>
      </c>
      <c r="M162" s="33">
        <f t="shared" si="5"/>
        <v>8.5025000000000013</v>
      </c>
    </row>
    <row r="163" spans="1:13" s="4" customFormat="1" ht="15" customHeight="1" x14ac:dyDescent="0.25">
      <c r="A163" s="1"/>
      <c r="B163" s="16">
        <v>44533</v>
      </c>
      <c r="C163" s="8" t="s">
        <v>40</v>
      </c>
      <c r="D163" s="8" t="s">
        <v>25</v>
      </c>
      <c r="E163" s="9">
        <v>1</v>
      </c>
      <c r="F163" s="8" t="s">
        <v>2359</v>
      </c>
      <c r="G163" s="8" t="s">
        <v>20</v>
      </c>
      <c r="H163" s="68">
        <v>1</v>
      </c>
      <c r="I163" s="45" t="s">
        <v>1959</v>
      </c>
      <c r="J163" s="8" t="s">
        <v>23</v>
      </c>
      <c r="K163" s="35"/>
      <c r="L163" s="39">
        <f t="shared" si="4"/>
        <v>-1</v>
      </c>
      <c r="M163" s="33">
        <f t="shared" si="5"/>
        <v>7.5025000000000013</v>
      </c>
    </row>
    <row r="164" spans="1:13" s="4" customFormat="1" ht="15" customHeight="1" x14ac:dyDescent="0.25">
      <c r="A164" s="1"/>
      <c r="B164" s="16">
        <v>44533</v>
      </c>
      <c r="C164" s="8" t="s">
        <v>40</v>
      </c>
      <c r="D164" s="8" t="s">
        <v>25</v>
      </c>
      <c r="E164" s="9">
        <v>1</v>
      </c>
      <c r="F164" s="8" t="s">
        <v>2360</v>
      </c>
      <c r="G164" s="8" t="s">
        <v>20</v>
      </c>
      <c r="H164" s="68">
        <v>0.5</v>
      </c>
      <c r="I164" s="45" t="s">
        <v>1959</v>
      </c>
      <c r="J164" s="8" t="s">
        <v>6</v>
      </c>
      <c r="K164" s="35">
        <v>8.1999999999999993</v>
      </c>
      <c r="L164" s="39">
        <f t="shared" si="4"/>
        <v>3.5999999999999996</v>
      </c>
      <c r="M164" s="33">
        <f t="shared" si="5"/>
        <v>11.102500000000001</v>
      </c>
    </row>
    <row r="165" spans="1:13" s="4" customFormat="1" ht="15" customHeight="1" x14ac:dyDescent="0.25">
      <c r="A165" s="1"/>
      <c r="B165" s="16">
        <v>44533</v>
      </c>
      <c r="C165" s="8" t="s">
        <v>40</v>
      </c>
      <c r="D165" s="8" t="s">
        <v>25</v>
      </c>
      <c r="E165" s="9">
        <v>3</v>
      </c>
      <c r="F165" s="8" t="s">
        <v>2327</v>
      </c>
      <c r="G165" s="8" t="s">
        <v>20</v>
      </c>
      <c r="H165" s="68">
        <v>1</v>
      </c>
      <c r="I165" s="45" t="s">
        <v>1959</v>
      </c>
      <c r="J165" s="8" t="s">
        <v>18</v>
      </c>
      <c r="K165" s="35"/>
      <c r="L165" s="39">
        <f t="shared" si="4"/>
        <v>-1</v>
      </c>
      <c r="M165" s="33">
        <f t="shared" si="5"/>
        <v>10.102500000000001</v>
      </c>
    </row>
    <row r="166" spans="1:13" s="4" customFormat="1" ht="15" customHeight="1" x14ac:dyDescent="0.25">
      <c r="A166" s="1"/>
      <c r="B166" s="16">
        <v>44533</v>
      </c>
      <c r="C166" s="8" t="s">
        <v>40</v>
      </c>
      <c r="D166" s="8" t="s">
        <v>25</v>
      </c>
      <c r="E166" s="9">
        <v>3</v>
      </c>
      <c r="F166" s="8" t="s">
        <v>2361</v>
      </c>
      <c r="G166" s="8" t="s">
        <v>20</v>
      </c>
      <c r="H166" s="68">
        <v>0.5</v>
      </c>
      <c r="I166" s="45" t="s">
        <v>1959</v>
      </c>
      <c r="J166" s="8" t="s">
        <v>6</v>
      </c>
      <c r="K166" s="35">
        <v>7.28</v>
      </c>
      <c r="L166" s="39">
        <f t="shared" si="4"/>
        <v>3.14</v>
      </c>
      <c r="M166" s="33">
        <f t="shared" si="5"/>
        <v>13.242500000000001</v>
      </c>
    </row>
    <row r="167" spans="1:13" s="4" customFormat="1" ht="15" customHeight="1" x14ac:dyDescent="0.25">
      <c r="A167" s="1"/>
      <c r="B167" s="16">
        <v>44533</v>
      </c>
      <c r="C167" s="8" t="s">
        <v>40</v>
      </c>
      <c r="D167" s="8" t="s">
        <v>25</v>
      </c>
      <c r="E167" s="9">
        <v>6</v>
      </c>
      <c r="F167" s="8" t="s">
        <v>2332</v>
      </c>
      <c r="G167" s="8" t="s">
        <v>20</v>
      </c>
      <c r="H167" s="68">
        <v>1</v>
      </c>
      <c r="I167" s="45" t="s">
        <v>1959</v>
      </c>
      <c r="J167" s="8" t="s">
        <v>23</v>
      </c>
      <c r="K167" s="35"/>
      <c r="L167" s="39">
        <f t="shared" si="4"/>
        <v>-1</v>
      </c>
      <c r="M167" s="33">
        <f t="shared" si="5"/>
        <v>12.242500000000001</v>
      </c>
    </row>
    <row r="168" spans="1:13" s="4" customFormat="1" ht="15" customHeight="1" x14ac:dyDescent="0.25">
      <c r="A168" s="1"/>
      <c r="B168" s="16">
        <v>44533</v>
      </c>
      <c r="C168" s="8" t="s">
        <v>40</v>
      </c>
      <c r="D168" s="8" t="s">
        <v>25</v>
      </c>
      <c r="E168" s="9">
        <v>8</v>
      </c>
      <c r="F168" s="8" t="s">
        <v>2334</v>
      </c>
      <c r="G168" s="8" t="s">
        <v>20</v>
      </c>
      <c r="H168" s="68">
        <v>1</v>
      </c>
      <c r="I168" s="45" t="s">
        <v>1959</v>
      </c>
      <c r="J168" s="8" t="s">
        <v>6</v>
      </c>
      <c r="K168" s="35">
        <v>4.7</v>
      </c>
      <c r="L168" s="39">
        <f t="shared" si="4"/>
        <v>3.7</v>
      </c>
      <c r="M168" s="33">
        <f t="shared" si="5"/>
        <v>15.942500000000003</v>
      </c>
    </row>
    <row r="169" spans="1:13" s="4" customFormat="1" ht="15" customHeight="1" x14ac:dyDescent="0.25">
      <c r="A169" s="1"/>
      <c r="B169" s="16">
        <v>44533</v>
      </c>
      <c r="C169" s="8" t="s">
        <v>40</v>
      </c>
      <c r="D169" s="8" t="s">
        <v>25</v>
      </c>
      <c r="E169" s="9">
        <v>8</v>
      </c>
      <c r="F169" s="8" t="s">
        <v>1807</v>
      </c>
      <c r="G169" s="8" t="s">
        <v>20</v>
      </c>
      <c r="H169" s="68">
        <v>0.5</v>
      </c>
      <c r="I169" s="45" t="s">
        <v>1959</v>
      </c>
      <c r="J169" s="8" t="s">
        <v>18</v>
      </c>
      <c r="K169" s="35"/>
      <c r="L169" s="39">
        <f t="shared" si="4"/>
        <v>-0.5</v>
      </c>
      <c r="M169" s="33">
        <f t="shared" si="5"/>
        <v>15.442500000000003</v>
      </c>
    </row>
    <row r="170" spans="1:13" s="4" customFormat="1" ht="15" customHeight="1" x14ac:dyDescent="0.25">
      <c r="A170" s="1"/>
      <c r="B170" s="16">
        <v>44533</v>
      </c>
      <c r="C170" s="8" t="s">
        <v>40</v>
      </c>
      <c r="D170" s="8" t="s">
        <v>25</v>
      </c>
      <c r="E170" s="9">
        <v>8</v>
      </c>
      <c r="F170" s="8" t="s">
        <v>2335</v>
      </c>
      <c r="G170" s="8" t="s">
        <v>20</v>
      </c>
      <c r="H170" s="68">
        <v>0.5</v>
      </c>
      <c r="I170" s="45" t="s">
        <v>1959</v>
      </c>
      <c r="J170" s="8" t="s">
        <v>5</v>
      </c>
      <c r="K170" s="35"/>
      <c r="L170" s="39">
        <f t="shared" si="4"/>
        <v>-0.5</v>
      </c>
      <c r="M170" s="33">
        <f t="shared" si="5"/>
        <v>14.942500000000003</v>
      </c>
    </row>
    <row r="171" spans="1:13" s="4" customFormat="1" ht="15" customHeight="1" x14ac:dyDescent="0.25">
      <c r="A171" s="1"/>
      <c r="B171" s="16">
        <v>44534</v>
      </c>
      <c r="C171" s="8" t="s">
        <v>15</v>
      </c>
      <c r="D171" s="8" t="s">
        <v>39</v>
      </c>
      <c r="E171" s="9">
        <v>4</v>
      </c>
      <c r="F171" s="8" t="s">
        <v>2362</v>
      </c>
      <c r="G171" s="8" t="s">
        <v>20</v>
      </c>
      <c r="H171" s="68">
        <v>0.5</v>
      </c>
      <c r="I171" s="45" t="s">
        <v>1959</v>
      </c>
      <c r="J171" s="8" t="s">
        <v>18</v>
      </c>
      <c r="K171" s="35"/>
      <c r="L171" s="39">
        <f t="shared" si="4"/>
        <v>-0.5</v>
      </c>
      <c r="M171" s="33">
        <f t="shared" si="5"/>
        <v>14.442500000000003</v>
      </c>
    </row>
    <row r="172" spans="1:13" s="4" customFormat="1" ht="15" customHeight="1" x14ac:dyDescent="0.25">
      <c r="A172" s="1"/>
      <c r="B172" s="16">
        <v>44534</v>
      </c>
      <c r="C172" s="8" t="s">
        <v>15</v>
      </c>
      <c r="D172" s="8" t="s">
        <v>39</v>
      </c>
      <c r="E172" s="9">
        <v>9</v>
      </c>
      <c r="F172" s="8" t="s">
        <v>2345</v>
      </c>
      <c r="G172" s="8" t="s">
        <v>20</v>
      </c>
      <c r="H172" s="68">
        <v>1</v>
      </c>
      <c r="I172" s="45" t="s">
        <v>1959</v>
      </c>
      <c r="J172" s="8" t="s">
        <v>23</v>
      </c>
      <c r="K172" s="35"/>
      <c r="L172" s="39">
        <f t="shared" si="4"/>
        <v>-1</v>
      </c>
      <c r="M172" s="33">
        <f t="shared" si="5"/>
        <v>13.442500000000003</v>
      </c>
    </row>
    <row r="173" spans="1:13" s="4" customFormat="1" ht="15" customHeight="1" x14ac:dyDescent="0.25">
      <c r="A173" s="1"/>
      <c r="B173" s="16">
        <v>44534</v>
      </c>
      <c r="C173" s="8" t="s">
        <v>15</v>
      </c>
      <c r="D173" s="8" t="s">
        <v>27</v>
      </c>
      <c r="E173" s="9">
        <v>2</v>
      </c>
      <c r="F173" s="8" t="s">
        <v>2363</v>
      </c>
      <c r="G173" s="8" t="s">
        <v>20</v>
      </c>
      <c r="H173" s="68">
        <v>0.5</v>
      </c>
      <c r="I173" s="45" t="s">
        <v>1959</v>
      </c>
      <c r="J173" s="8" t="s">
        <v>6</v>
      </c>
      <c r="K173" s="35">
        <v>6.18</v>
      </c>
      <c r="L173" s="39">
        <f t="shared" si="4"/>
        <v>2.59</v>
      </c>
      <c r="M173" s="33">
        <f t="shared" si="5"/>
        <v>16.032500000000002</v>
      </c>
    </row>
    <row r="174" spans="1:13" s="4" customFormat="1" ht="15" customHeight="1" x14ac:dyDescent="0.25">
      <c r="A174" s="1"/>
      <c r="B174" s="16">
        <v>44534</v>
      </c>
      <c r="C174" s="8" t="s">
        <v>15</v>
      </c>
      <c r="D174" s="8" t="s">
        <v>27</v>
      </c>
      <c r="E174" s="9">
        <v>3</v>
      </c>
      <c r="F174" s="8" t="s">
        <v>2364</v>
      </c>
      <c r="G174" s="8" t="s">
        <v>20</v>
      </c>
      <c r="H174" s="68">
        <v>0.5</v>
      </c>
      <c r="I174" s="45" t="s">
        <v>1959</v>
      </c>
      <c r="J174" s="8" t="s">
        <v>6</v>
      </c>
      <c r="K174" s="35">
        <v>5.41</v>
      </c>
      <c r="L174" s="39">
        <f t="shared" si="4"/>
        <v>2.2050000000000001</v>
      </c>
      <c r="M174" s="33">
        <f t="shared" si="5"/>
        <v>18.237500000000004</v>
      </c>
    </row>
    <row r="175" spans="1:13" s="4" customFormat="1" ht="15" customHeight="1" x14ac:dyDescent="0.25">
      <c r="A175" s="1"/>
      <c r="B175" s="16">
        <v>44535</v>
      </c>
      <c r="C175" s="8" t="s">
        <v>24</v>
      </c>
      <c r="D175" s="8" t="s">
        <v>25</v>
      </c>
      <c r="E175" s="9">
        <v>2</v>
      </c>
      <c r="F175" s="8" t="s">
        <v>2365</v>
      </c>
      <c r="G175" s="8" t="s">
        <v>20</v>
      </c>
      <c r="H175" s="68">
        <v>1</v>
      </c>
      <c r="I175" s="45" t="s">
        <v>1959</v>
      </c>
      <c r="J175" s="8" t="s">
        <v>5</v>
      </c>
      <c r="K175" s="35"/>
      <c r="L175" s="39">
        <f t="shared" si="4"/>
        <v>-1</v>
      </c>
      <c r="M175" s="33">
        <f t="shared" si="5"/>
        <v>17.237500000000004</v>
      </c>
    </row>
    <row r="176" spans="1:13" s="4" customFormat="1" ht="15" customHeight="1" x14ac:dyDescent="0.25">
      <c r="A176" s="1"/>
      <c r="B176" s="16">
        <v>44535</v>
      </c>
      <c r="C176" s="8" t="s">
        <v>24</v>
      </c>
      <c r="D176" s="8" t="s">
        <v>25</v>
      </c>
      <c r="E176" s="9">
        <v>2</v>
      </c>
      <c r="F176" s="8" t="s">
        <v>1832</v>
      </c>
      <c r="G176" s="8" t="s">
        <v>20</v>
      </c>
      <c r="H176" s="68">
        <v>0.5</v>
      </c>
      <c r="I176" s="45" t="s">
        <v>1959</v>
      </c>
      <c r="J176" s="8" t="s">
        <v>18</v>
      </c>
      <c r="K176" s="35"/>
      <c r="L176" s="39">
        <f t="shared" si="4"/>
        <v>-0.5</v>
      </c>
      <c r="M176" s="33">
        <f t="shared" si="5"/>
        <v>16.737500000000004</v>
      </c>
    </row>
    <row r="177" spans="1:13" s="4" customFormat="1" ht="15" customHeight="1" x14ac:dyDescent="0.25">
      <c r="A177" s="1"/>
      <c r="B177" s="16">
        <v>44535</v>
      </c>
      <c r="C177" s="8" t="s">
        <v>24</v>
      </c>
      <c r="D177" s="8" t="s">
        <v>25</v>
      </c>
      <c r="E177" s="9">
        <v>4</v>
      </c>
      <c r="F177" s="8" t="s">
        <v>2356</v>
      </c>
      <c r="G177" s="8" t="s">
        <v>20</v>
      </c>
      <c r="H177" s="68">
        <v>1</v>
      </c>
      <c r="I177" s="45" t="s">
        <v>1959</v>
      </c>
      <c r="J177" s="8" t="s">
        <v>18</v>
      </c>
      <c r="K177" s="35"/>
      <c r="L177" s="39">
        <f t="shared" si="4"/>
        <v>-1</v>
      </c>
      <c r="M177" s="33">
        <f t="shared" si="5"/>
        <v>15.737500000000004</v>
      </c>
    </row>
    <row r="178" spans="1:13" s="4" customFormat="1" ht="15" customHeight="1" x14ac:dyDescent="0.25">
      <c r="A178" s="1"/>
      <c r="B178" s="16">
        <v>44535</v>
      </c>
      <c r="C178" s="8" t="s">
        <v>24</v>
      </c>
      <c r="D178" s="8" t="s">
        <v>25</v>
      </c>
      <c r="E178" s="9">
        <v>4</v>
      </c>
      <c r="F178" s="8" t="s">
        <v>2357</v>
      </c>
      <c r="G178" s="8" t="s">
        <v>20</v>
      </c>
      <c r="H178" s="68">
        <v>0.5</v>
      </c>
      <c r="I178" s="45" t="s">
        <v>1959</v>
      </c>
      <c r="J178" s="8" t="s">
        <v>6</v>
      </c>
      <c r="K178" s="35">
        <v>8.6</v>
      </c>
      <c r="L178" s="39">
        <f t="shared" si="4"/>
        <v>3.8</v>
      </c>
      <c r="M178" s="33">
        <f t="shared" si="5"/>
        <v>19.537500000000005</v>
      </c>
    </row>
    <row r="179" spans="1:13" s="4" customFormat="1" ht="15" customHeight="1" x14ac:dyDescent="0.25">
      <c r="A179" s="1"/>
      <c r="B179" s="16">
        <v>44535</v>
      </c>
      <c r="C179" s="8" t="s">
        <v>24</v>
      </c>
      <c r="D179" s="8" t="s">
        <v>25</v>
      </c>
      <c r="E179" s="9">
        <v>8</v>
      </c>
      <c r="F179" s="8" t="s">
        <v>87</v>
      </c>
      <c r="G179" s="8" t="s">
        <v>20</v>
      </c>
      <c r="H179" s="68">
        <v>0.5</v>
      </c>
      <c r="I179" s="45" t="s">
        <v>1959</v>
      </c>
      <c r="J179" s="8" t="s">
        <v>18</v>
      </c>
      <c r="K179" s="35"/>
      <c r="L179" s="39">
        <f t="shared" si="4"/>
        <v>-0.5</v>
      </c>
      <c r="M179" s="33">
        <f t="shared" si="5"/>
        <v>19.037500000000005</v>
      </c>
    </row>
    <row r="180" spans="1:13" s="4" customFormat="1" ht="15" customHeight="1" x14ac:dyDescent="0.25">
      <c r="A180" s="1"/>
      <c r="B180" s="16">
        <v>44535</v>
      </c>
      <c r="C180" s="8" t="s">
        <v>24</v>
      </c>
      <c r="D180" s="8" t="s">
        <v>25</v>
      </c>
      <c r="E180" s="9">
        <v>8</v>
      </c>
      <c r="F180" s="8" t="s">
        <v>33</v>
      </c>
      <c r="G180" s="8" t="s">
        <v>20</v>
      </c>
      <c r="H180" s="68">
        <v>0.5</v>
      </c>
      <c r="I180" s="45" t="s">
        <v>1959</v>
      </c>
      <c r="J180" s="8" t="s">
        <v>23</v>
      </c>
      <c r="K180" s="35"/>
      <c r="L180" s="39">
        <f t="shared" si="4"/>
        <v>-0.5</v>
      </c>
      <c r="M180" s="33">
        <f t="shared" si="5"/>
        <v>18.537500000000005</v>
      </c>
    </row>
    <row r="181" spans="1:13" s="4" customFormat="1" ht="15" customHeight="1" x14ac:dyDescent="0.25">
      <c r="A181" s="1"/>
      <c r="B181" s="16">
        <v>44540</v>
      </c>
      <c r="C181" s="8" t="s">
        <v>40</v>
      </c>
      <c r="D181" s="8" t="s">
        <v>39</v>
      </c>
      <c r="E181" s="9">
        <v>1</v>
      </c>
      <c r="F181" s="8" t="s">
        <v>1224</v>
      </c>
      <c r="G181" s="8" t="s">
        <v>20</v>
      </c>
      <c r="H181" s="68">
        <v>1</v>
      </c>
      <c r="I181" s="45" t="s">
        <v>1959</v>
      </c>
      <c r="J181" s="8" t="s">
        <v>23</v>
      </c>
      <c r="K181" s="35"/>
      <c r="L181" s="39">
        <f t="shared" si="4"/>
        <v>-1</v>
      </c>
      <c r="M181" s="33">
        <f t="shared" si="5"/>
        <v>17.537500000000005</v>
      </c>
    </row>
    <row r="182" spans="1:13" s="4" customFormat="1" ht="15" customHeight="1" x14ac:dyDescent="0.25">
      <c r="A182" s="1"/>
      <c r="B182" s="16">
        <v>44540</v>
      </c>
      <c r="C182" s="8" t="s">
        <v>40</v>
      </c>
      <c r="D182" s="8" t="s">
        <v>39</v>
      </c>
      <c r="E182" s="9">
        <v>1</v>
      </c>
      <c r="F182" s="8" t="s">
        <v>2397</v>
      </c>
      <c r="G182" s="8" t="s">
        <v>20</v>
      </c>
      <c r="H182" s="68">
        <v>0.25</v>
      </c>
      <c r="I182" s="45" t="s">
        <v>1959</v>
      </c>
      <c r="J182" s="8" t="s">
        <v>5</v>
      </c>
      <c r="K182" s="35"/>
      <c r="L182" s="39">
        <f t="shared" si="4"/>
        <v>-0.25</v>
      </c>
      <c r="M182" s="33">
        <f t="shared" si="5"/>
        <v>17.287500000000005</v>
      </c>
    </row>
    <row r="183" spans="1:13" s="4" customFormat="1" ht="15" customHeight="1" x14ac:dyDescent="0.25">
      <c r="A183" s="1"/>
      <c r="B183" s="16">
        <v>44540</v>
      </c>
      <c r="C183" s="8" t="s">
        <v>40</v>
      </c>
      <c r="D183" s="8" t="s">
        <v>39</v>
      </c>
      <c r="E183" s="9">
        <v>3</v>
      </c>
      <c r="F183" s="8" t="s">
        <v>2369</v>
      </c>
      <c r="G183" s="8" t="s">
        <v>20</v>
      </c>
      <c r="H183" s="68">
        <v>1</v>
      </c>
      <c r="I183" s="45" t="s">
        <v>1959</v>
      </c>
      <c r="J183" s="8" t="s">
        <v>6</v>
      </c>
      <c r="K183" s="35">
        <v>3.12</v>
      </c>
      <c r="L183" s="39">
        <f t="shared" si="4"/>
        <v>2.12</v>
      </c>
      <c r="M183" s="33">
        <f t="shared" si="5"/>
        <v>19.407500000000006</v>
      </c>
    </row>
    <row r="184" spans="1:13" s="4" customFormat="1" ht="15" customHeight="1" x14ac:dyDescent="0.25">
      <c r="A184" s="1"/>
      <c r="B184" s="16">
        <v>44540</v>
      </c>
      <c r="C184" s="8" t="s">
        <v>40</v>
      </c>
      <c r="D184" s="8" t="s">
        <v>39</v>
      </c>
      <c r="E184" s="9">
        <v>4</v>
      </c>
      <c r="F184" s="8" t="s">
        <v>2398</v>
      </c>
      <c r="G184" s="8" t="s">
        <v>20</v>
      </c>
      <c r="H184" s="68">
        <v>0.5</v>
      </c>
      <c r="I184" s="45" t="s">
        <v>1959</v>
      </c>
      <c r="J184" s="8" t="s">
        <v>18</v>
      </c>
      <c r="K184" s="35"/>
      <c r="L184" s="39">
        <f t="shared" si="4"/>
        <v>-0.5</v>
      </c>
      <c r="M184" s="33">
        <f t="shared" si="5"/>
        <v>18.907500000000006</v>
      </c>
    </row>
    <row r="185" spans="1:13" s="4" customFormat="1" ht="15" customHeight="1" x14ac:dyDescent="0.25">
      <c r="A185" s="1"/>
      <c r="B185" s="16">
        <v>44540</v>
      </c>
      <c r="C185" s="8" t="s">
        <v>40</v>
      </c>
      <c r="D185" s="8" t="s">
        <v>39</v>
      </c>
      <c r="E185" s="9">
        <v>5</v>
      </c>
      <c r="F185" s="8" t="s">
        <v>1119</v>
      </c>
      <c r="G185" s="8" t="s">
        <v>20</v>
      </c>
      <c r="H185" s="68">
        <v>0.5</v>
      </c>
      <c r="I185" s="45" t="s">
        <v>1959</v>
      </c>
      <c r="J185" s="8" t="s">
        <v>23</v>
      </c>
      <c r="K185" s="35"/>
      <c r="L185" s="39">
        <f t="shared" si="4"/>
        <v>-0.5</v>
      </c>
      <c r="M185" s="33">
        <f t="shared" si="5"/>
        <v>18.407500000000006</v>
      </c>
    </row>
    <row r="186" spans="1:13" s="4" customFormat="1" ht="15" customHeight="1" x14ac:dyDescent="0.25">
      <c r="A186" s="1"/>
      <c r="B186" s="16">
        <v>44541</v>
      </c>
      <c r="C186" s="8" t="s">
        <v>15</v>
      </c>
      <c r="D186" s="8" t="s">
        <v>0</v>
      </c>
      <c r="E186" s="9">
        <v>7</v>
      </c>
      <c r="F186" s="8" t="s">
        <v>2399</v>
      </c>
      <c r="G186" s="8" t="s">
        <v>20</v>
      </c>
      <c r="H186" s="68">
        <v>0.5</v>
      </c>
      <c r="I186" s="45" t="s">
        <v>1959</v>
      </c>
      <c r="J186" s="8" t="s">
        <v>6</v>
      </c>
      <c r="K186" s="35">
        <v>5.94</v>
      </c>
      <c r="L186" s="39">
        <f t="shared" si="4"/>
        <v>2.4700000000000002</v>
      </c>
      <c r="M186" s="33">
        <f t="shared" si="5"/>
        <v>20.877500000000005</v>
      </c>
    </row>
    <row r="187" spans="1:13" s="4" customFormat="1" ht="15" customHeight="1" x14ac:dyDescent="0.25">
      <c r="A187" s="1"/>
      <c r="B187" s="16">
        <v>44541</v>
      </c>
      <c r="C187" s="8" t="s">
        <v>15</v>
      </c>
      <c r="D187" s="8" t="s">
        <v>0</v>
      </c>
      <c r="E187" s="9">
        <v>7</v>
      </c>
      <c r="F187" s="8" t="s">
        <v>2400</v>
      </c>
      <c r="G187" s="8" t="s">
        <v>20</v>
      </c>
      <c r="H187" s="68">
        <v>0.5</v>
      </c>
      <c r="I187" s="45" t="s">
        <v>1959</v>
      </c>
      <c r="J187" s="8" t="s">
        <v>18</v>
      </c>
      <c r="K187" s="35"/>
      <c r="L187" s="39">
        <f t="shared" si="4"/>
        <v>-0.5</v>
      </c>
      <c r="M187" s="33">
        <f t="shared" si="5"/>
        <v>20.377500000000005</v>
      </c>
    </row>
    <row r="188" spans="1:13" s="4" customFormat="1" ht="15" customHeight="1" x14ac:dyDescent="0.25">
      <c r="A188" s="1"/>
      <c r="B188" s="16">
        <v>44541</v>
      </c>
      <c r="C188" s="8" t="s">
        <v>15</v>
      </c>
      <c r="D188" s="8" t="s">
        <v>0</v>
      </c>
      <c r="E188" s="9">
        <v>9</v>
      </c>
      <c r="F188" s="8" t="s">
        <v>2401</v>
      </c>
      <c r="G188" s="8" t="s">
        <v>20</v>
      </c>
      <c r="H188" s="68">
        <v>0.5</v>
      </c>
      <c r="I188" s="45" t="s">
        <v>1959</v>
      </c>
      <c r="J188" s="8" t="s">
        <v>5</v>
      </c>
      <c r="K188" s="35"/>
      <c r="L188" s="39">
        <f t="shared" si="4"/>
        <v>-0.5</v>
      </c>
      <c r="M188" s="33">
        <f t="shared" si="5"/>
        <v>19.877500000000005</v>
      </c>
    </row>
    <row r="189" spans="1:13" s="4" customFormat="1" ht="15" customHeight="1" x14ac:dyDescent="0.25">
      <c r="A189" s="1"/>
      <c r="B189" s="16">
        <v>44541</v>
      </c>
      <c r="C189" s="8" t="s">
        <v>15</v>
      </c>
      <c r="D189" s="8" t="s">
        <v>0</v>
      </c>
      <c r="E189" s="9">
        <v>9</v>
      </c>
      <c r="F189" s="8" t="s">
        <v>2402</v>
      </c>
      <c r="G189" s="8" t="s">
        <v>20</v>
      </c>
      <c r="H189" s="68">
        <v>0.25</v>
      </c>
      <c r="I189" s="45" t="s">
        <v>1959</v>
      </c>
      <c r="J189" s="8" t="s">
        <v>18</v>
      </c>
      <c r="K189" s="35"/>
      <c r="L189" s="39">
        <f t="shared" si="4"/>
        <v>-0.25</v>
      </c>
      <c r="M189" s="33">
        <f t="shared" si="5"/>
        <v>19.627500000000005</v>
      </c>
    </row>
    <row r="190" spans="1:13" s="4" customFormat="1" ht="15" customHeight="1" x14ac:dyDescent="0.25">
      <c r="A190" s="1"/>
      <c r="B190" s="16">
        <v>44541</v>
      </c>
      <c r="C190" s="8" t="s">
        <v>15</v>
      </c>
      <c r="D190" s="8" t="s">
        <v>27</v>
      </c>
      <c r="E190" s="9">
        <v>5</v>
      </c>
      <c r="F190" s="8" t="s">
        <v>2284</v>
      </c>
      <c r="G190" s="8" t="s">
        <v>20</v>
      </c>
      <c r="H190" s="68">
        <v>1</v>
      </c>
      <c r="I190" s="45" t="s">
        <v>1959</v>
      </c>
      <c r="J190" s="8" t="s">
        <v>6</v>
      </c>
      <c r="K190" s="35">
        <v>3.9</v>
      </c>
      <c r="L190" s="39">
        <f t="shared" si="4"/>
        <v>2.9</v>
      </c>
      <c r="M190" s="33">
        <f t="shared" si="5"/>
        <v>22.527500000000003</v>
      </c>
    </row>
    <row r="191" spans="1:13" s="4" customFormat="1" ht="15" customHeight="1" x14ac:dyDescent="0.25">
      <c r="A191" s="1"/>
      <c r="B191" s="16">
        <v>44541</v>
      </c>
      <c r="C191" s="8" t="s">
        <v>15</v>
      </c>
      <c r="D191" s="8" t="s">
        <v>27</v>
      </c>
      <c r="E191" s="9">
        <v>5</v>
      </c>
      <c r="F191" s="8" t="s">
        <v>2390</v>
      </c>
      <c r="G191" s="8" t="s">
        <v>20</v>
      </c>
      <c r="H191" s="68">
        <v>0.5</v>
      </c>
      <c r="I191" s="45" t="s">
        <v>1959</v>
      </c>
      <c r="J191" s="8" t="s">
        <v>18</v>
      </c>
      <c r="K191" s="35"/>
      <c r="L191" s="39">
        <f t="shared" si="4"/>
        <v>-0.5</v>
      </c>
      <c r="M191" s="33">
        <f t="shared" si="5"/>
        <v>22.027500000000003</v>
      </c>
    </row>
    <row r="192" spans="1:13" s="4" customFormat="1" ht="15" customHeight="1" x14ac:dyDescent="0.25">
      <c r="A192" s="1"/>
      <c r="B192" s="16">
        <v>44541</v>
      </c>
      <c r="C192" s="8" t="s">
        <v>15</v>
      </c>
      <c r="D192" s="8" t="s">
        <v>27</v>
      </c>
      <c r="E192" s="9">
        <v>5</v>
      </c>
      <c r="F192" s="8" t="s">
        <v>2403</v>
      </c>
      <c r="G192" s="8" t="s">
        <v>20</v>
      </c>
      <c r="H192" s="68">
        <v>0.25</v>
      </c>
      <c r="I192" s="45" t="s">
        <v>1959</v>
      </c>
      <c r="J192" s="8" t="s">
        <v>18</v>
      </c>
      <c r="K192" s="35"/>
      <c r="L192" s="39">
        <f t="shared" si="4"/>
        <v>-0.25</v>
      </c>
      <c r="M192" s="33">
        <f t="shared" si="5"/>
        <v>21.777500000000003</v>
      </c>
    </row>
    <row r="193" spans="1:13" s="4" customFormat="1" ht="15" customHeight="1" x14ac:dyDescent="0.25">
      <c r="A193" s="1"/>
      <c r="B193" s="16">
        <v>44541</v>
      </c>
      <c r="C193" s="8" t="s">
        <v>15</v>
      </c>
      <c r="D193" s="8" t="s">
        <v>27</v>
      </c>
      <c r="E193" s="9">
        <v>8</v>
      </c>
      <c r="F193" s="8" t="s">
        <v>2404</v>
      </c>
      <c r="G193" s="8" t="s">
        <v>20</v>
      </c>
      <c r="H193" s="68">
        <v>0.5</v>
      </c>
      <c r="I193" s="45" t="s">
        <v>1959</v>
      </c>
      <c r="J193" s="8" t="s">
        <v>5</v>
      </c>
      <c r="K193" s="35"/>
      <c r="L193" s="39">
        <f t="shared" si="4"/>
        <v>-0.5</v>
      </c>
      <c r="M193" s="33">
        <f t="shared" si="5"/>
        <v>21.277500000000003</v>
      </c>
    </row>
    <row r="194" spans="1:13" s="4" customFormat="1" ht="15" customHeight="1" x14ac:dyDescent="0.25">
      <c r="A194" s="1"/>
      <c r="B194" s="16">
        <v>44541</v>
      </c>
      <c r="C194" s="8" t="s">
        <v>15</v>
      </c>
      <c r="D194" s="8" t="s">
        <v>27</v>
      </c>
      <c r="E194" s="9">
        <v>8</v>
      </c>
      <c r="F194" s="8" t="s">
        <v>2405</v>
      </c>
      <c r="G194" s="8" t="s">
        <v>20</v>
      </c>
      <c r="H194" s="68">
        <v>0.5</v>
      </c>
      <c r="I194" s="45" t="s">
        <v>1959</v>
      </c>
      <c r="J194" s="8" t="s">
        <v>18</v>
      </c>
      <c r="K194" s="35"/>
      <c r="L194" s="39">
        <f t="shared" si="4"/>
        <v>-0.5</v>
      </c>
      <c r="M194" s="33">
        <f t="shared" si="5"/>
        <v>20.777500000000003</v>
      </c>
    </row>
    <row r="195" spans="1:13" s="4" customFormat="1" ht="15" customHeight="1" x14ac:dyDescent="0.25">
      <c r="A195" s="1"/>
      <c r="B195" s="16">
        <v>44542</v>
      </c>
      <c r="C195" s="8" t="s">
        <v>24</v>
      </c>
      <c r="D195" s="8" t="s">
        <v>25</v>
      </c>
      <c r="E195" s="9">
        <v>4</v>
      </c>
      <c r="F195" s="8" t="s">
        <v>2395</v>
      </c>
      <c r="G195" s="8" t="s">
        <v>20</v>
      </c>
      <c r="H195" s="68">
        <v>0.5</v>
      </c>
      <c r="I195" s="45" t="s">
        <v>1959</v>
      </c>
      <c r="J195" s="8" t="s">
        <v>18</v>
      </c>
      <c r="K195" s="35"/>
      <c r="L195" s="39">
        <f t="shared" si="4"/>
        <v>-0.5</v>
      </c>
      <c r="M195" s="33">
        <f t="shared" si="5"/>
        <v>20.277500000000003</v>
      </c>
    </row>
    <row r="196" spans="1:13" s="4" customFormat="1" ht="15" customHeight="1" x14ac:dyDescent="0.25">
      <c r="A196" s="1"/>
      <c r="B196" s="16">
        <v>44542</v>
      </c>
      <c r="C196" s="8" t="s">
        <v>24</v>
      </c>
      <c r="D196" s="8" t="s">
        <v>25</v>
      </c>
      <c r="E196" s="9">
        <v>7</v>
      </c>
      <c r="F196" s="8" t="s">
        <v>2396</v>
      </c>
      <c r="G196" s="8" t="s">
        <v>20</v>
      </c>
      <c r="H196" s="68">
        <v>0.5</v>
      </c>
      <c r="I196" s="45" t="s">
        <v>1959</v>
      </c>
      <c r="J196" s="8" t="s">
        <v>23</v>
      </c>
      <c r="K196" s="35"/>
      <c r="L196" s="39">
        <f t="shared" si="4"/>
        <v>-0.5</v>
      </c>
      <c r="M196" s="33">
        <f t="shared" si="5"/>
        <v>19.777500000000003</v>
      </c>
    </row>
    <row r="197" spans="1:13" s="4" customFormat="1" ht="15" customHeight="1" x14ac:dyDescent="0.25">
      <c r="A197" s="1"/>
      <c r="B197" s="16">
        <v>44542</v>
      </c>
      <c r="C197" s="8" t="s">
        <v>24</v>
      </c>
      <c r="D197" s="8" t="s">
        <v>25</v>
      </c>
      <c r="E197" s="9">
        <v>7</v>
      </c>
      <c r="F197" s="8" t="s">
        <v>2396</v>
      </c>
      <c r="G197" s="8" t="s">
        <v>21</v>
      </c>
      <c r="H197" s="68">
        <v>0.5</v>
      </c>
      <c r="I197" s="45" t="s">
        <v>1959</v>
      </c>
      <c r="J197" s="8" t="s">
        <v>23</v>
      </c>
      <c r="K197" s="35">
        <v>3.46</v>
      </c>
      <c r="L197" s="39">
        <f t="shared" si="4"/>
        <v>1.23</v>
      </c>
      <c r="M197" s="33">
        <f t="shared" si="5"/>
        <v>21.007500000000004</v>
      </c>
    </row>
    <row r="198" spans="1:13" s="4" customFormat="1" ht="15" customHeight="1" x14ac:dyDescent="0.25">
      <c r="A198" s="1"/>
      <c r="B198" s="16">
        <v>44545</v>
      </c>
      <c r="C198" s="8" t="s">
        <v>17</v>
      </c>
      <c r="D198" s="8" t="s">
        <v>67</v>
      </c>
      <c r="E198" s="9">
        <v>1</v>
      </c>
      <c r="F198" s="8" t="s">
        <v>2439</v>
      </c>
      <c r="G198" s="8" t="s">
        <v>20</v>
      </c>
      <c r="H198" s="68">
        <v>1</v>
      </c>
      <c r="I198" s="45" t="s">
        <v>1959</v>
      </c>
      <c r="J198" s="8" t="s">
        <v>6</v>
      </c>
      <c r="K198" s="35">
        <v>6.5</v>
      </c>
      <c r="L198" s="39">
        <f t="shared" ref="L198:L261" si="6">IF(J198&lt;&gt;0,(IF(G198="Win",IF(J198="1st",(K198*H198)-H198,IF(J198="Ref.",0,(-1*H198))),IF(OR(J198="1st",J198="2nd",J198="3rd"),(K198*H198)-H198,IF(J198="Ref.",0,(-1*H198))))),0)</f>
        <v>5.5</v>
      </c>
      <c r="M198" s="33">
        <f t="shared" si="5"/>
        <v>26.507500000000004</v>
      </c>
    </row>
    <row r="199" spans="1:13" s="4" customFormat="1" ht="15" customHeight="1" x14ac:dyDescent="0.25">
      <c r="A199" s="1"/>
      <c r="B199" s="16">
        <v>44545</v>
      </c>
      <c r="C199" s="8" t="s">
        <v>17</v>
      </c>
      <c r="D199" s="8" t="s">
        <v>67</v>
      </c>
      <c r="E199" s="9">
        <v>1</v>
      </c>
      <c r="F199" s="8" t="s">
        <v>2439</v>
      </c>
      <c r="G199" s="8" t="s">
        <v>21</v>
      </c>
      <c r="H199" s="68">
        <v>1</v>
      </c>
      <c r="I199" s="45" t="s">
        <v>1959</v>
      </c>
      <c r="J199" s="8" t="s">
        <v>6</v>
      </c>
      <c r="K199" s="35">
        <v>2.25</v>
      </c>
      <c r="L199" s="39">
        <f t="shared" si="6"/>
        <v>1.25</v>
      </c>
      <c r="M199" s="33">
        <f t="shared" ref="M199:M262" si="7">L199+M198</f>
        <v>27.757500000000004</v>
      </c>
    </row>
    <row r="200" spans="1:13" s="4" customFormat="1" ht="15" customHeight="1" x14ac:dyDescent="0.25">
      <c r="A200" s="1"/>
      <c r="B200" s="16">
        <v>44545</v>
      </c>
      <c r="C200" s="8" t="s">
        <v>17</v>
      </c>
      <c r="D200" s="8" t="s">
        <v>67</v>
      </c>
      <c r="E200" s="9">
        <v>2</v>
      </c>
      <c r="F200" s="8" t="s">
        <v>2438</v>
      </c>
      <c r="G200" s="8" t="s">
        <v>20</v>
      </c>
      <c r="H200" s="68">
        <v>0.25</v>
      </c>
      <c r="I200" s="45" t="s">
        <v>1959</v>
      </c>
      <c r="J200" s="8" t="s">
        <v>23</v>
      </c>
      <c r="K200" s="35"/>
      <c r="L200" s="39">
        <f t="shared" si="6"/>
        <v>-0.25</v>
      </c>
      <c r="M200" s="33">
        <f t="shared" si="7"/>
        <v>27.507500000000004</v>
      </c>
    </row>
    <row r="201" spans="1:13" s="4" customFormat="1" ht="15" customHeight="1" x14ac:dyDescent="0.25">
      <c r="A201" s="1"/>
      <c r="B201" s="16">
        <v>44545</v>
      </c>
      <c r="C201" s="8" t="s">
        <v>17</v>
      </c>
      <c r="D201" s="8" t="s">
        <v>67</v>
      </c>
      <c r="E201" s="9">
        <v>4</v>
      </c>
      <c r="F201" s="8" t="s">
        <v>2437</v>
      </c>
      <c r="G201" s="8" t="s">
        <v>20</v>
      </c>
      <c r="H201" s="68">
        <v>0.5</v>
      </c>
      <c r="I201" s="45" t="s">
        <v>1959</v>
      </c>
      <c r="J201" s="8" t="s">
        <v>18</v>
      </c>
      <c r="K201" s="35"/>
      <c r="L201" s="39">
        <f t="shared" si="6"/>
        <v>-0.5</v>
      </c>
      <c r="M201" s="33">
        <f t="shared" si="7"/>
        <v>27.007500000000004</v>
      </c>
    </row>
    <row r="202" spans="1:13" s="4" customFormat="1" ht="15" customHeight="1" x14ac:dyDescent="0.25">
      <c r="A202" s="1"/>
      <c r="B202" s="16">
        <v>44545</v>
      </c>
      <c r="C202" s="8" t="s">
        <v>17</v>
      </c>
      <c r="D202" s="8" t="s">
        <v>67</v>
      </c>
      <c r="E202" s="9">
        <v>4</v>
      </c>
      <c r="F202" s="8" t="s">
        <v>443</v>
      </c>
      <c r="G202" s="8" t="s">
        <v>20</v>
      </c>
      <c r="H202" s="68">
        <v>0.5</v>
      </c>
      <c r="I202" s="45" t="s">
        <v>1959</v>
      </c>
      <c r="J202" s="8" t="s">
        <v>18</v>
      </c>
      <c r="K202" s="35"/>
      <c r="L202" s="39">
        <f t="shared" si="6"/>
        <v>-0.5</v>
      </c>
      <c r="M202" s="33">
        <f t="shared" si="7"/>
        <v>26.507500000000004</v>
      </c>
    </row>
    <row r="203" spans="1:13" s="4" customFormat="1" ht="15" customHeight="1" x14ac:dyDescent="0.25">
      <c r="A203" s="1"/>
      <c r="B203" s="16">
        <v>44545</v>
      </c>
      <c r="C203" s="8" t="s">
        <v>17</v>
      </c>
      <c r="D203" s="8" t="s">
        <v>67</v>
      </c>
      <c r="E203" s="9">
        <v>6</v>
      </c>
      <c r="F203" s="8" t="s">
        <v>273</v>
      </c>
      <c r="G203" s="8" t="s">
        <v>20</v>
      </c>
      <c r="H203" s="68">
        <v>0.5</v>
      </c>
      <c r="I203" s="45" t="s">
        <v>1959</v>
      </c>
      <c r="J203" s="8" t="s">
        <v>18</v>
      </c>
      <c r="K203" s="35"/>
      <c r="L203" s="39">
        <f t="shared" si="6"/>
        <v>-0.5</v>
      </c>
      <c r="M203" s="33">
        <f t="shared" si="7"/>
        <v>26.007500000000004</v>
      </c>
    </row>
    <row r="204" spans="1:13" s="4" customFormat="1" ht="15" customHeight="1" x14ac:dyDescent="0.25">
      <c r="A204" s="1"/>
      <c r="B204" s="16">
        <v>44545</v>
      </c>
      <c r="C204" s="8" t="s">
        <v>17</v>
      </c>
      <c r="D204" s="8" t="s">
        <v>67</v>
      </c>
      <c r="E204" s="9">
        <v>6</v>
      </c>
      <c r="F204" s="8" t="s">
        <v>923</v>
      </c>
      <c r="G204" s="8" t="s">
        <v>20</v>
      </c>
      <c r="H204" s="68">
        <v>0.5</v>
      </c>
      <c r="I204" s="45" t="s">
        <v>1959</v>
      </c>
      <c r="J204" s="8" t="s">
        <v>5</v>
      </c>
      <c r="K204" s="35"/>
      <c r="L204" s="39">
        <f t="shared" si="6"/>
        <v>-0.5</v>
      </c>
      <c r="M204" s="33">
        <f t="shared" si="7"/>
        <v>25.507500000000004</v>
      </c>
    </row>
    <row r="205" spans="1:13" s="4" customFormat="1" ht="15" customHeight="1" x14ac:dyDescent="0.25">
      <c r="A205" s="1"/>
      <c r="B205" s="16">
        <v>44545</v>
      </c>
      <c r="C205" s="8" t="s">
        <v>17</v>
      </c>
      <c r="D205" s="8" t="s">
        <v>67</v>
      </c>
      <c r="E205" s="9">
        <v>6</v>
      </c>
      <c r="F205" s="8" t="s">
        <v>2436</v>
      </c>
      <c r="G205" s="8" t="s">
        <v>20</v>
      </c>
      <c r="H205" s="68">
        <v>0.5</v>
      </c>
      <c r="I205" s="45" t="s">
        <v>1959</v>
      </c>
      <c r="J205" s="8" t="s">
        <v>18</v>
      </c>
      <c r="K205" s="35"/>
      <c r="L205" s="39">
        <f t="shared" si="6"/>
        <v>-0.5</v>
      </c>
      <c r="M205" s="33">
        <f t="shared" si="7"/>
        <v>25.007500000000004</v>
      </c>
    </row>
    <row r="206" spans="1:13" s="4" customFormat="1" ht="15" customHeight="1" x14ac:dyDescent="0.25">
      <c r="A206" s="1"/>
      <c r="B206" s="16">
        <v>44545</v>
      </c>
      <c r="C206" s="8" t="s">
        <v>17</v>
      </c>
      <c r="D206" s="8" t="s">
        <v>67</v>
      </c>
      <c r="E206" s="9">
        <v>7</v>
      </c>
      <c r="F206" s="8" t="s">
        <v>2434</v>
      </c>
      <c r="G206" s="8" t="s">
        <v>20</v>
      </c>
      <c r="H206" s="68">
        <v>1.5</v>
      </c>
      <c r="I206" s="45" t="s">
        <v>1959</v>
      </c>
      <c r="J206" s="8" t="s">
        <v>6</v>
      </c>
      <c r="K206" s="35">
        <v>3</v>
      </c>
      <c r="L206" s="39">
        <f t="shared" si="6"/>
        <v>3</v>
      </c>
      <c r="M206" s="33">
        <f t="shared" si="7"/>
        <v>28.007500000000004</v>
      </c>
    </row>
    <row r="207" spans="1:13" s="4" customFormat="1" ht="15" customHeight="1" x14ac:dyDescent="0.25">
      <c r="A207" s="1"/>
      <c r="B207" s="16">
        <v>44545</v>
      </c>
      <c r="C207" s="8" t="s">
        <v>17</v>
      </c>
      <c r="D207" s="8" t="s">
        <v>67</v>
      </c>
      <c r="E207" s="9">
        <v>8</v>
      </c>
      <c r="F207" s="8" t="s">
        <v>2435</v>
      </c>
      <c r="G207" s="8" t="s">
        <v>20</v>
      </c>
      <c r="H207" s="68">
        <v>0.5</v>
      </c>
      <c r="I207" s="45" t="s">
        <v>1959</v>
      </c>
      <c r="J207" s="8" t="s">
        <v>18</v>
      </c>
      <c r="K207" s="35"/>
      <c r="L207" s="39">
        <f t="shared" si="6"/>
        <v>-0.5</v>
      </c>
      <c r="M207" s="33">
        <f t="shared" si="7"/>
        <v>27.507500000000004</v>
      </c>
    </row>
    <row r="208" spans="1:13" s="4" customFormat="1" ht="15" customHeight="1" x14ac:dyDescent="0.25">
      <c r="A208" s="1"/>
      <c r="B208" s="16">
        <v>44545</v>
      </c>
      <c r="C208" s="8" t="s">
        <v>17</v>
      </c>
      <c r="D208" s="8" t="s">
        <v>67</v>
      </c>
      <c r="E208" s="9">
        <v>8</v>
      </c>
      <c r="F208" s="8" t="s">
        <v>2435</v>
      </c>
      <c r="G208" s="8" t="s">
        <v>21</v>
      </c>
      <c r="H208" s="68">
        <v>0.5</v>
      </c>
      <c r="I208" s="45" t="s">
        <v>1959</v>
      </c>
      <c r="J208" s="8" t="s">
        <v>18</v>
      </c>
      <c r="K208" s="35"/>
      <c r="L208" s="39">
        <f t="shared" si="6"/>
        <v>-0.5</v>
      </c>
      <c r="M208" s="33">
        <f t="shared" si="7"/>
        <v>27.007500000000004</v>
      </c>
    </row>
    <row r="209" spans="1:13" s="4" customFormat="1" ht="15" customHeight="1" x14ac:dyDescent="0.25">
      <c r="A209" s="1"/>
      <c r="B209" s="16">
        <v>44547</v>
      </c>
      <c r="C209" s="8" t="s">
        <v>40</v>
      </c>
      <c r="D209" s="8" t="s">
        <v>25</v>
      </c>
      <c r="E209" s="9">
        <v>5</v>
      </c>
      <c r="F209" s="8" t="s">
        <v>2372</v>
      </c>
      <c r="G209" s="8" t="s">
        <v>20</v>
      </c>
      <c r="H209" s="68">
        <v>1</v>
      </c>
      <c r="I209" s="45" t="s">
        <v>1959</v>
      </c>
      <c r="J209" s="8" t="s">
        <v>5</v>
      </c>
      <c r="K209" s="35"/>
      <c r="L209" s="39">
        <f t="shared" si="6"/>
        <v>-1</v>
      </c>
      <c r="M209" s="33">
        <f t="shared" si="7"/>
        <v>26.007500000000004</v>
      </c>
    </row>
    <row r="210" spans="1:13" s="4" customFormat="1" ht="15" customHeight="1" x14ac:dyDescent="0.25">
      <c r="A210" s="1"/>
      <c r="B210" s="16">
        <v>44547</v>
      </c>
      <c r="C210" s="8" t="s">
        <v>40</v>
      </c>
      <c r="D210" s="8" t="s">
        <v>25</v>
      </c>
      <c r="E210" s="9">
        <v>5</v>
      </c>
      <c r="F210" s="8" t="s">
        <v>2440</v>
      </c>
      <c r="G210" s="8" t="s">
        <v>20</v>
      </c>
      <c r="H210" s="68">
        <v>1</v>
      </c>
      <c r="I210" s="45" t="s">
        <v>1959</v>
      </c>
      <c r="J210" s="8" t="s">
        <v>6</v>
      </c>
      <c r="K210" s="35">
        <v>8.6199999999999992</v>
      </c>
      <c r="L210" s="39">
        <f t="shared" si="6"/>
        <v>7.6199999999999992</v>
      </c>
      <c r="M210" s="33">
        <f t="shared" si="7"/>
        <v>33.627500000000005</v>
      </c>
    </row>
    <row r="211" spans="1:13" s="4" customFormat="1" ht="15" customHeight="1" x14ac:dyDescent="0.25">
      <c r="A211" s="1"/>
      <c r="B211" s="16">
        <v>44548</v>
      </c>
      <c r="C211" s="8" t="s">
        <v>15</v>
      </c>
      <c r="D211" s="8" t="s">
        <v>0</v>
      </c>
      <c r="E211" s="9">
        <v>2</v>
      </c>
      <c r="F211" s="8" t="s">
        <v>940</v>
      </c>
      <c r="G211" s="8" t="s">
        <v>20</v>
      </c>
      <c r="H211" s="68">
        <v>1</v>
      </c>
      <c r="I211" s="45" t="s">
        <v>1959</v>
      </c>
      <c r="J211" s="8" t="s">
        <v>18</v>
      </c>
      <c r="K211" s="35"/>
      <c r="L211" s="39">
        <f t="shared" si="6"/>
        <v>-1</v>
      </c>
      <c r="M211" s="33">
        <f t="shared" si="7"/>
        <v>32.627500000000005</v>
      </c>
    </row>
    <row r="212" spans="1:13" s="4" customFormat="1" ht="15" customHeight="1" x14ac:dyDescent="0.25">
      <c r="A212" s="1"/>
      <c r="B212" s="16">
        <v>44548</v>
      </c>
      <c r="C212" s="8" t="s">
        <v>15</v>
      </c>
      <c r="D212" s="8" t="s">
        <v>0</v>
      </c>
      <c r="E212" s="9">
        <v>2</v>
      </c>
      <c r="F212" s="8" t="s">
        <v>121</v>
      </c>
      <c r="G212" s="8" t="s">
        <v>20</v>
      </c>
      <c r="H212" s="68">
        <v>1</v>
      </c>
      <c r="I212" s="45" t="s">
        <v>1959</v>
      </c>
      <c r="J212" s="8" t="s">
        <v>23</v>
      </c>
      <c r="K212" s="35"/>
      <c r="L212" s="39">
        <f t="shared" si="6"/>
        <v>-1</v>
      </c>
      <c r="M212" s="33">
        <f t="shared" si="7"/>
        <v>31.627500000000005</v>
      </c>
    </row>
    <row r="213" spans="1:13" s="4" customFormat="1" ht="15" customHeight="1" x14ac:dyDescent="0.25">
      <c r="A213" s="1"/>
      <c r="B213" s="16">
        <v>44548</v>
      </c>
      <c r="C213" s="8" t="s">
        <v>15</v>
      </c>
      <c r="D213" s="8" t="s">
        <v>0</v>
      </c>
      <c r="E213" s="9">
        <v>2</v>
      </c>
      <c r="F213" s="8" t="s">
        <v>2441</v>
      </c>
      <c r="G213" s="8" t="s">
        <v>20</v>
      </c>
      <c r="H213" s="68">
        <v>0.5</v>
      </c>
      <c r="I213" s="45" t="s">
        <v>1959</v>
      </c>
      <c r="J213" s="8" t="s">
        <v>18</v>
      </c>
      <c r="K213" s="35"/>
      <c r="L213" s="39">
        <f t="shared" si="6"/>
        <v>-0.5</v>
      </c>
      <c r="M213" s="33">
        <f t="shared" si="7"/>
        <v>31.127500000000005</v>
      </c>
    </row>
    <row r="214" spans="1:13" s="4" customFormat="1" ht="15" customHeight="1" x14ac:dyDescent="0.25">
      <c r="A214" s="1"/>
      <c r="B214" s="16">
        <v>44548</v>
      </c>
      <c r="C214" s="8" t="s">
        <v>15</v>
      </c>
      <c r="D214" s="8" t="s">
        <v>0</v>
      </c>
      <c r="E214" s="9">
        <v>6</v>
      </c>
      <c r="F214" s="8" t="s">
        <v>676</v>
      </c>
      <c r="G214" s="8" t="s">
        <v>20</v>
      </c>
      <c r="H214" s="68">
        <v>1</v>
      </c>
      <c r="I214" s="45" t="s">
        <v>1959</v>
      </c>
      <c r="J214" s="8" t="s">
        <v>18</v>
      </c>
      <c r="K214" s="35"/>
      <c r="L214" s="39">
        <f t="shared" si="6"/>
        <v>-1</v>
      </c>
      <c r="M214" s="33">
        <f t="shared" si="7"/>
        <v>30.127500000000005</v>
      </c>
    </row>
    <row r="215" spans="1:13" s="4" customFormat="1" ht="15" customHeight="1" x14ac:dyDescent="0.25">
      <c r="A215" s="1"/>
      <c r="B215" s="16">
        <v>44548</v>
      </c>
      <c r="C215" s="8" t="s">
        <v>15</v>
      </c>
      <c r="D215" s="8" t="s">
        <v>0</v>
      </c>
      <c r="E215" s="9">
        <v>6</v>
      </c>
      <c r="F215" s="8" t="s">
        <v>2263</v>
      </c>
      <c r="G215" s="8" t="s">
        <v>20</v>
      </c>
      <c r="H215" s="68">
        <v>0.5</v>
      </c>
      <c r="I215" s="45" t="s">
        <v>1959</v>
      </c>
      <c r="J215" s="8" t="s">
        <v>6</v>
      </c>
      <c r="K215" s="35">
        <v>5.99</v>
      </c>
      <c r="L215" s="39">
        <f t="shared" si="6"/>
        <v>2.4950000000000001</v>
      </c>
      <c r="M215" s="33">
        <f t="shared" si="7"/>
        <v>32.622500000000002</v>
      </c>
    </row>
    <row r="216" spans="1:13" s="4" customFormat="1" ht="15" customHeight="1" x14ac:dyDescent="0.25">
      <c r="A216" s="1"/>
      <c r="B216" s="16">
        <v>44548</v>
      </c>
      <c r="C216" s="8" t="s">
        <v>15</v>
      </c>
      <c r="D216" s="8" t="s">
        <v>0</v>
      </c>
      <c r="E216" s="9">
        <v>7</v>
      </c>
      <c r="F216" s="8" t="s">
        <v>1748</v>
      </c>
      <c r="G216" s="8" t="s">
        <v>20</v>
      </c>
      <c r="H216" s="68">
        <v>2</v>
      </c>
      <c r="I216" s="45" t="s">
        <v>1959</v>
      </c>
      <c r="J216" s="8" t="s">
        <v>18</v>
      </c>
      <c r="K216" s="35"/>
      <c r="L216" s="39">
        <f t="shared" si="6"/>
        <v>-2</v>
      </c>
      <c r="M216" s="33">
        <f t="shared" si="7"/>
        <v>30.622500000000002</v>
      </c>
    </row>
    <row r="217" spans="1:13" s="4" customFormat="1" ht="15" customHeight="1" x14ac:dyDescent="0.25">
      <c r="A217" s="1"/>
      <c r="B217" s="16">
        <v>44548</v>
      </c>
      <c r="C217" s="8" t="s">
        <v>15</v>
      </c>
      <c r="D217" s="8" t="s">
        <v>0</v>
      </c>
      <c r="E217" s="9">
        <v>7</v>
      </c>
      <c r="F217" s="8" t="s">
        <v>2442</v>
      </c>
      <c r="G217" s="8" t="s">
        <v>20</v>
      </c>
      <c r="H217" s="68">
        <v>0.5</v>
      </c>
      <c r="I217" s="45" t="s">
        <v>1959</v>
      </c>
      <c r="J217" s="8" t="s">
        <v>18</v>
      </c>
      <c r="K217" s="35"/>
      <c r="L217" s="39">
        <f t="shared" si="6"/>
        <v>-0.5</v>
      </c>
      <c r="M217" s="33">
        <f t="shared" si="7"/>
        <v>30.122500000000002</v>
      </c>
    </row>
    <row r="218" spans="1:13" s="4" customFormat="1" ht="15" customHeight="1" x14ac:dyDescent="0.25">
      <c r="A218" s="1"/>
      <c r="B218" s="16">
        <v>44548</v>
      </c>
      <c r="C218" s="8" t="s">
        <v>15</v>
      </c>
      <c r="D218" s="8" t="s">
        <v>0</v>
      </c>
      <c r="E218" s="9">
        <v>9</v>
      </c>
      <c r="F218" s="8" t="s">
        <v>2443</v>
      </c>
      <c r="G218" s="8" t="s">
        <v>20</v>
      </c>
      <c r="H218" s="68">
        <v>1</v>
      </c>
      <c r="I218" s="45" t="s">
        <v>1959</v>
      </c>
      <c r="J218" s="8" t="s">
        <v>6</v>
      </c>
      <c r="K218" s="35">
        <v>5</v>
      </c>
      <c r="L218" s="39">
        <f t="shared" si="6"/>
        <v>4</v>
      </c>
      <c r="M218" s="33">
        <f t="shared" si="7"/>
        <v>34.122500000000002</v>
      </c>
    </row>
    <row r="219" spans="1:13" s="4" customFormat="1" ht="15" customHeight="1" x14ac:dyDescent="0.25">
      <c r="A219" s="1"/>
      <c r="B219" s="16">
        <v>44548</v>
      </c>
      <c r="C219" s="8" t="s">
        <v>15</v>
      </c>
      <c r="D219" s="8" t="s">
        <v>27</v>
      </c>
      <c r="E219" s="9">
        <v>2</v>
      </c>
      <c r="F219" s="8" t="s">
        <v>2444</v>
      </c>
      <c r="G219" s="8" t="s">
        <v>20</v>
      </c>
      <c r="H219" s="68">
        <v>0.5</v>
      </c>
      <c r="I219" s="45" t="s">
        <v>1959</v>
      </c>
      <c r="J219" s="8" t="s">
        <v>23</v>
      </c>
      <c r="K219" s="35"/>
      <c r="L219" s="39">
        <f t="shared" si="6"/>
        <v>-0.5</v>
      </c>
      <c r="M219" s="33">
        <f t="shared" si="7"/>
        <v>33.622500000000002</v>
      </c>
    </row>
    <row r="220" spans="1:13" s="4" customFormat="1" ht="15" customHeight="1" x14ac:dyDescent="0.25">
      <c r="A220" s="1"/>
      <c r="B220" s="16">
        <v>44549</v>
      </c>
      <c r="C220" s="8" t="s">
        <v>24</v>
      </c>
      <c r="D220" s="8" t="s">
        <v>25</v>
      </c>
      <c r="E220" s="9">
        <v>2</v>
      </c>
      <c r="F220" s="8" t="s">
        <v>2356</v>
      </c>
      <c r="G220" s="8" t="s">
        <v>20</v>
      </c>
      <c r="H220" s="68">
        <v>0.5</v>
      </c>
      <c r="I220" s="45" t="s">
        <v>1959</v>
      </c>
      <c r="J220" s="8" t="s">
        <v>6</v>
      </c>
      <c r="K220" s="35">
        <v>3.3</v>
      </c>
      <c r="L220" s="39">
        <f t="shared" si="6"/>
        <v>1.1499999999999999</v>
      </c>
      <c r="M220" s="33">
        <f t="shared" si="7"/>
        <v>34.772500000000001</v>
      </c>
    </row>
    <row r="221" spans="1:13" s="4" customFormat="1" ht="15" customHeight="1" x14ac:dyDescent="0.25">
      <c r="A221" s="1"/>
      <c r="B221" s="16">
        <v>44549</v>
      </c>
      <c r="C221" s="8" t="s">
        <v>24</v>
      </c>
      <c r="D221" s="8" t="s">
        <v>25</v>
      </c>
      <c r="E221" s="9">
        <v>6</v>
      </c>
      <c r="F221" s="8" t="s">
        <v>2445</v>
      </c>
      <c r="G221" s="8" t="s">
        <v>20</v>
      </c>
      <c r="H221" s="68">
        <v>0.5</v>
      </c>
      <c r="I221" s="45" t="s">
        <v>1959</v>
      </c>
      <c r="J221" s="8" t="s">
        <v>18</v>
      </c>
      <c r="K221" s="35"/>
      <c r="L221" s="39">
        <f t="shared" si="6"/>
        <v>-0.5</v>
      </c>
      <c r="M221" s="33">
        <f t="shared" si="7"/>
        <v>34.272500000000001</v>
      </c>
    </row>
    <row r="222" spans="1:13" s="4" customFormat="1" ht="15" customHeight="1" x14ac:dyDescent="0.25">
      <c r="A222" s="1"/>
      <c r="B222" s="16">
        <v>44549</v>
      </c>
      <c r="C222" s="8" t="s">
        <v>24</v>
      </c>
      <c r="D222" s="8" t="s">
        <v>25</v>
      </c>
      <c r="E222" s="9">
        <v>7</v>
      </c>
      <c r="F222" s="8" t="s">
        <v>1251</v>
      </c>
      <c r="G222" s="8" t="s">
        <v>20</v>
      </c>
      <c r="H222" s="68">
        <v>1.5</v>
      </c>
      <c r="I222" s="45" t="s">
        <v>1959</v>
      </c>
      <c r="J222" s="8" t="s">
        <v>18</v>
      </c>
      <c r="K222" s="35"/>
      <c r="L222" s="39">
        <f t="shared" si="6"/>
        <v>-1.5</v>
      </c>
      <c r="M222" s="33">
        <f t="shared" si="7"/>
        <v>32.772500000000001</v>
      </c>
    </row>
    <row r="223" spans="1:13" s="4" customFormat="1" ht="15" customHeight="1" x14ac:dyDescent="0.25">
      <c r="A223" s="1"/>
      <c r="B223" s="16">
        <v>44549</v>
      </c>
      <c r="C223" s="8" t="s">
        <v>24</v>
      </c>
      <c r="D223" s="8" t="s">
        <v>25</v>
      </c>
      <c r="E223" s="9">
        <v>7</v>
      </c>
      <c r="F223" s="8" t="s">
        <v>2092</v>
      </c>
      <c r="G223" s="8" t="s">
        <v>20</v>
      </c>
      <c r="H223" s="68">
        <v>0.5</v>
      </c>
      <c r="I223" s="45" t="s">
        <v>1959</v>
      </c>
      <c r="J223" s="8" t="s">
        <v>18</v>
      </c>
      <c r="K223" s="35"/>
      <c r="L223" s="39">
        <f t="shared" si="6"/>
        <v>-0.5</v>
      </c>
      <c r="M223" s="33">
        <f t="shared" si="7"/>
        <v>32.272500000000001</v>
      </c>
    </row>
    <row r="224" spans="1:13" s="4" customFormat="1" ht="15" customHeight="1" x14ac:dyDescent="0.25">
      <c r="A224" s="1"/>
      <c r="B224" s="16">
        <v>44549</v>
      </c>
      <c r="C224" s="8" t="s">
        <v>24</v>
      </c>
      <c r="D224" s="8" t="s">
        <v>25</v>
      </c>
      <c r="E224" s="9">
        <v>7</v>
      </c>
      <c r="F224" s="8" t="s">
        <v>2308</v>
      </c>
      <c r="G224" s="8" t="s">
        <v>20</v>
      </c>
      <c r="H224" s="68">
        <v>0.5</v>
      </c>
      <c r="I224" s="45" t="s">
        <v>1959</v>
      </c>
      <c r="J224" s="8" t="s">
        <v>18</v>
      </c>
      <c r="K224" s="35"/>
      <c r="L224" s="39">
        <f t="shared" si="6"/>
        <v>-0.5</v>
      </c>
      <c r="M224" s="33">
        <f t="shared" si="7"/>
        <v>31.772500000000001</v>
      </c>
    </row>
    <row r="225" spans="1:13" s="4" customFormat="1" ht="15" customHeight="1" x14ac:dyDescent="0.25">
      <c r="A225" s="1"/>
      <c r="B225" s="16">
        <v>44554</v>
      </c>
      <c r="C225" s="8" t="s">
        <v>40</v>
      </c>
      <c r="D225" s="8" t="s">
        <v>67</v>
      </c>
      <c r="E225" s="9">
        <v>1</v>
      </c>
      <c r="F225" s="8" t="s">
        <v>2480</v>
      </c>
      <c r="G225" s="8" t="s">
        <v>20</v>
      </c>
      <c r="H225" s="68">
        <v>1</v>
      </c>
      <c r="I225" s="45" t="s">
        <v>1959</v>
      </c>
      <c r="J225" s="8" t="s">
        <v>23</v>
      </c>
      <c r="K225" s="35"/>
      <c r="L225" s="39">
        <f t="shared" si="6"/>
        <v>-1</v>
      </c>
      <c r="M225" s="33">
        <f t="shared" si="7"/>
        <v>30.772500000000001</v>
      </c>
    </row>
    <row r="226" spans="1:13" s="4" customFormat="1" ht="15" customHeight="1" x14ac:dyDescent="0.25">
      <c r="A226" s="1"/>
      <c r="B226" s="16">
        <v>44556</v>
      </c>
      <c r="C226" s="8" t="s">
        <v>24</v>
      </c>
      <c r="D226" s="8" t="s">
        <v>39</v>
      </c>
      <c r="E226" s="9">
        <v>5</v>
      </c>
      <c r="F226" s="8" t="s">
        <v>1278</v>
      </c>
      <c r="G226" s="8" t="s">
        <v>20</v>
      </c>
      <c r="H226" s="68">
        <v>0.5</v>
      </c>
      <c r="I226" s="45" t="s">
        <v>1959</v>
      </c>
      <c r="J226" s="8" t="s">
        <v>18</v>
      </c>
      <c r="K226" s="35"/>
      <c r="L226" s="39">
        <f t="shared" si="6"/>
        <v>-0.5</v>
      </c>
      <c r="M226" s="33">
        <f t="shared" si="7"/>
        <v>30.272500000000001</v>
      </c>
    </row>
    <row r="227" spans="1:13" s="4" customFormat="1" ht="15" customHeight="1" x14ac:dyDescent="0.25">
      <c r="A227" s="1"/>
      <c r="B227" s="16">
        <v>44556</v>
      </c>
      <c r="C227" s="8" t="s">
        <v>24</v>
      </c>
      <c r="D227" s="8" t="s">
        <v>39</v>
      </c>
      <c r="E227" s="9">
        <v>5</v>
      </c>
      <c r="F227" s="8" t="s">
        <v>2481</v>
      </c>
      <c r="G227" s="8" t="s">
        <v>20</v>
      </c>
      <c r="H227" s="68">
        <v>0.5</v>
      </c>
      <c r="I227" s="45" t="s">
        <v>1959</v>
      </c>
      <c r="J227" s="8" t="s">
        <v>18</v>
      </c>
      <c r="K227" s="35"/>
      <c r="L227" s="39">
        <f t="shared" si="6"/>
        <v>-0.5</v>
      </c>
      <c r="M227" s="33">
        <f t="shared" si="7"/>
        <v>29.772500000000001</v>
      </c>
    </row>
    <row r="228" spans="1:13" s="4" customFormat="1" ht="15" customHeight="1" x14ac:dyDescent="0.25">
      <c r="A228" s="1"/>
      <c r="B228" s="16">
        <v>44556</v>
      </c>
      <c r="C228" s="8" t="s">
        <v>24</v>
      </c>
      <c r="D228" s="8" t="s">
        <v>39</v>
      </c>
      <c r="E228" s="9">
        <v>7</v>
      </c>
      <c r="F228" s="8" t="s">
        <v>2464</v>
      </c>
      <c r="G228" s="8" t="s">
        <v>20</v>
      </c>
      <c r="H228" s="68">
        <v>1</v>
      </c>
      <c r="I228" s="45" t="s">
        <v>1959</v>
      </c>
      <c r="J228" s="8" t="s">
        <v>5</v>
      </c>
      <c r="K228" s="35"/>
      <c r="L228" s="39">
        <f t="shared" si="6"/>
        <v>-1</v>
      </c>
      <c r="M228" s="33">
        <f t="shared" si="7"/>
        <v>28.772500000000001</v>
      </c>
    </row>
    <row r="229" spans="1:13" s="4" customFormat="1" ht="15" customHeight="1" x14ac:dyDescent="0.25">
      <c r="A229" s="1"/>
      <c r="B229" s="16">
        <v>44556</v>
      </c>
      <c r="C229" s="8" t="s">
        <v>24</v>
      </c>
      <c r="D229" s="8" t="s">
        <v>39</v>
      </c>
      <c r="E229" s="9">
        <v>8</v>
      </c>
      <c r="F229" s="8" t="s">
        <v>2467</v>
      </c>
      <c r="G229" s="8" t="s">
        <v>20</v>
      </c>
      <c r="H229" s="68">
        <v>0.5</v>
      </c>
      <c r="I229" s="45" t="s">
        <v>1959</v>
      </c>
      <c r="J229" s="8" t="s">
        <v>18</v>
      </c>
      <c r="K229" s="35"/>
      <c r="L229" s="39">
        <f t="shared" si="6"/>
        <v>-0.5</v>
      </c>
      <c r="M229" s="33">
        <f t="shared" si="7"/>
        <v>28.272500000000001</v>
      </c>
    </row>
    <row r="230" spans="1:13" s="4" customFormat="1" ht="15" customHeight="1" x14ac:dyDescent="0.25">
      <c r="A230" s="1"/>
      <c r="B230" s="16">
        <v>44556</v>
      </c>
      <c r="C230" s="8" t="s">
        <v>24</v>
      </c>
      <c r="D230" s="8" t="s">
        <v>39</v>
      </c>
      <c r="E230" s="9">
        <v>9</v>
      </c>
      <c r="F230" s="8" t="s">
        <v>2469</v>
      </c>
      <c r="G230" s="8" t="s">
        <v>20</v>
      </c>
      <c r="H230" s="68">
        <v>0.5</v>
      </c>
      <c r="I230" s="45" t="s">
        <v>1959</v>
      </c>
      <c r="J230" s="8" t="s">
        <v>6</v>
      </c>
      <c r="K230" s="35">
        <v>5.7</v>
      </c>
      <c r="L230" s="39">
        <f t="shared" si="6"/>
        <v>2.35</v>
      </c>
      <c r="M230" s="33">
        <f t="shared" si="7"/>
        <v>30.622500000000002</v>
      </c>
    </row>
    <row r="231" spans="1:13" s="4" customFormat="1" ht="15" customHeight="1" x14ac:dyDescent="0.25">
      <c r="A231" s="1"/>
      <c r="B231" s="16">
        <v>44557</v>
      </c>
      <c r="C231" s="8" t="s">
        <v>36</v>
      </c>
      <c r="D231" s="8" t="s">
        <v>25</v>
      </c>
      <c r="E231" s="9">
        <v>5</v>
      </c>
      <c r="F231" s="8" t="s">
        <v>1538</v>
      </c>
      <c r="G231" s="8" t="s">
        <v>20</v>
      </c>
      <c r="H231" s="68">
        <v>0.5</v>
      </c>
      <c r="I231" s="45" t="s">
        <v>1959</v>
      </c>
      <c r="J231" s="8" t="s">
        <v>5</v>
      </c>
      <c r="K231" s="35"/>
      <c r="L231" s="39">
        <f t="shared" si="6"/>
        <v>-0.5</v>
      </c>
      <c r="M231" s="33">
        <f t="shared" si="7"/>
        <v>30.122500000000002</v>
      </c>
    </row>
    <row r="232" spans="1:13" s="4" customFormat="1" ht="15" customHeight="1" x14ac:dyDescent="0.25">
      <c r="A232" s="1"/>
      <c r="B232" s="16">
        <v>44557</v>
      </c>
      <c r="C232" s="8" t="s">
        <v>36</v>
      </c>
      <c r="D232" s="8" t="s">
        <v>25</v>
      </c>
      <c r="E232" s="9">
        <v>5</v>
      </c>
      <c r="F232" s="8" t="s">
        <v>1169</v>
      </c>
      <c r="G232" s="8" t="s">
        <v>20</v>
      </c>
      <c r="H232" s="68">
        <v>0.5</v>
      </c>
      <c r="I232" s="45" t="s">
        <v>1959</v>
      </c>
      <c r="J232" s="8" t="s">
        <v>6</v>
      </c>
      <c r="K232" s="35">
        <v>3.99</v>
      </c>
      <c r="L232" s="39">
        <f t="shared" si="6"/>
        <v>1.4950000000000001</v>
      </c>
      <c r="M232" s="33">
        <f t="shared" si="7"/>
        <v>31.617500000000003</v>
      </c>
    </row>
    <row r="233" spans="1:13" s="4" customFormat="1" ht="15" customHeight="1" x14ac:dyDescent="0.25">
      <c r="A233" s="1"/>
      <c r="B233" s="16">
        <v>44557</v>
      </c>
      <c r="C233" s="8" t="s">
        <v>36</v>
      </c>
      <c r="D233" s="8" t="s">
        <v>25</v>
      </c>
      <c r="E233" s="9">
        <v>7</v>
      </c>
      <c r="F233" s="8" t="s">
        <v>2402</v>
      </c>
      <c r="G233" s="8" t="s">
        <v>20</v>
      </c>
      <c r="H233" s="68">
        <v>0.5</v>
      </c>
      <c r="I233" s="45" t="s">
        <v>1959</v>
      </c>
      <c r="J233" s="8" t="s">
        <v>23</v>
      </c>
      <c r="K233" s="35"/>
      <c r="L233" s="39">
        <f t="shared" si="6"/>
        <v>-0.5</v>
      </c>
      <c r="M233" s="33">
        <f t="shared" si="7"/>
        <v>31.117500000000003</v>
      </c>
    </row>
    <row r="234" spans="1:13" s="4" customFormat="1" ht="15" customHeight="1" x14ac:dyDescent="0.25">
      <c r="A234" s="1"/>
      <c r="B234" s="16">
        <v>44557</v>
      </c>
      <c r="C234" s="8" t="s">
        <v>36</v>
      </c>
      <c r="D234" s="8" t="s">
        <v>25</v>
      </c>
      <c r="E234" s="9">
        <v>8</v>
      </c>
      <c r="F234" s="8" t="s">
        <v>2479</v>
      </c>
      <c r="G234" s="8" t="s">
        <v>20</v>
      </c>
      <c r="H234" s="68">
        <v>1</v>
      </c>
      <c r="I234" s="45" t="s">
        <v>1959</v>
      </c>
      <c r="J234" s="8" t="s">
        <v>18</v>
      </c>
      <c r="K234" s="35"/>
      <c r="L234" s="39">
        <f t="shared" si="6"/>
        <v>-1</v>
      </c>
      <c r="M234" s="33">
        <f t="shared" si="7"/>
        <v>30.117500000000003</v>
      </c>
    </row>
    <row r="235" spans="1:13" s="4" customFormat="1" ht="15" customHeight="1" x14ac:dyDescent="0.25">
      <c r="A235" s="1"/>
      <c r="B235" s="16">
        <v>44559</v>
      </c>
      <c r="C235" s="8" t="s">
        <v>17</v>
      </c>
      <c r="D235" s="8" t="s">
        <v>67</v>
      </c>
      <c r="E235" s="9">
        <v>5</v>
      </c>
      <c r="F235" s="8" t="s">
        <v>2504</v>
      </c>
      <c r="G235" s="8" t="s">
        <v>20</v>
      </c>
      <c r="H235" s="68">
        <v>1</v>
      </c>
      <c r="I235" s="45" t="s">
        <v>1959</v>
      </c>
      <c r="J235" s="8" t="s">
        <v>18</v>
      </c>
      <c r="K235" s="35"/>
      <c r="L235" s="39">
        <f t="shared" si="6"/>
        <v>-1</v>
      </c>
      <c r="M235" s="33">
        <f t="shared" si="7"/>
        <v>29.117500000000003</v>
      </c>
    </row>
    <row r="236" spans="1:13" s="4" customFormat="1" ht="15" customHeight="1" x14ac:dyDescent="0.25">
      <c r="A236" s="1"/>
      <c r="B236" s="16">
        <v>44559</v>
      </c>
      <c r="C236" s="8" t="s">
        <v>17</v>
      </c>
      <c r="D236" s="8" t="s">
        <v>67</v>
      </c>
      <c r="E236" s="9">
        <v>6</v>
      </c>
      <c r="F236" s="8" t="s">
        <v>2505</v>
      </c>
      <c r="G236" s="8" t="s">
        <v>20</v>
      </c>
      <c r="H236" s="68">
        <v>2</v>
      </c>
      <c r="I236" s="45" t="s">
        <v>1959</v>
      </c>
      <c r="J236" s="8" t="s">
        <v>6</v>
      </c>
      <c r="K236" s="35">
        <v>1.97</v>
      </c>
      <c r="L236" s="39">
        <f t="shared" si="6"/>
        <v>1.94</v>
      </c>
      <c r="M236" s="33">
        <f t="shared" si="7"/>
        <v>31.057500000000005</v>
      </c>
    </row>
    <row r="237" spans="1:13" s="4" customFormat="1" ht="15" customHeight="1" x14ac:dyDescent="0.25">
      <c r="A237" s="1"/>
      <c r="B237" s="16">
        <v>44561</v>
      </c>
      <c r="C237" s="8" t="s">
        <v>40</v>
      </c>
      <c r="D237" s="8" t="s">
        <v>67</v>
      </c>
      <c r="E237" s="9">
        <v>2</v>
      </c>
      <c r="F237" s="8" t="s">
        <v>2506</v>
      </c>
      <c r="G237" s="8" t="s">
        <v>20</v>
      </c>
      <c r="H237" s="68">
        <v>0.5</v>
      </c>
      <c r="I237" s="45" t="s">
        <v>1959</v>
      </c>
      <c r="J237" s="8" t="s">
        <v>6</v>
      </c>
      <c r="K237" s="35">
        <v>5.66</v>
      </c>
      <c r="L237" s="39">
        <f t="shared" si="6"/>
        <v>2.33</v>
      </c>
      <c r="M237" s="33">
        <f t="shared" si="7"/>
        <v>33.387500000000003</v>
      </c>
    </row>
    <row r="238" spans="1:13" s="4" customFormat="1" ht="15" customHeight="1" x14ac:dyDescent="0.25">
      <c r="A238" s="1"/>
      <c r="B238" s="16">
        <v>44561</v>
      </c>
      <c r="C238" s="8" t="s">
        <v>40</v>
      </c>
      <c r="D238" s="8" t="s">
        <v>67</v>
      </c>
      <c r="E238" s="9">
        <v>3</v>
      </c>
      <c r="F238" s="8" t="s">
        <v>2507</v>
      </c>
      <c r="G238" s="8" t="s">
        <v>20</v>
      </c>
      <c r="H238" s="68">
        <v>0.5</v>
      </c>
      <c r="I238" s="45" t="s">
        <v>1959</v>
      </c>
      <c r="J238" s="8" t="s">
        <v>5</v>
      </c>
      <c r="K238" s="35"/>
      <c r="L238" s="39">
        <f t="shared" si="6"/>
        <v>-0.5</v>
      </c>
      <c r="M238" s="33">
        <f t="shared" si="7"/>
        <v>32.887500000000003</v>
      </c>
    </row>
    <row r="239" spans="1:13" s="4" customFormat="1" ht="15" customHeight="1" x14ac:dyDescent="0.25">
      <c r="A239" s="1"/>
      <c r="B239" s="16">
        <v>44561</v>
      </c>
      <c r="C239" s="8" t="s">
        <v>40</v>
      </c>
      <c r="D239" s="8" t="s">
        <v>67</v>
      </c>
      <c r="E239" s="9">
        <v>3</v>
      </c>
      <c r="F239" s="8" t="s">
        <v>2307</v>
      </c>
      <c r="G239" s="8" t="s">
        <v>20</v>
      </c>
      <c r="H239" s="68">
        <v>0.5</v>
      </c>
      <c r="I239" s="45" t="s">
        <v>1959</v>
      </c>
      <c r="J239" s="8" t="s">
        <v>6</v>
      </c>
      <c r="K239" s="35">
        <v>2.9</v>
      </c>
      <c r="L239" s="39">
        <f t="shared" si="6"/>
        <v>0.95</v>
      </c>
      <c r="M239" s="33">
        <f t="shared" si="7"/>
        <v>33.837500000000006</v>
      </c>
    </row>
    <row r="240" spans="1:13" s="4" customFormat="1" ht="15" customHeight="1" x14ac:dyDescent="0.25">
      <c r="A240" s="1"/>
      <c r="B240" s="16">
        <v>44197</v>
      </c>
      <c r="C240" s="8" t="s">
        <v>15</v>
      </c>
      <c r="D240" s="8" t="s">
        <v>39</v>
      </c>
      <c r="E240" s="9">
        <v>4</v>
      </c>
      <c r="F240" s="8" t="s">
        <v>1330</v>
      </c>
      <c r="G240" s="8" t="s">
        <v>20</v>
      </c>
      <c r="H240" s="68">
        <v>1</v>
      </c>
      <c r="I240" s="45" t="s">
        <v>1959</v>
      </c>
      <c r="J240" s="8" t="s">
        <v>18</v>
      </c>
      <c r="K240" s="35"/>
      <c r="L240" s="39">
        <f t="shared" si="6"/>
        <v>-1</v>
      </c>
      <c r="M240" s="33">
        <f t="shared" si="7"/>
        <v>32.837500000000006</v>
      </c>
    </row>
    <row r="241" spans="1:13" s="4" customFormat="1" ht="15" customHeight="1" x14ac:dyDescent="0.25">
      <c r="A241" s="1"/>
      <c r="B241" s="16">
        <v>44197</v>
      </c>
      <c r="C241" s="8" t="s">
        <v>15</v>
      </c>
      <c r="D241" s="8" t="s">
        <v>39</v>
      </c>
      <c r="E241" s="9">
        <v>4</v>
      </c>
      <c r="F241" s="8" t="s">
        <v>1096</v>
      </c>
      <c r="G241" s="8" t="s">
        <v>20</v>
      </c>
      <c r="H241" s="68">
        <v>1</v>
      </c>
      <c r="I241" s="45" t="s">
        <v>1959</v>
      </c>
      <c r="J241" s="8" t="s">
        <v>6</v>
      </c>
      <c r="K241" s="35">
        <v>7</v>
      </c>
      <c r="L241" s="39">
        <f t="shared" si="6"/>
        <v>6</v>
      </c>
      <c r="M241" s="33">
        <f t="shared" si="7"/>
        <v>38.837500000000006</v>
      </c>
    </row>
    <row r="242" spans="1:13" s="4" customFormat="1" ht="15" customHeight="1" x14ac:dyDescent="0.25">
      <c r="A242" s="1"/>
      <c r="B242" s="16">
        <v>44197</v>
      </c>
      <c r="C242" s="8" t="s">
        <v>15</v>
      </c>
      <c r="D242" s="8" t="s">
        <v>39</v>
      </c>
      <c r="E242" s="9">
        <v>4</v>
      </c>
      <c r="F242" s="8" t="s">
        <v>131</v>
      </c>
      <c r="G242" s="8" t="s">
        <v>20</v>
      </c>
      <c r="H242" s="68">
        <v>0.5</v>
      </c>
      <c r="I242" s="45" t="s">
        <v>1959</v>
      </c>
      <c r="J242" s="8" t="s">
        <v>18</v>
      </c>
      <c r="K242" s="35"/>
      <c r="L242" s="39">
        <f t="shared" si="6"/>
        <v>-0.5</v>
      </c>
      <c r="M242" s="33">
        <f t="shared" si="7"/>
        <v>38.337500000000006</v>
      </c>
    </row>
    <row r="243" spans="1:13" s="4" customFormat="1" ht="15" customHeight="1" x14ac:dyDescent="0.25">
      <c r="A243" s="1"/>
      <c r="B243" s="16">
        <v>44197</v>
      </c>
      <c r="C243" s="8" t="s">
        <v>15</v>
      </c>
      <c r="D243" s="8" t="s">
        <v>39</v>
      </c>
      <c r="E243" s="9">
        <v>8</v>
      </c>
      <c r="F243" s="8" t="s">
        <v>1917</v>
      </c>
      <c r="G243" s="8" t="s">
        <v>20</v>
      </c>
      <c r="H243" s="68">
        <v>1</v>
      </c>
      <c r="I243" s="45" t="s">
        <v>1959</v>
      </c>
      <c r="J243" s="8" t="s">
        <v>5</v>
      </c>
      <c r="K243" s="35"/>
      <c r="L243" s="39">
        <f t="shared" si="6"/>
        <v>-1</v>
      </c>
      <c r="M243" s="33">
        <f t="shared" si="7"/>
        <v>37.337500000000006</v>
      </c>
    </row>
    <row r="244" spans="1:13" s="4" customFormat="1" ht="15" customHeight="1" x14ac:dyDescent="0.25">
      <c r="A244" s="1"/>
      <c r="B244" s="16">
        <v>44197</v>
      </c>
      <c r="C244" s="8" t="s">
        <v>15</v>
      </c>
      <c r="D244" s="8" t="s">
        <v>37</v>
      </c>
      <c r="E244" s="9">
        <v>9</v>
      </c>
      <c r="F244" s="8" t="s">
        <v>2508</v>
      </c>
      <c r="G244" s="8" t="s">
        <v>20</v>
      </c>
      <c r="H244" s="68">
        <v>0.5</v>
      </c>
      <c r="I244" s="45" t="s">
        <v>1959</v>
      </c>
      <c r="J244" s="8" t="s">
        <v>5</v>
      </c>
      <c r="K244" s="35"/>
      <c r="L244" s="39">
        <f t="shared" si="6"/>
        <v>-0.5</v>
      </c>
      <c r="M244" s="33">
        <f t="shared" si="7"/>
        <v>36.837500000000006</v>
      </c>
    </row>
    <row r="245" spans="1:13" s="4" customFormat="1" ht="15" customHeight="1" x14ac:dyDescent="0.25">
      <c r="A245" s="1"/>
      <c r="B245" s="16">
        <v>44197</v>
      </c>
      <c r="C245" s="8" t="s">
        <v>15</v>
      </c>
      <c r="D245" s="8" t="s">
        <v>37</v>
      </c>
      <c r="E245" s="9">
        <v>9</v>
      </c>
      <c r="F245" s="8" t="s">
        <v>2509</v>
      </c>
      <c r="G245" s="8" t="s">
        <v>20</v>
      </c>
      <c r="H245" s="68">
        <v>0.5</v>
      </c>
      <c r="I245" s="45" t="s">
        <v>1959</v>
      </c>
      <c r="J245" s="8" t="s">
        <v>18</v>
      </c>
      <c r="K245" s="35"/>
      <c r="L245" s="39">
        <f t="shared" si="6"/>
        <v>-0.5</v>
      </c>
      <c r="M245" s="33">
        <f t="shared" si="7"/>
        <v>36.337500000000006</v>
      </c>
    </row>
    <row r="246" spans="1:13" s="4" customFormat="1" ht="15" customHeight="1" x14ac:dyDescent="0.25">
      <c r="A246" s="1"/>
      <c r="B246" s="16"/>
      <c r="C246" s="8"/>
      <c r="D246" s="8"/>
      <c r="E246" s="9"/>
      <c r="F246" s="8"/>
      <c r="G246" s="8"/>
      <c r="H246" s="68"/>
      <c r="I246" s="45" t="s">
        <v>1959</v>
      </c>
      <c r="J246" s="8"/>
      <c r="K246" s="35"/>
      <c r="L246" s="39">
        <f t="shared" si="6"/>
        <v>0</v>
      </c>
      <c r="M246" s="33">
        <f t="shared" si="7"/>
        <v>36.337500000000006</v>
      </c>
    </row>
    <row r="247" spans="1:13" s="4" customFormat="1" ht="15" customHeight="1" x14ac:dyDescent="0.25">
      <c r="A247" s="1"/>
      <c r="B247" s="16"/>
      <c r="C247" s="8"/>
      <c r="D247" s="8"/>
      <c r="E247" s="9"/>
      <c r="F247" s="8"/>
      <c r="G247" s="8"/>
      <c r="H247" s="68"/>
      <c r="I247" s="45" t="s">
        <v>1959</v>
      </c>
      <c r="J247" s="8"/>
      <c r="K247" s="35"/>
      <c r="L247" s="39">
        <f t="shared" si="6"/>
        <v>0</v>
      </c>
      <c r="M247" s="33">
        <f t="shared" si="7"/>
        <v>36.337500000000006</v>
      </c>
    </row>
    <row r="248" spans="1:13" s="4" customFormat="1" ht="15" customHeight="1" x14ac:dyDescent="0.25">
      <c r="A248" s="1"/>
      <c r="B248" s="16"/>
      <c r="C248" s="8"/>
      <c r="D248" s="8"/>
      <c r="E248" s="9"/>
      <c r="F248" s="8"/>
      <c r="G248" s="8"/>
      <c r="H248" s="68"/>
      <c r="I248" s="45" t="s">
        <v>1959</v>
      </c>
      <c r="J248" s="8"/>
      <c r="K248" s="35"/>
      <c r="L248" s="39">
        <f t="shared" si="6"/>
        <v>0</v>
      </c>
      <c r="M248" s="33">
        <f t="shared" si="7"/>
        <v>36.337500000000006</v>
      </c>
    </row>
    <row r="249" spans="1:13" s="4" customFormat="1" ht="15" customHeight="1" x14ac:dyDescent="0.25">
      <c r="A249" s="1"/>
      <c r="B249" s="16"/>
      <c r="C249" s="8"/>
      <c r="D249" s="8"/>
      <c r="E249" s="9"/>
      <c r="F249" s="8"/>
      <c r="G249" s="8"/>
      <c r="H249" s="68"/>
      <c r="I249" s="45" t="s">
        <v>1959</v>
      </c>
      <c r="J249" s="8"/>
      <c r="K249" s="35"/>
      <c r="L249" s="39">
        <f t="shared" si="6"/>
        <v>0</v>
      </c>
      <c r="M249" s="33">
        <f t="shared" si="7"/>
        <v>36.337500000000006</v>
      </c>
    </row>
    <row r="250" spans="1:13" s="4" customFormat="1" ht="15" customHeight="1" x14ac:dyDescent="0.25">
      <c r="A250" s="1"/>
      <c r="B250" s="16"/>
      <c r="C250" s="8"/>
      <c r="D250" s="8"/>
      <c r="E250" s="9"/>
      <c r="F250" s="8"/>
      <c r="G250" s="8"/>
      <c r="H250" s="68"/>
      <c r="I250" s="45" t="s">
        <v>1959</v>
      </c>
      <c r="J250" s="8"/>
      <c r="K250" s="35"/>
      <c r="L250" s="39">
        <f t="shared" si="6"/>
        <v>0</v>
      </c>
      <c r="M250" s="33">
        <f t="shared" si="7"/>
        <v>36.337500000000006</v>
      </c>
    </row>
    <row r="251" spans="1:13" s="4" customFormat="1" ht="15" customHeight="1" x14ac:dyDescent="0.25">
      <c r="A251" s="1"/>
      <c r="B251" s="16"/>
      <c r="C251" s="8"/>
      <c r="D251" s="8"/>
      <c r="E251" s="9"/>
      <c r="F251" s="8"/>
      <c r="G251" s="8"/>
      <c r="H251" s="68"/>
      <c r="I251" s="45" t="s">
        <v>1959</v>
      </c>
      <c r="J251" s="8"/>
      <c r="K251" s="35"/>
      <c r="L251" s="39">
        <f t="shared" si="6"/>
        <v>0</v>
      </c>
      <c r="M251" s="33">
        <f t="shared" si="7"/>
        <v>36.337500000000006</v>
      </c>
    </row>
    <row r="252" spans="1:13" s="4" customFormat="1" ht="15" customHeight="1" x14ac:dyDescent="0.25">
      <c r="A252" s="1"/>
      <c r="B252" s="16"/>
      <c r="C252" s="8"/>
      <c r="D252" s="8"/>
      <c r="E252" s="9"/>
      <c r="F252" s="8"/>
      <c r="G252" s="8"/>
      <c r="H252" s="68"/>
      <c r="I252" s="45" t="s">
        <v>1959</v>
      </c>
      <c r="J252" s="8"/>
      <c r="K252" s="35"/>
      <c r="L252" s="39">
        <f t="shared" si="6"/>
        <v>0</v>
      </c>
      <c r="M252" s="33">
        <f t="shared" si="7"/>
        <v>36.337500000000006</v>
      </c>
    </row>
    <row r="253" spans="1:13" s="4" customFormat="1" ht="15" customHeight="1" x14ac:dyDescent="0.25">
      <c r="A253" s="1"/>
      <c r="B253" s="16"/>
      <c r="C253" s="8"/>
      <c r="D253" s="8"/>
      <c r="E253" s="9"/>
      <c r="F253" s="8"/>
      <c r="G253" s="8"/>
      <c r="H253" s="68"/>
      <c r="I253" s="45" t="s">
        <v>1959</v>
      </c>
      <c r="J253" s="8"/>
      <c r="K253" s="35"/>
      <c r="L253" s="39">
        <f t="shared" si="6"/>
        <v>0</v>
      </c>
      <c r="M253" s="33">
        <f t="shared" si="7"/>
        <v>36.337500000000006</v>
      </c>
    </row>
    <row r="254" spans="1:13" s="4" customFormat="1" ht="15" customHeight="1" x14ac:dyDescent="0.25">
      <c r="A254" s="1"/>
      <c r="B254" s="16"/>
      <c r="C254" s="8"/>
      <c r="D254" s="8"/>
      <c r="E254" s="9"/>
      <c r="F254" s="8"/>
      <c r="G254" s="8"/>
      <c r="H254" s="68"/>
      <c r="I254" s="45" t="s">
        <v>1959</v>
      </c>
      <c r="J254" s="8"/>
      <c r="K254" s="35"/>
      <c r="L254" s="39">
        <f t="shared" si="6"/>
        <v>0</v>
      </c>
      <c r="M254" s="33">
        <f t="shared" si="7"/>
        <v>36.337500000000006</v>
      </c>
    </row>
    <row r="255" spans="1:13" s="4" customFormat="1" ht="15" customHeight="1" x14ac:dyDescent="0.25">
      <c r="A255" s="1"/>
      <c r="B255" s="16"/>
      <c r="C255" s="8"/>
      <c r="D255" s="8"/>
      <c r="E255" s="9"/>
      <c r="F255" s="8"/>
      <c r="G255" s="8"/>
      <c r="H255" s="68"/>
      <c r="I255" s="45" t="s">
        <v>1959</v>
      </c>
      <c r="J255" s="8"/>
      <c r="K255" s="35"/>
      <c r="L255" s="39">
        <f t="shared" si="6"/>
        <v>0</v>
      </c>
      <c r="M255" s="33">
        <f t="shared" si="7"/>
        <v>36.337500000000006</v>
      </c>
    </row>
    <row r="256" spans="1:13" s="4" customFormat="1" ht="15" customHeight="1" x14ac:dyDescent="0.25">
      <c r="A256" s="1"/>
      <c r="B256" s="16"/>
      <c r="C256" s="8"/>
      <c r="D256" s="8"/>
      <c r="E256" s="9"/>
      <c r="F256" s="8"/>
      <c r="G256" s="8"/>
      <c r="H256" s="68"/>
      <c r="I256" s="45" t="s">
        <v>1959</v>
      </c>
      <c r="J256" s="8"/>
      <c r="K256" s="35"/>
      <c r="L256" s="39">
        <f t="shared" si="6"/>
        <v>0</v>
      </c>
      <c r="M256" s="33">
        <f t="shared" si="7"/>
        <v>36.337500000000006</v>
      </c>
    </row>
    <row r="257" spans="1:13" s="4" customFormat="1" ht="15" customHeight="1" x14ac:dyDescent="0.25">
      <c r="A257" s="1"/>
      <c r="B257" s="16"/>
      <c r="C257" s="8"/>
      <c r="D257" s="8"/>
      <c r="E257" s="9"/>
      <c r="F257" s="8"/>
      <c r="G257" s="8"/>
      <c r="H257" s="68"/>
      <c r="I257" s="45" t="s">
        <v>1959</v>
      </c>
      <c r="J257" s="8"/>
      <c r="K257" s="35"/>
      <c r="L257" s="39">
        <f t="shared" si="6"/>
        <v>0</v>
      </c>
      <c r="M257" s="33">
        <f t="shared" si="7"/>
        <v>36.337500000000006</v>
      </c>
    </row>
    <row r="258" spans="1:13" s="4" customFormat="1" ht="15" customHeight="1" x14ac:dyDescent="0.25">
      <c r="A258" s="1"/>
      <c r="B258" s="16"/>
      <c r="C258" s="8"/>
      <c r="D258" s="8"/>
      <c r="E258" s="9"/>
      <c r="F258" s="8"/>
      <c r="G258" s="8"/>
      <c r="H258" s="68"/>
      <c r="I258" s="45" t="s">
        <v>1959</v>
      </c>
      <c r="J258" s="8"/>
      <c r="K258" s="35"/>
      <c r="L258" s="39">
        <f t="shared" si="6"/>
        <v>0</v>
      </c>
      <c r="M258" s="33">
        <f t="shared" si="7"/>
        <v>36.337500000000006</v>
      </c>
    </row>
    <row r="259" spans="1:13" s="4" customFormat="1" ht="15" customHeight="1" x14ac:dyDescent="0.25">
      <c r="A259" s="1"/>
      <c r="B259" s="16"/>
      <c r="C259" s="8"/>
      <c r="D259" s="8"/>
      <c r="E259" s="9"/>
      <c r="F259" s="8"/>
      <c r="G259" s="8"/>
      <c r="H259" s="68"/>
      <c r="I259" s="45" t="s">
        <v>1959</v>
      </c>
      <c r="J259" s="8"/>
      <c r="K259" s="35"/>
      <c r="L259" s="39">
        <f t="shared" si="6"/>
        <v>0</v>
      </c>
      <c r="M259" s="33">
        <f t="shared" si="7"/>
        <v>36.337500000000006</v>
      </c>
    </row>
    <row r="260" spans="1:13" s="4" customFormat="1" ht="15" customHeight="1" x14ac:dyDescent="0.25">
      <c r="A260" s="1"/>
      <c r="B260" s="16"/>
      <c r="C260" s="8"/>
      <c r="D260" s="8"/>
      <c r="E260" s="9"/>
      <c r="F260" s="8"/>
      <c r="G260" s="8"/>
      <c r="H260" s="68"/>
      <c r="I260" s="45" t="s">
        <v>1959</v>
      </c>
      <c r="J260" s="8"/>
      <c r="K260" s="35"/>
      <c r="L260" s="39">
        <f t="shared" si="6"/>
        <v>0</v>
      </c>
      <c r="M260" s="33">
        <f t="shared" si="7"/>
        <v>36.337500000000006</v>
      </c>
    </row>
    <row r="261" spans="1:13" s="4" customFormat="1" ht="15" customHeight="1" x14ac:dyDescent="0.25">
      <c r="A261" s="1"/>
      <c r="B261" s="16"/>
      <c r="C261" s="8"/>
      <c r="D261" s="8"/>
      <c r="E261" s="9"/>
      <c r="F261" s="8"/>
      <c r="G261" s="8"/>
      <c r="H261" s="68"/>
      <c r="I261" s="45" t="s">
        <v>1959</v>
      </c>
      <c r="J261" s="8"/>
      <c r="K261" s="35"/>
      <c r="L261" s="39">
        <f t="shared" si="6"/>
        <v>0</v>
      </c>
      <c r="M261" s="33">
        <f t="shared" si="7"/>
        <v>36.337500000000006</v>
      </c>
    </row>
    <row r="262" spans="1:13" s="4" customFormat="1" ht="15" customHeight="1" x14ac:dyDescent="0.25">
      <c r="A262" s="1"/>
      <c r="B262" s="16"/>
      <c r="C262" s="8"/>
      <c r="D262" s="8"/>
      <c r="E262" s="9"/>
      <c r="F262" s="8"/>
      <c r="G262" s="8"/>
      <c r="H262" s="68"/>
      <c r="I262" s="45" t="s">
        <v>1959</v>
      </c>
      <c r="J262" s="8"/>
      <c r="K262" s="35"/>
      <c r="L262" s="39">
        <f t="shared" ref="L262:L325" si="8">IF(J262&lt;&gt;0,(IF(G262="Win",IF(J262="1st",(K262*H262)-H262,IF(J262="Ref.",0,(-1*H262))),IF(OR(J262="1st",J262="2nd",J262="3rd"),(K262*H262)-H262,IF(J262="Ref.",0,(-1*H262))))),0)</f>
        <v>0</v>
      </c>
      <c r="M262" s="33">
        <f t="shared" si="7"/>
        <v>36.337500000000006</v>
      </c>
    </row>
    <row r="263" spans="1:13" s="4" customFormat="1" ht="15" customHeight="1" x14ac:dyDescent="0.25">
      <c r="A263" s="1"/>
      <c r="B263" s="16"/>
      <c r="C263" s="8"/>
      <c r="D263" s="8"/>
      <c r="E263" s="9"/>
      <c r="F263" s="8"/>
      <c r="G263" s="8"/>
      <c r="H263" s="68"/>
      <c r="I263" s="45" t="s">
        <v>1959</v>
      </c>
      <c r="J263" s="8"/>
      <c r="K263" s="35"/>
      <c r="L263" s="39">
        <f t="shared" si="8"/>
        <v>0</v>
      </c>
      <c r="M263" s="33">
        <f t="shared" ref="M263:M326" si="9">L263+M262</f>
        <v>36.337500000000006</v>
      </c>
    </row>
    <row r="264" spans="1:13" s="4" customFormat="1" ht="15" customHeight="1" x14ac:dyDescent="0.25">
      <c r="A264" s="1"/>
      <c r="B264" s="16"/>
      <c r="C264" s="8"/>
      <c r="D264" s="8"/>
      <c r="E264" s="9"/>
      <c r="F264" s="8"/>
      <c r="G264" s="8"/>
      <c r="H264" s="68"/>
      <c r="I264" s="45" t="s">
        <v>1959</v>
      </c>
      <c r="J264" s="8"/>
      <c r="K264" s="35"/>
      <c r="L264" s="39">
        <f t="shared" si="8"/>
        <v>0</v>
      </c>
      <c r="M264" s="33">
        <f t="shared" si="9"/>
        <v>36.337500000000006</v>
      </c>
    </row>
    <row r="265" spans="1:13" s="4" customFormat="1" ht="15" customHeight="1" x14ac:dyDescent="0.25">
      <c r="A265" s="1"/>
      <c r="B265" s="16"/>
      <c r="C265" s="8"/>
      <c r="D265" s="8"/>
      <c r="E265" s="9"/>
      <c r="F265" s="8"/>
      <c r="G265" s="8"/>
      <c r="H265" s="68"/>
      <c r="I265" s="45" t="s">
        <v>1959</v>
      </c>
      <c r="J265" s="8"/>
      <c r="K265" s="35"/>
      <c r="L265" s="39">
        <f t="shared" si="8"/>
        <v>0</v>
      </c>
      <c r="M265" s="33">
        <f t="shared" si="9"/>
        <v>36.337500000000006</v>
      </c>
    </row>
    <row r="266" spans="1:13" s="4" customFormat="1" ht="15" customHeight="1" x14ac:dyDescent="0.25">
      <c r="A266" s="1"/>
      <c r="B266" s="16"/>
      <c r="C266" s="8"/>
      <c r="D266" s="8"/>
      <c r="E266" s="9"/>
      <c r="F266" s="8"/>
      <c r="G266" s="8"/>
      <c r="H266" s="68"/>
      <c r="I266" s="45" t="s">
        <v>1959</v>
      </c>
      <c r="J266" s="8"/>
      <c r="K266" s="35"/>
      <c r="L266" s="39">
        <f t="shared" si="8"/>
        <v>0</v>
      </c>
      <c r="M266" s="33">
        <f t="shared" si="9"/>
        <v>36.337500000000006</v>
      </c>
    </row>
    <row r="267" spans="1:13" s="4" customFormat="1" ht="15" customHeight="1" x14ac:dyDescent="0.25">
      <c r="A267" s="1"/>
      <c r="B267" s="16"/>
      <c r="C267" s="8"/>
      <c r="D267" s="8"/>
      <c r="E267" s="9"/>
      <c r="F267" s="8"/>
      <c r="G267" s="8"/>
      <c r="H267" s="68"/>
      <c r="I267" s="45" t="s">
        <v>1959</v>
      </c>
      <c r="J267" s="8"/>
      <c r="K267" s="35"/>
      <c r="L267" s="39">
        <f t="shared" si="8"/>
        <v>0</v>
      </c>
      <c r="M267" s="33">
        <f t="shared" si="9"/>
        <v>36.337500000000006</v>
      </c>
    </row>
    <row r="268" spans="1:13" s="4" customFormat="1" ht="15" customHeight="1" x14ac:dyDescent="0.25">
      <c r="A268" s="1"/>
      <c r="B268" s="16"/>
      <c r="C268" s="8"/>
      <c r="D268" s="8"/>
      <c r="E268" s="9"/>
      <c r="F268" s="8"/>
      <c r="G268" s="8"/>
      <c r="H268" s="68"/>
      <c r="I268" s="45" t="s">
        <v>1959</v>
      </c>
      <c r="J268" s="8"/>
      <c r="K268" s="35"/>
      <c r="L268" s="39">
        <f t="shared" si="8"/>
        <v>0</v>
      </c>
      <c r="M268" s="33">
        <f t="shared" si="9"/>
        <v>36.337500000000006</v>
      </c>
    </row>
    <row r="269" spans="1:13" s="4" customFormat="1" ht="15" customHeight="1" x14ac:dyDescent="0.25">
      <c r="A269" s="1"/>
      <c r="B269" s="16"/>
      <c r="C269" s="8"/>
      <c r="D269" s="8"/>
      <c r="E269" s="9"/>
      <c r="F269" s="8"/>
      <c r="G269" s="8"/>
      <c r="H269" s="68"/>
      <c r="I269" s="45" t="s">
        <v>1959</v>
      </c>
      <c r="J269" s="8"/>
      <c r="K269" s="35"/>
      <c r="L269" s="39">
        <f t="shared" si="8"/>
        <v>0</v>
      </c>
      <c r="M269" s="33">
        <f t="shared" si="9"/>
        <v>36.337500000000006</v>
      </c>
    </row>
    <row r="270" spans="1:13" s="4" customFormat="1" ht="15" customHeight="1" x14ac:dyDescent="0.25">
      <c r="A270" s="1"/>
      <c r="B270" s="16"/>
      <c r="C270" s="8"/>
      <c r="D270" s="8"/>
      <c r="E270" s="9"/>
      <c r="F270" s="8"/>
      <c r="G270" s="8"/>
      <c r="H270" s="68"/>
      <c r="I270" s="45" t="s">
        <v>1959</v>
      </c>
      <c r="J270" s="8"/>
      <c r="K270" s="35"/>
      <c r="L270" s="39">
        <f t="shared" si="8"/>
        <v>0</v>
      </c>
      <c r="M270" s="33">
        <f t="shared" si="9"/>
        <v>36.337500000000006</v>
      </c>
    </row>
    <row r="271" spans="1:13" s="4" customFormat="1" ht="15" customHeight="1" x14ac:dyDescent="0.25">
      <c r="A271" s="1"/>
      <c r="B271" s="16"/>
      <c r="C271" s="8"/>
      <c r="D271" s="8"/>
      <c r="E271" s="9"/>
      <c r="F271" s="8"/>
      <c r="G271" s="8"/>
      <c r="H271" s="68"/>
      <c r="I271" s="45" t="s">
        <v>1959</v>
      </c>
      <c r="J271" s="8"/>
      <c r="K271" s="35"/>
      <c r="L271" s="39">
        <f t="shared" si="8"/>
        <v>0</v>
      </c>
      <c r="M271" s="33">
        <f t="shared" si="9"/>
        <v>36.337500000000006</v>
      </c>
    </row>
    <row r="272" spans="1:13" s="4" customFormat="1" ht="15" customHeight="1" x14ac:dyDescent="0.25">
      <c r="A272" s="1"/>
      <c r="B272" s="16"/>
      <c r="C272" s="8"/>
      <c r="D272" s="8"/>
      <c r="E272" s="9"/>
      <c r="F272" s="8"/>
      <c r="G272" s="8"/>
      <c r="H272" s="68"/>
      <c r="I272" s="45" t="s">
        <v>1959</v>
      </c>
      <c r="J272" s="8"/>
      <c r="K272" s="35"/>
      <c r="L272" s="39">
        <f t="shared" si="8"/>
        <v>0</v>
      </c>
      <c r="M272" s="33">
        <f t="shared" si="9"/>
        <v>36.337500000000006</v>
      </c>
    </row>
    <row r="273" spans="1:13" s="4" customFormat="1" ht="15" customHeight="1" x14ac:dyDescent="0.25">
      <c r="A273" s="1"/>
      <c r="B273" s="16"/>
      <c r="C273" s="8"/>
      <c r="D273" s="8"/>
      <c r="E273" s="9"/>
      <c r="F273" s="8"/>
      <c r="G273" s="8"/>
      <c r="H273" s="68"/>
      <c r="I273" s="45" t="s">
        <v>1959</v>
      </c>
      <c r="J273" s="8"/>
      <c r="K273" s="35"/>
      <c r="L273" s="39">
        <f t="shared" si="8"/>
        <v>0</v>
      </c>
      <c r="M273" s="33">
        <f t="shared" si="9"/>
        <v>36.337500000000006</v>
      </c>
    </row>
    <row r="274" spans="1:13" s="4" customFormat="1" ht="15" customHeight="1" x14ac:dyDescent="0.25">
      <c r="A274" s="1"/>
      <c r="B274" s="16"/>
      <c r="C274" s="8"/>
      <c r="D274" s="8"/>
      <c r="E274" s="9"/>
      <c r="F274" s="8"/>
      <c r="G274" s="8"/>
      <c r="H274" s="68"/>
      <c r="I274" s="45" t="s">
        <v>1959</v>
      </c>
      <c r="J274" s="8"/>
      <c r="K274" s="35"/>
      <c r="L274" s="39">
        <f t="shared" si="8"/>
        <v>0</v>
      </c>
      <c r="M274" s="33">
        <f t="shared" si="9"/>
        <v>36.337500000000006</v>
      </c>
    </row>
    <row r="275" spans="1:13" s="4" customFormat="1" ht="15" customHeight="1" x14ac:dyDescent="0.25">
      <c r="A275" s="1"/>
      <c r="B275" s="16"/>
      <c r="C275" s="8"/>
      <c r="D275" s="8"/>
      <c r="E275" s="9"/>
      <c r="F275" s="8"/>
      <c r="G275" s="8"/>
      <c r="H275" s="68"/>
      <c r="I275" s="45" t="s">
        <v>1959</v>
      </c>
      <c r="J275" s="8"/>
      <c r="K275" s="35"/>
      <c r="L275" s="39">
        <f t="shared" si="8"/>
        <v>0</v>
      </c>
      <c r="M275" s="33">
        <f t="shared" si="9"/>
        <v>36.337500000000006</v>
      </c>
    </row>
    <row r="276" spans="1:13" s="4" customFormat="1" ht="15" customHeight="1" x14ac:dyDescent="0.25">
      <c r="A276" s="1"/>
      <c r="B276" s="16"/>
      <c r="C276" s="8"/>
      <c r="D276" s="8"/>
      <c r="E276" s="9"/>
      <c r="F276" s="8"/>
      <c r="G276" s="8"/>
      <c r="H276" s="68"/>
      <c r="I276" s="45" t="s">
        <v>1959</v>
      </c>
      <c r="J276" s="8"/>
      <c r="K276" s="35"/>
      <c r="L276" s="39">
        <f t="shared" si="8"/>
        <v>0</v>
      </c>
      <c r="M276" s="33">
        <f t="shared" si="9"/>
        <v>36.337500000000006</v>
      </c>
    </row>
    <row r="277" spans="1:13" s="4" customFormat="1" ht="15" customHeight="1" x14ac:dyDescent="0.25">
      <c r="A277" s="1"/>
      <c r="B277" s="16"/>
      <c r="C277" s="8"/>
      <c r="D277" s="8"/>
      <c r="E277" s="9"/>
      <c r="F277" s="8"/>
      <c r="G277" s="8"/>
      <c r="H277" s="68"/>
      <c r="I277" s="45" t="s">
        <v>1959</v>
      </c>
      <c r="J277" s="8"/>
      <c r="K277" s="35"/>
      <c r="L277" s="39">
        <f t="shared" si="8"/>
        <v>0</v>
      </c>
      <c r="M277" s="33">
        <f t="shared" si="9"/>
        <v>36.337500000000006</v>
      </c>
    </row>
    <row r="278" spans="1:13" s="4" customFormat="1" ht="15" customHeight="1" x14ac:dyDescent="0.25">
      <c r="A278" s="1"/>
      <c r="B278" s="16"/>
      <c r="C278" s="8"/>
      <c r="D278" s="8"/>
      <c r="E278" s="9"/>
      <c r="F278" s="8"/>
      <c r="G278" s="8"/>
      <c r="H278" s="68"/>
      <c r="I278" s="45" t="s">
        <v>1959</v>
      </c>
      <c r="J278" s="8"/>
      <c r="K278" s="35"/>
      <c r="L278" s="39">
        <f t="shared" si="8"/>
        <v>0</v>
      </c>
      <c r="M278" s="33">
        <f t="shared" si="9"/>
        <v>36.337500000000006</v>
      </c>
    </row>
    <row r="279" spans="1:13" s="4" customFormat="1" ht="15" customHeight="1" x14ac:dyDescent="0.25">
      <c r="A279" s="1"/>
      <c r="B279" s="16"/>
      <c r="C279" s="8"/>
      <c r="D279" s="8"/>
      <c r="E279" s="9"/>
      <c r="F279" s="8"/>
      <c r="G279" s="8"/>
      <c r="H279" s="68"/>
      <c r="I279" s="45" t="s">
        <v>1959</v>
      </c>
      <c r="J279" s="8"/>
      <c r="K279" s="35"/>
      <c r="L279" s="39">
        <f t="shared" si="8"/>
        <v>0</v>
      </c>
      <c r="M279" s="33">
        <f t="shared" si="9"/>
        <v>36.337500000000006</v>
      </c>
    </row>
    <row r="280" spans="1:13" s="4" customFormat="1" ht="15" customHeight="1" x14ac:dyDescent="0.25">
      <c r="A280" s="1"/>
      <c r="B280" s="16"/>
      <c r="C280" s="8"/>
      <c r="D280" s="8"/>
      <c r="E280" s="9"/>
      <c r="F280" s="8"/>
      <c r="G280" s="8"/>
      <c r="H280" s="68"/>
      <c r="I280" s="45" t="s">
        <v>1959</v>
      </c>
      <c r="J280" s="8"/>
      <c r="K280" s="35"/>
      <c r="L280" s="39">
        <f t="shared" si="8"/>
        <v>0</v>
      </c>
      <c r="M280" s="33">
        <f t="shared" si="9"/>
        <v>36.337500000000006</v>
      </c>
    </row>
    <row r="281" spans="1:13" s="4" customFormat="1" ht="15" customHeight="1" x14ac:dyDescent="0.25">
      <c r="A281" s="1"/>
      <c r="B281" s="16"/>
      <c r="C281" s="8"/>
      <c r="D281" s="8"/>
      <c r="E281" s="9"/>
      <c r="F281" s="8"/>
      <c r="G281" s="8"/>
      <c r="H281" s="68"/>
      <c r="I281" s="45" t="s">
        <v>1959</v>
      </c>
      <c r="J281" s="8"/>
      <c r="K281" s="35"/>
      <c r="L281" s="39">
        <f t="shared" si="8"/>
        <v>0</v>
      </c>
      <c r="M281" s="33">
        <f t="shared" si="9"/>
        <v>36.337500000000006</v>
      </c>
    </row>
    <row r="282" spans="1:13" s="4" customFormat="1" ht="15" customHeight="1" x14ac:dyDescent="0.25">
      <c r="A282" s="1"/>
      <c r="B282" s="16"/>
      <c r="C282" s="8"/>
      <c r="D282" s="8"/>
      <c r="E282" s="9"/>
      <c r="F282" s="8"/>
      <c r="G282" s="8"/>
      <c r="H282" s="68"/>
      <c r="I282" s="45" t="s">
        <v>1959</v>
      </c>
      <c r="J282" s="62"/>
      <c r="K282" s="35"/>
      <c r="L282" s="39">
        <f t="shared" si="8"/>
        <v>0</v>
      </c>
      <c r="M282" s="33">
        <f t="shared" si="9"/>
        <v>36.337500000000006</v>
      </c>
    </row>
    <row r="283" spans="1:13" s="4" customFormat="1" ht="15" customHeight="1" x14ac:dyDescent="0.25">
      <c r="A283" s="1"/>
      <c r="B283" s="16"/>
      <c r="C283" s="8"/>
      <c r="D283" s="8"/>
      <c r="E283" s="9"/>
      <c r="F283" s="8"/>
      <c r="G283" s="8"/>
      <c r="H283" s="68"/>
      <c r="I283" s="45" t="s">
        <v>1959</v>
      </c>
      <c r="J283" s="8"/>
      <c r="K283" s="35"/>
      <c r="L283" s="39">
        <f t="shared" si="8"/>
        <v>0</v>
      </c>
      <c r="M283" s="33">
        <f t="shared" si="9"/>
        <v>36.337500000000006</v>
      </c>
    </row>
    <row r="284" spans="1:13" s="4" customFormat="1" ht="15" customHeight="1" x14ac:dyDescent="0.25">
      <c r="A284" s="1"/>
      <c r="B284" s="16"/>
      <c r="C284" s="8"/>
      <c r="D284" s="8"/>
      <c r="E284" s="9"/>
      <c r="F284" s="8"/>
      <c r="G284" s="8"/>
      <c r="H284" s="68"/>
      <c r="I284" s="45" t="s">
        <v>1959</v>
      </c>
      <c r="J284" s="8"/>
      <c r="K284" s="35"/>
      <c r="L284" s="39">
        <f t="shared" si="8"/>
        <v>0</v>
      </c>
      <c r="M284" s="33">
        <f t="shared" si="9"/>
        <v>36.337500000000006</v>
      </c>
    </row>
    <row r="285" spans="1:13" s="4" customFormat="1" ht="15" customHeight="1" x14ac:dyDescent="0.25">
      <c r="A285" s="1"/>
      <c r="B285" s="16"/>
      <c r="C285" s="8"/>
      <c r="D285" s="8"/>
      <c r="E285" s="9"/>
      <c r="F285" s="8"/>
      <c r="G285" s="8"/>
      <c r="H285" s="68"/>
      <c r="I285" s="45" t="s">
        <v>1959</v>
      </c>
      <c r="J285" s="8"/>
      <c r="K285" s="35"/>
      <c r="L285" s="39">
        <f t="shared" si="8"/>
        <v>0</v>
      </c>
      <c r="M285" s="33">
        <f t="shared" si="9"/>
        <v>36.337500000000006</v>
      </c>
    </row>
    <row r="286" spans="1:13" s="4" customFormat="1" ht="15" customHeight="1" x14ac:dyDescent="0.25">
      <c r="A286" s="1"/>
      <c r="B286" s="16"/>
      <c r="C286" s="8"/>
      <c r="D286" s="8"/>
      <c r="E286" s="9"/>
      <c r="F286" s="8"/>
      <c r="G286" s="8"/>
      <c r="H286" s="68"/>
      <c r="I286" s="45" t="s">
        <v>1959</v>
      </c>
      <c r="J286" s="8"/>
      <c r="K286" s="35"/>
      <c r="L286" s="39">
        <f t="shared" si="8"/>
        <v>0</v>
      </c>
      <c r="M286" s="33">
        <f t="shared" si="9"/>
        <v>36.337500000000006</v>
      </c>
    </row>
    <row r="287" spans="1:13" s="4" customFormat="1" ht="15" customHeight="1" x14ac:dyDescent="0.25">
      <c r="A287" s="1"/>
      <c r="B287" s="16"/>
      <c r="C287" s="8"/>
      <c r="D287" s="8"/>
      <c r="E287" s="9"/>
      <c r="F287" s="8"/>
      <c r="G287" s="8"/>
      <c r="H287" s="68"/>
      <c r="I287" s="45" t="s">
        <v>1959</v>
      </c>
      <c r="J287" s="8"/>
      <c r="K287" s="35"/>
      <c r="L287" s="39">
        <f t="shared" si="8"/>
        <v>0</v>
      </c>
      <c r="M287" s="33">
        <f t="shared" si="9"/>
        <v>36.337500000000006</v>
      </c>
    </row>
    <row r="288" spans="1:13" s="4" customFormat="1" ht="15" customHeight="1" x14ac:dyDescent="0.25">
      <c r="A288" s="1"/>
      <c r="B288" s="16"/>
      <c r="C288" s="8"/>
      <c r="D288" s="8"/>
      <c r="E288" s="9"/>
      <c r="F288" s="8"/>
      <c r="G288" s="8"/>
      <c r="H288" s="68"/>
      <c r="I288" s="45" t="s">
        <v>1959</v>
      </c>
      <c r="J288" s="8"/>
      <c r="K288" s="35"/>
      <c r="L288" s="39">
        <f t="shared" si="8"/>
        <v>0</v>
      </c>
      <c r="M288" s="33">
        <f t="shared" si="9"/>
        <v>36.337500000000006</v>
      </c>
    </row>
    <row r="289" spans="1:13" s="4" customFormat="1" ht="15" customHeight="1" x14ac:dyDescent="0.25">
      <c r="A289" s="1"/>
      <c r="B289" s="16"/>
      <c r="C289" s="8"/>
      <c r="D289" s="8"/>
      <c r="E289" s="9"/>
      <c r="F289" s="8"/>
      <c r="G289" s="8"/>
      <c r="H289" s="68"/>
      <c r="I289" s="45" t="s">
        <v>1959</v>
      </c>
      <c r="J289" s="8"/>
      <c r="K289" s="35"/>
      <c r="L289" s="39">
        <f t="shared" si="8"/>
        <v>0</v>
      </c>
      <c r="M289" s="33">
        <f t="shared" si="9"/>
        <v>36.337500000000006</v>
      </c>
    </row>
    <row r="290" spans="1:13" s="4" customFormat="1" ht="15" customHeight="1" x14ac:dyDescent="0.25">
      <c r="A290" s="1"/>
      <c r="B290" s="16"/>
      <c r="C290" s="8"/>
      <c r="D290" s="8"/>
      <c r="E290" s="9"/>
      <c r="F290" s="8"/>
      <c r="G290" s="8"/>
      <c r="H290" s="68"/>
      <c r="I290" s="45" t="s">
        <v>1959</v>
      </c>
      <c r="J290" s="8"/>
      <c r="K290" s="35"/>
      <c r="L290" s="39">
        <f t="shared" si="8"/>
        <v>0</v>
      </c>
      <c r="M290" s="33">
        <f t="shared" si="9"/>
        <v>36.337500000000006</v>
      </c>
    </row>
    <row r="291" spans="1:13" s="4" customFormat="1" ht="15" customHeight="1" x14ac:dyDescent="0.25">
      <c r="A291" s="1"/>
      <c r="B291" s="16"/>
      <c r="C291" s="8"/>
      <c r="D291" s="8"/>
      <c r="E291" s="9"/>
      <c r="F291" s="8"/>
      <c r="G291" s="8"/>
      <c r="H291" s="68"/>
      <c r="I291" s="45" t="s">
        <v>1959</v>
      </c>
      <c r="J291" s="8"/>
      <c r="K291" s="35"/>
      <c r="L291" s="39">
        <f t="shared" si="8"/>
        <v>0</v>
      </c>
      <c r="M291" s="33">
        <f t="shared" si="9"/>
        <v>36.337500000000006</v>
      </c>
    </row>
    <row r="292" spans="1:13" s="4" customFormat="1" ht="15" customHeight="1" x14ac:dyDescent="0.25">
      <c r="A292" s="1"/>
      <c r="B292" s="16"/>
      <c r="C292" s="8"/>
      <c r="D292" s="8"/>
      <c r="E292" s="9"/>
      <c r="F292" s="8"/>
      <c r="G292" s="8"/>
      <c r="H292" s="68"/>
      <c r="I292" s="45" t="s">
        <v>1959</v>
      </c>
      <c r="J292" s="8"/>
      <c r="K292" s="35"/>
      <c r="L292" s="39">
        <f t="shared" si="8"/>
        <v>0</v>
      </c>
      <c r="M292" s="33">
        <f t="shared" si="9"/>
        <v>36.337500000000006</v>
      </c>
    </row>
    <row r="293" spans="1:13" s="4" customFormat="1" ht="15" customHeight="1" x14ac:dyDescent="0.25">
      <c r="A293" s="1"/>
      <c r="B293" s="16"/>
      <c r="C293" s="8"/>
      <c r="D293" s="8"/>
      <c r="E293" s="9"/>
      <c r="F293" s="8"/>
      <c r="G293" s="8"/>
      <c r="H293" s="68"/>
      <c r="I293" s="45" t="s">
        <v>1959</v>
      </c>
      <c r="J293" s="8"/>
      <c r="K293" s="35"/>
      <c r="L293" s="39">
        <f t="shared" si="8"/>
        <v>0</v>
      </c>
      <c r="M293" s="33">
        <f t="shared" si="9"/>
        <v>36.337500000000006</v>
      </c>
    </row>
    <row r="294" spans="1:13" s="4" customFormat="1" ht="15" customHeight="1" x14ac:dyDescent="0.25">
      <c r="A294" s="1"/>
      <c r="B294" s="16"/>
      <c r="C294" s="8"/>
      <c r="D294" s="8"/>
      <c r="E294" s="9"/>
      <c r="F294" s="8"/>
      <c r="G294" s="8"/>
      <c r="H294" s="68"/>
      <c r="I294" s="45" t="s">
        <v>1959</v>
      </c>
      <c r="J294" s="8"/>
      <c r="K294" s="35"/>
      <c r="L294" s="39">
        <f t="shared" si="8"/>
        <v>0</v>
      </c>
      <c r="M294" s="33">
        <f t="shared" si="9"/>
        <v>36.337500000000006</v>
      </c>
    </row>
    <row r="295" spans="1:13" s="4" customFormat="1" ht="15" customHeight="1" x14ac:dyDescent="0.25">
      <c r="A295" s="1"/>
      <c r="B295" s="16"/>
      <c r="C295" s="8"/>
      <c r="D295" s="8"/>
      <c r="E295" s="9"/>
      <c r="F295" s="8"/>
      <c r="G295" s="8"/>
      <c r="H295" s="68"/>
      <c r="I295" s="45" t="s">
        <v>1959</v>
      </c>
      <c r="J295" s="8"/>
      <c r="K295" s="35"/>
      <c r="L295" s="39">
        <f t="shared" si="8"/>
        <v>0</v>
      </c>
      <c r="M295" s="33">
        <f t="shared" si="9"/>
        <v>36.337500000000006</v>
      </c>
    </row>
    <row r="296" spans="1:13" s="4" customFormat="1" ht="15" customHeight="1" x14ac:dyDescent="0.25">
      <c r="A296" s="1"/>
      <c r="B296" s="16"/>
      <c r="C296" s="8"/>
      <c r="D296" s="8"/>
      <c r="E296" s="9"/>
      <c r="F296" s="8"/>
      <c r="G296" s="8"/>
      <c r="H296" s="68"/>
      <c r="I296" s="45" t="s">
        <v>1959</v>
      </c>
      <c r="J296" s="8"/>
      <c r="K296" s="35"/>
      <c r="L296" s="39">
        <f t="shared" si="8"/>
        <v>0</v>
      </c>
      <c r="M296" s="33">
        <f t="shared" si="9"/>
        <v>36.337500000000006</v>
      </c>
    </row>
    <row r="297" spans="1:13" s="4" customFormat="1" ht="15" customHeight="1" x14ac:dyDescent="0.25">
      <c r="A297" s="1"/>
      <c r="B297" s="16"/>
      <c r="C297" s="8"/>
      <c r="D297" s="8"/>
      <c r="E297" s="9"/>
      <c r="F297" s="8"/>
      <c r="G297" s="8"/>
      <c r="H297" s="68"/>
      <c r="I297" s="45" t="s">
        <v>1959</v>
      </c>
      <c r="J297" s="8"/>
      <c r="K297" s="35"/>
      <c r="L297" s="39">
        <f t="shared" si="8"/>
        <v>0</v>
      </c>
      <c r="M297" s="33">
        <f t="shared" si="9"/>
        <v>36.337500000000006</v>
      </c>
    </row>
    <row r="298" spans="1:13" s="4" customFormat="1" ht="15" customHeight="1" x14ac:dyDescent="0.25">
      <c r="A298" s="1"/>
      <c r="B298" s="16"/>
      <c r="C298" s="8"/>
      <c r="D298" s="8"/>
      <c r="E298" s="9"/>
      <c r="F298" s="8"/>
      <c r="G298" s="8"/>
      <c r="H298" s="68"/>
      <c r="I298" s="45" t="s">
        <v>1959</v>
      </c>
      <c r="J298" s="8"/>
      <c r="K298" s="35"/>
      <c r="L298" s="39">
        <f t="shared" si="8"/>
        <v>0</v>
      </c>
      <c r="M298" s="33">
        <f t="shared" si="9"/>
        <v>36.337500000000006</v>
      </c>
    </row>
    <row r="299" spans="1:13" s="4" customFormat="1" ht="15" customHeight="1" x14ac:dyDescent="0.25">
      <c r="A299" s="1"/>
      <c r="B299" s="16"/>
      <c r="C299" s="8"/>
      <c r="D299" s="8"/>
      <c r="E299" s="9"/>
      <c r="F299" s="8"/>
      <c r="G299" s="8"/>
      <c r="H299" s="68"/>
      <c r="I299" s="45" t="s">
        <v>1959</v>
      </c>
      <c r="J299" s="8"/>
      <c r="K299" s="35"/>
      <c r="L299" s="39">
        <f t="shared" si="8"/>
        <v>0</v>
      </c>
      <c r="M299" s="33">
        <f t="shared" si="9"/>
        <v>36.337500000000006</v>
      </c>
    </row>
    <row r="300" spans="1:13" s="4" customFormat="1" ht="15" customHeight="1" x14ac:dyDescent="0.25">
      <c r="A300" s="1"/>
      <c r="B300" s="16"/>
      <c r="C300" s="8"/>
      <c r="D300" s="8"/>
      <c r="E300" s="9"/>
      <c r="F300" s="8"/>
      <c r="G300" s="8"/>
      <c r="H300" s="68"/>
      <c r="I300" s="45" t="s">
        <v>1959</v>
      </c>
      <c r="J300" s="8"/>
      <c r="K300" s="35"/>
      <c r="L300" s="39">
        <f t="shared" si="8"/>
        <v>0</v>
      </c>
      <c r="M300" s="33">
        <f t="shared" si="9"/>
        <v>36.337500000000006</v>
      </c>
    </row>
    <row r="301" spans="1:13" s="4" customFormat="1" ht="15" customHeight="1" x14ac:dyDescent="0.25">
      <c r="A301" s="1"/>
      <c r="B301" s="16"/>
      <c r="C301" s="8"/>
      <c r="D301" s="8"/>
      <c r="E301" s="9"/>
      <c r="F301" s="8"/>
      <c r="G301" s="8"/>
      <c r="H301" s="68"/>
      <c r="I301" s="45" t="s">
        <v>1959</v>
      </c>
      <c r="J301" s="8"/>
      <c r="K301" s="35"/>
      <c r="L301" s="39">
        <f t="shared" si="8"/>
        <v>0</v>
      </c>
      <c r="M301" s="33">
        <f t="shared" si="9"/>
        <v>36.337500000000006</v>
      </c>
    </row>
    <row r="302" spans="1:13" s="4" customFormat="1" ht="15" customHeight="1" x14ac:dyDescent="0.25">
      <c r="A302" s="1"/>
      <c r="B302" s="16"/>
      <c r="C302" s="8"/>
      <c r="D302" s="8"/>
      <c r="E302" s="9"/>
      <c r="F302" s="8"/>
      <c r="G302" s="8"/>
      <c r="H302" s="68"/>
      <c r="I302" s="45" t="s">
        <v>1959</v>
      </c>
      <c r="J302" s="8"/>
      <c r="K302" s="35"/>
      <c r="L302" s="39">
        <f t="shared" si="8"/>
        <v>0</v>
      </c>
      <c r="M302" s="33">
        <f t="shared" si="9"/>
        <v>36.337500000000006</v>
      </c>
    </row>
    <row r="303" spans="1:13" s="4" customFormat="1" ht="15" customHeight="1" x14ac:dyDescent="0.25">
      <c r="A303" s="1"/>
      <c r="B303" s="16"/>
      <c r="C303" s="8"/>
      <c r="D303" s="8"/>
      <c r="E303" s="9"/>
      <c r="F303" s="8"/>
      <c r="G303" s="8"/>
      <c r="H303" s="68"/>
      <c r="I303" s="45" t="s">
        <v>1959</v>
      </c>
      <c r="J303" s="8"/>
      <c r="K303" s="35"/>
      <c r="L303" s="39">
        <f t="shared" si="8"/>
        <v>0</v>
      </c>
      <c r="M303" s="33">
        <f t="shared" si="9"/>
        <v>36.337500000000006</v>
      </c>
    </row>
    <row r="304" spans="1:13" s="4" customFormat="1" ht="15" customHeight="1" x14ac:dyDescent="0.25">
      <c r="A304" s="1"/>
      <c r="B304" s="16"/>
      <c r="C304" s="8"/>
      <c r="D304" s="8"/>
      <c r="E304" s="9"/>
      <c r="F304" s="8"/>
      <c r="G304" s="8"/>
      <c r="H304" s="68"/>
      <c r="I304" s="45" t="s">
        <v>1959</v>
      </c>
      <c r="J304" s="8"/>
      <c r="K304" s="35"/>
      <c r="L304" s="39">
        <f t="shared" si="8"/>
        <v>0</v>
      </c>
      <c r="M304" s="33">
        <f t="shared" si="9"/>
        <v>36.337500000000006</v>
      </c>
    </row>
    <row r="305" spans="1:13" s="4" customFormat="1" ht="15" customHeight="1" x14ac:dyDescent="0.25">
      <c r="A305" s="1"/>
      <c r="B305" s="16"/>
      <c r="C305" s="8"/>
      <c r="D305" s="8"/>
      <c r="E305" s="9"/>
      <c r="F305" s="8"/>
      <c r="G305" s="8"/>
      <c r="H305" s="68"/>
      <c r="I305" s="45" t="s">
        <v>1959</v>
      </c>
      <c r="J305" s="8"/>
      <c r="K305" s="35"/>
      <c r="L305" s="39">
        <f t="shared" si="8"/>
        <v>0</v>
      </c>
      <c r="M305" s="33">
        <f t="shared" si="9"/>
        <v>36.337500000000006</v>
      </c>
    </row>
    <row r="306" spans="1:13" s="4" customFormat="1" ht="15" customHeight="1" x14ac:dyDescent="0.25">
      <c r="A306" s="1"/>
      <c r="B306" s="16"/>
      <c r="C306" s="8"/>
      <c r="D306" s="8"/>
      <c r="E306" s="9"/>
      <c r="F306" s="8"/>
      <c r="G306" s="8"/>
      <c r="H306" s="68"/>
      <c r="I306" s="45" t="s">
        <v>1959</v>
      </c>
      <c r="J306" s="8"/>
      <c r="K306" s="35"/>
      <c r="L306" s="39">
        <f t="shared" si="8"/>
        <v>0</v>
      </c>
      <c r="M306" s="33">
        <f t="shared" si="9"/>
        <v>36.337500000000006</v>
      </c>
    </row>
    <row r="307" spans="1:13" s="4" customFormat="1" ht="15" customHeight="1" x14ac:dyDescent="0.25">
      <c r="A307" s="1"/>
      <c r="B307" s="16"/>
      <c r="C307" s="8"/>
      <c r="D307" s="8"/>
      <c r="E307" s="9"/>
      <c r="F307" s="8"/>
      <c r="G307" s="8"/>
      <c r="H307" s="68"/>
      <c r="I307" s="45" t="s">
        <v>1959</v>
      </c>
      <c r="J307" s="8"/>
      <c r="K307" s="35"/>
      <c r="L307" s="39">
        <f t="shared" si="8"/>
        <v>0</v>
      </c>
      <c r="M307" s="33">
        <f t="shared" si="9"/>
        <v>36.337500000000006</v>
      </c>
    </row>
    <row r="308" spans="1:13" s="4" customFormat="1" ht="15" customHeight="1" x14ac:dyDescent="0.25">
      <c r="A308" s="1"/>
      <c r="B308" s="16"/>
      <c r="C308" s="8"/>
      <c r="D308" s="8"/>
      <c r="E308" s="9"/>
      <c r="F308" s="8"/>
      <c r="G308" s="8"/>
      <c r="H308" s="68"/>
      <c r="I308" s="45" t="s">
        <v>1959</v>
      </c>
      <c r="J308" s="8"/>
      <c r="K308" s="35"/>
      <c r="L308" s="39">
        <f t="shared" si="8"/>
        <v>0</v>
      </c>
      <c r="M308" s="33">
        <f t="shared" si="9"/>
        <v>36.337500000000006</v>
      </c>
    </row>
    <row r="309" spans="1:13" s="4" customFormat="1" ht="15" customHeight="1" x14ac:dyDescent="0.25">
      <c r="A309" s="1"/>
      <c r="B309" s="16"/>
      <c r="C309" s="8"/>
      <c r="D309" s="8"/>
      <c r="E309" s="9"/>
      <c r="F309" s="8"/>
      <c r="G309" s="8"/>
      <c r="H309" s="68"/>
      <c r="I309" s="45" t="s">
        <v>1959</v>
      </c>
      <c r="J309" s="8"/>
      <c r="K309" s="35"/>
      <c r="L309" s="39">
        <f t="shared" si="8"/>
        <v>0</v>
      </c>
      <c r="M309" s="33">
        <f t="shared" si="9"/>
        <v>36.337500000000006</v>
      </c>
    </row>
    <row r="310" spans="1:13" s="4" customFormat="1" ht="15" customHeight="1" x14ac:dyDescent="0.25">
      <c r="A310" s="1"/>
      <c r="B310" s="16"/>
      <c r="C310" s="8"/>
      <c r="D310" s="8"/>
      <c r="E310" s="9"/>
      <c r="F310" s="8"/>
      <c r="G310" s="8"/>
      <c r="H310" s="68"/>
      <c r="I310" s="45" t="s">
        <v>1959</v>
      </c>
      <c r="J310" s="8"/>
      <c r="K310" s="35"/>
      <c r="L310" s="39">
        <f t="shared" si="8"/>
        <v>0</v>
      </c>
      <c r="M310" s="33">
        <f t="shared" si="9"/>
        <v>36.337500000000006</v>
      </c>
    </row>
    <row r="311" spans="1:13" s="4" customFormat="1" ht="15" customHeight="1" x14ac:dyDescent="0.25">
      <c r="A311" s="1"/>
      <c r="B311" s="16"/>
      <c r="C311" s="8"/>
      <c r="D311" s="8"/>
      <c r="E311" s="9"/>
      <c r="F311" s="8"/>
      <c r="G311" s="8"/>
      <c r="H311" s="68"/>
      <c r="I311" s="45" t="s">
        <v>1959</v>
      </c>
      <c r="J311" s="8"/>
      <c r="K311" s="35"/>
      <c r="L311" s="39">
        <f t="shared" si="8"/>
        <v>0</v>
      </c>
      <c r="M311" s="33">
        <f t="shared" si="9"/>
        <v>36.337500000000006</v>
      </c>
    </row>
    <row r="312" spans="1:13" s="4" customFormat="1" ht="15" customHeight="1" x14ac:dyDescent="0.25">
      <c r="A312" s="1"/>
      <c r="B312" s="16"/>
      <c r="C312" s="8"/>
      <c r="D312" s="8"/>
      <c r="E312" s="9"/>
      <c r="F312" s="8"/>
      <c r="G312" s="8"/>
      <c r="H312" s="68"/>
      <c r="I312" s="45" t="s">
        <v>1959</v>
      </c>
      <c r="J312" s="8"/>
      <c r="K312" s="35"/>
      <c r="L312" s="39">
        <f t="shared" si="8"/>
        <v>0</v>
      </c>
      <c r="M312" s="33">
        <f t="shared" si="9"/>
        <v>36.337500000000006</v>
      </c>
    </row>
    <row r="313" spans="1:13" s="4" customFormat="1" ht="15" customHeight="1" x14ac:dyDescent="0.25">
      <c r="A313" s="1"/>
      <c r="B313" s="16"/>
      <c r="C313" s="8"/>
      <c r="D313" s="8"/>
      <c r="E313" s="9"/>
      <c r="F313" s="8"/>
      <c r="G313" s="8"/>
      <c r="H313" s="68"/>
      <c r="I313" s="45" t="s">
        <v>1959</v>
      </c>
      <c r="J313" s="8"/>
      <c r="K313" s="35"/>
      <c r="L313" s="39">
        <f t="shared" si="8"/>
        <v>0</v>
      </c>
      <c r="M313" s="33">
        <f t="shared" si="9"/>
        <v>36.337500000000006</v>
      </c>
    </row>
    <row r="314" spans="1:13" s="4" customFormat="1" ht="15" customHeight="1" x14ac:dyDescent="0.25">
      <c r="A314" s="1"/>
      <c r="B314" s="16"/>
      <c r="C314" s="8"/>
      <c r="D314" s="8"/>
      <c r="E314" s="9"/>
      <c r="F314" s="8"/>
      <c r="G314" s="8"/>
      <c r="H314" s="68"/>
      <c r="I314" s="45" t="s">
        <v>1959</v>
      </c>
      <c r="J314" s="8"/>
      <c r="K314" s="35"/>
      <c r="L314" s="39">
        <f t="shared" si="8"/>
        <v>0</v>
      </c>
      <c r="M314" s="33">
        <f t="shared" si="9"/>
        <v>36.337500000000006</v>
      </c>
    </row>
    <row r="315" spans="1:13" s="4" customFormat="1" ht="15" customHeight="1" x14ac:dyDescent="0.25">
      <c r="A315" s="1"/>
      <c r="B315" s="16"/>
      <c r="C315" s="8"/>
      <c r="D315" s="8"/>
      <c r="E315" s="9"/>
      <c r="F315" s="8"/>
      <c r="G315" s="8"/>
      <c r="H315" s="68"/>
      <c r="I315" s="45" t="s">
        <v>1959</v>
      </c>
      <c r="J315" s="8"/>
      <c r="K315" s="35"/>
      <c r="L315" s="39">
        <f t="shared" si="8"/>
        <v>0</v>
      </c>
      <c r="M315" s="33">
        <f t="shared" si="9"/>
        <v>36.337500000000006</v>
      </c>
    </row>
    <row r="316" spans="1:13" s="4" customFormat="1" ht="15" customHeight="1" x14ac:dyDescent="0.25">
      <c r="A316" s="1"/>
      <c r="B316" s="16"/>
      <c r="C316" s="8"/>
      <c r="D316" s="8"/>
      <c r="E316" s="9"/>
      <c r="F316" s="8"/>
      <c r="G316" s="8"/>
      <c r="H316" s="68"/>
      <c r="I316" s="45" t="s">
        <v>1959</v>
      </c>
      <c r="J316" s="8"/>
      <c r="K316" s="35"/>
      <c r="L316" s="39">
        <f t="shared" si="8"/>
        <v>0</v>
      </c>
      <c r="M316" s="33">
        <f t="shared" si="9"/>
        <v>36.337500000000006</v>
      </c>
    </row>
    <row r="317" spans="1:13" s="4" customFormat="1" ht="15" customHeight="1" x14ac:dyDescent="0.25">
      <c r="A317" s="1"/>
      <c r="B317" s="16"/>
      <c r="C317" s="8"/>
      <c r="D317" s="8"/>
      <c r="E317" s="9"/>
      <c r="F317" s="8"/>
      <c r="G317" s="8"/>
      <c r="H317" s="68"/>
      <c r="I317" s="45" t="s">
        <v>1959</v>
      </c>
      <c r="J317" s="8"/>
      <c r="K317" s="35"/>
      <c r="L317" s="39">
        <f t="shared" si="8"/>
        <v>0</v>
      </c>
      <c r="M317" s="33">
        <f t="shared" si="9"/>
        <v>36.337500000000006</v>
      </c>
    </row>
    <row r="318" spans="1:13" s="4" customFormat="1" ht="15" customHeight="1" x14ac:dyDescent="0.25">
      <c r="A318" s="1"/>
      <c r="B318" s="16"/>
      <c r="C318" s="8"/>
      <c r="D318" s="8"/>
      <c r="E318" s="9"/>
      <c r="F318" s="8"/>
      <c r="G318" s="8"/>
      <c r="H318" s="68"/>
      <c r="I318" s="45" t="s">
        <v>1959</v>
      </c>
      <c r="J318" s="8"/>
      <c r="K318" s="35"/>
      <c r="L318" s="39">
        <f t="shared" si="8"/>
        <v>0</v>
      </c>
      <c r="M318" s="33">
        <f t="shared" si="9"/>
        <v>36.337500000000006</v>
      </c>
    </row>
    <row r="319" spans="1:13" s="4" customFormat="1" ht="15" customHeight="1" x14ac:dyDescent="0.25">
      <c r="A319" s="1"/>
      <c r="B319" s="16"/>
      <c r="C319" s="8"/>
      <c r="D319" s="8"/>
      <c r="E319" s="9"/>
      <c r="F319" s="8"/>
      <c r="G319" s="8"/>
      <c r="H319" s="68"/>
      <c r="I319" s="45" t="s">
        <v>1959</v>
      </c>
      <c r="J319" s="8"/>
      <c r="K319" s="35"/>
      <c r="L319" s="39">
        <f t="shared" si="8"/>
        <v>0</v>
      </c>
      <c r="M319" s="33">
        <f t="shared" si="9"/>
        <v>36.337500000000006</v>
      </c>
    </row>
    <row r="320" spans="1:13" s="4" customFormat="1" ht="15" customHeight="1" x14ac:dyDescent="0.25">
      <c r="A320" s="1"/>
      <c r="B320" s="16"/>
      <c r="C320" s="8"/>
      <c r="D320" s="8"/>
      <c r="E320" s="9"/>
      <c r="F320" s="8"/>
      <c r="G320" s="8"/>
      <c r="H320" s="68"/>
      <c r="I320" s="45" t="s">
        <v>1959</v>
      </c>
      <c r="J320" s="8"/>
      <c r="K320" s="35"/>
      <c r="L320" s="39">
        <f t="shared" si="8"/>
        <v>0</v>
      </c>
      <c r="M320" s="33">
        <f t="shared" si="9"/>
        <v>36.337500000000006</v>
      </c>
    </row>
    <row r="321" spans="1:13" s="4" customFormat="1" ht="15" customHeight="1" x14ac:dyDescent="0.25">
      <c r="A321" s="1"/>
      <c r="B321" s="16"/>
      <c r="C321" s="8"/>
      <c r="D321" s="8"/>
      <c r="E321" s="9"/>
      <c r="F321" s="8"/>
      <c r="G321" s="8"/>
      <c r="H321" s="68"/>
      <c r="I321" s="45" t="s">
        <v>1959</v>
      </c>
      <c r="J321" s="8"/>
      <c r="K321" s="35"/>
      <c r="L321" s="39">
        <f t="shared" si="8"/>
        <v>0</v>
      </c>
      <c r="M321" s="33">
        <f t="shared" si="9"/>
        <v>36.337500000000006</v>
      </c>
    </row>
    <row r="322" spans="1:13" s="4" customFormat="1" ht="15" customHeight="1" x14ac:dyDescent="0.25">
      <c r="A322" s="1"/>
      <c r="B322" s="16"/>
      <c r="C322" s="8"/>
      <c r="D322" s="8"/>
      <c r="E322" s="9"/>
      <c r="F322" s="8"/>
      <c r="G322" s="8"/>
      <c r="H322" s="68"/>
      <c r="I322" s="45" t="s">
        <v>1959</v>
      </c>
      <c r="J322" s="8"/>
      <c r="K322" s="35"/>
      <c r="L322" s="39">
        <f t="shared" si="8"/>
        <v>0</v>
      </c>
      <c r="M322" s="33">
        <f t="shared" si="9"/>
        <v>36.337500000000006</v>
      </c>
    </row>
    <row r="323" spans="1:13" s="4" customFormat="1" ht="15" customHeight="1" x14ac:dyDescent="0.25">
      <c r="A323" s="1"/>
      <c r="B323" s="16"/>
      <c r="C323" s="8"/>
      <c r="D323" s="8"/>
      <c r="E323" s="9"/>
      <c r="F323" s="8"/>
      <c r="G323" s="8"/>
      <c r="H323" s="68"/>
      <c r="I323" s="45" t="s">
        <v>1959</v>
      </c>
      <c r="J323" s="8"/>
      <c r="K323" s="35"/>
      <c r="L323" s="39">
        <f t="shared" si="8"/>
        <v>0</v>
      </c>
      <c r="M323" s="33">
        <f t="shared" si="9"/>
        <v>36.337500000000006</v>
      </c>
    </row>
    <row r="324" spans="1:13" s="4" customFormat="1" ht="15" customHeight="1" x14ac:dyDescent="0.25">
      <c r="A324" s="1"/>
      <c r="B324" s="16"/>
      <c r="C324" s="8"/>
      <c r="D324" s="8"/>
      <c r="E324" s="9"/>
      <c r="F324" s="8"/>
      <c r="G324" s="8"/>
      <c r="H324" s="68"/>
      <c r="I324" s="45" t="s">
        <v>1959</v>
      </c>
      <c r="J324" s="8"/>
      <c r="K324" s="35"/>
      <c r="L324" s="39">
        <f t="shared" si="8"/>
        <v>0</v>
      </c>
      <c r="M324" s="33">
        <f t="shared" si="9"/>
        <v>36.337500000000006</v>
      </c>
    </row>
    <row r="325" spans="1:13" s="4" customFormat="1" ht="15" customHeight="1" x14ac:dyDescent="0.25">
      <c r="A325" s="1"/>
      <c r="B325" s="16"/>
      <c r="C325" s="8"/>
      <c r="D325" s="8"/>
      <c r="E325" s="9"/>
      <c r="F325" s="8"/>
      <c r="G325" s="8"/>
      <c r="H325" s="68"/>
      <c r="I325" s="45" t="s">
        <v>1959</v>
      </c>
      <c r="J325" s="8"/>
      <c r="K325" s="35"/>
      <c r="L325" s="39">
        <f t="shared" si="8"/>
        <v>0</v>
      </c>
      <c r="M325" s="33">
        <f t="shared" si="9"/>
        <v>36.337500000000006</v>
      </c>
    </row>
    <row r="326" spans="1:13" s="4" customFormat="1" ht="15" customHeight="1" x14ac:dyDescent="0.25">
      <c r="A326" s="1"/>
      <c r="B326" s="16"/>
      <c r="C326" s="8"/>
      <c r="D326" s="8"/>
      <c r="E326" s="9"/>
      <c r="F326" s="8"/>
      <c r="G326" s="8"/>
      <c r="H326" s="68"/>
      <c r="I326" s="45" t="s">
        <v>1959</v>
      </c>
      <c r="J326" s="8"/>
      <c r="K326" s="35"/>
      <c r="L326" s="39">
        <f t="shared" ref="L326:L389" si="10">IF(J326&lt;&gt;0,(IF(G326="Win",IF(J326="1st",(K326*H326)-H326,IF(J326="Ref.",0,(-1*H326))),IF(OR(J326="1st",J326="2nd",J326="3rd"),(K326*H326)-H326,IF(J326="Ref.",0,(-1*H326))))),0)</f>
        <v>0</v>
      </c>
      <c r="M326" s="33">
        <f t="shared" si="9"/>
        <v>36.337500000000006</v>
      </c>
    </row>
    <row r="327" spans="1:13" s="4" customFormat="1" ht="15" customHeight="1" x14ac:dyDescent="0.25">
      <c r="A327" s="1"/>
      <c r="B327" s="16"/>
      <c r="C327" s="8"/>
      <c r="D327" s="8"/>
      <c r="E327" s="9"/>
      <c r="F327" s="8"/>
      <c r="G327" s="8"/>
      <c r="H327" s="68"/>
      <c r="I327" s="45" t="s">
        <v>1959</v>
      </c>
      <c r="J327" s="8"/>
      <c r="K327" s="35"/>
      <c r="L327" s="39">
        <f t="shared" si="10"/>
        <v>0</v>
      </c>
      <c r="M327" s="33">
        <f t="shared" ref="M327:M390" si="11">L327+M326</f>
        <v>36.337500000000006</v>
      </c>
    </row>
    <row r="328" spans="1:13" s="4" customFormat="1" ht="15" customHeight="1" x14ac:dyDescent="0.25">
      <c r="A328" s="1"/>
      <c r="B328" s="16"/>
      <c r="C328" s="8"/>
      <c r="D328" s="8"/>
      <c r="E328" s="9"/>
      <c r="F328" s="8"/>
      <c r="G328" s="8"/>
      <c r="H328" s="68"/>
      <c r="I328" s="45" t="s">
        <v>1959</v>
      </c>
      <c r="J328" s="8"/>
      <c r="K328" s="35"/>
      <c r="L328" s="39">
        <f t="shared" si="10"/>
        <v>0</v>
      </c>
      <c r="M328" s="33">
        <f t="shared" si="11"/>
        <v>36.337500000000006</v>
      </c>
    </row>
    <row r="329" spans="1:13" s="4" customFormat="1" ht="15" customHeight="1" x14ac:dyDescent="0.25">
      <c r="A329" s="1"/>
      <c r="B329" s="16"/>
      <c r="C329" s="8"/>
      <c r="D329" s="8"/>
      <c r="E329" s="9"/>
      <c r="F329" s="8"/>
      <c r="G329" s="8"/>
      <c r="H329" s="68"/>
      <c r="I329" s="45" t="s">
        <v>1959</v>
      </c>
      <c r="J329" s="8"/>
      <c r="K329" s="35"/>
      <c r="L329" s="39">
        <f t="shared" si="10"/>
        <v>0</v>
      </c>
      <c r="M329" s="33">
        <f t="shared" si="11"/>
        <v>36.337500000000006</v>
      </c>
    </row>
    <row r="330" spans="1:13" s="4" customFormat="1" ht="15" customHeight="1" x14ac:dyDescent="0.25">
      <c r="A330" s="1"/>
      <c r="B330" s="16"/>
      <c r="C330" s="8"/>
      <c r="D330" s="8"/>
      <c r="E330" s="9"/>
      <c r="F330" s="8"/>
      <c r="G330" s="8"/>
      <c r="H330" s="68"/>
      <c r="I330" s="45" t="s">
        <v>1959</v>
      </c>
      <c r="J330" s="8"/>
      <c r="K330" s="35"/>
      <c r="L330" s="39">
        <f t="shared" si="10"/>
        <v>0</v>
      </c>
      <c r="M330" s="33">
        <f t="shared" si="11"/>
        <v>36.337500000000006</v>
      </c>
    </row>
    <row r="331" spans="1:13" s="4" customFormat="1" ht="15" customHeight="1" x14ac:dyDescent="0.25">
      <c r="A331" s="1"/>
      <c r="B331" s="16"/>
      <c r="C331" s="8"/>
      <c r="D331" s="8"/>
      <c r="E331" s="9"/>
      <c r="F331" s="8"/>
      <c r="G331" s="8"/>
      <c r="H331" s="68"/>
      <c r="I331" s="45" t="s">
        <v>1959</v>
      </c>
      <c r="J331" s="8"/>
      <c r="K331" s="35"/>
      <c r="L331" s="39">
        <f t="shared" si="10"/>
        <v>0</v>
      </c>
      <c r="M331" s="33">
        <f t="shared" si="11"/>
        <v>36.337500000000006</v>
      </c>
    </row>
    <row r="332" spans="1:13" s="4" customFormat="1" ht="15" customHeight="1" x14ac:dyDescent="0.25">
      <c r="A332" s="1"/>
      <c r="B332" s="16"/>
      <c r="C332" s="8"/>
      <c r="D332" s="8"/>
      <c r="E332" s="9"/>
      <c r="F332" s="8"/>
      <c r="G332" s="8"/>
      <c r="H332" s="68"/>
      <c r="I332" s="45" t="s">
        <v>1959</v>
      </c>
      <c r="J332" s="8"/>
      <c r="K332" s="35"/>
      <c r="L332" s="39">
        <f t="shared" si="10"/>
        <v>0</v>
      </c>
      <c r="M332" s="33">
        <f t="shared" si="11"/>
        <v>36.337500000000006</v>
      </c>
    </row>
    <row r="333" spans="1:13" s="4" customFormat="1" ht="15" customHeight="1" x14ac:dyDescent="0.25">
      <c r="A333" s="1"/>
      <c r="B333" s="16"/>
      <c r="C333" s="8"/>
      <c r="D333" s="8"/>
      <c r="E333" s="9"/>
      <c r="F333" s="8"/>
      <c r="G333" s="8"/>
      <c r="H333" s="68"/>
      <c r="I333" s="45" t="s">
        <v>1959</v>
      </c>
      <c r="J333" s="8"/>
      <c r="K333" s="35"/>
      <c r="L333" s="39">
        <f t="shared" si="10"/>
        <v>0</v>
      </c>
      <c r="M333" s="33">
        <f t="shared" si="11"/>
        <v>36.337500000000006</v>
      </c>
    </row>
    <row r="334" spans="1:13" s="4" customFormat="1" ht="15" customHeight="1" x14ac:dyDescent="0.25">
      <c r="A334" s="1"/>
      <c r="B334" s="16"/>
      <c r="C334" s="8"/>
      <c r="D334" s="8"/>
      <c r="E334" s="9"/>
      <c r="F334" s="8"/>
      <c r="G334" s="8"/>
      <c r="H334" s="68"/>
      <c r="I334" s="45" t="s">
        <v>1959</v>
      </c>
      <c r="J334" s="8"/>
      <c r="K334" s="35"/>
      <c r="L334" s="39">
        <f t="shared" si="10"/>
        <v>0</v>
      </c>
      <c r="M334" s="33">
        <f t="shared" si="11"/>
        <v>36.337500000000006</v>
      </c>
    </row>
    <row r="335" spans="1:13" s="4" customFormat="1" ht="15" customHeight="1" x14ac:dyDescent="0.25">
      <c r="A335" s="1"/>
      <c r="B335" s="16"/>
      <c r="C335" s="8"/>
      <c r="D335" s="8"/>
      <c r="E335" s="9"/>
      <c r="F335" s="8"/>
      <c r="G335" s="8"/>
      <c r="H335" s="68"/>
      <c r="I335" s="45" t="s">
        <v>1959</v>
      </c>
      <c r="J335" s="8"/>
      <c r="K335" s="35"/>
      <c r="L335" s="39">
        <f t="shared" si="10"/>
        <v>0</v>
      </c>
      <c r="M335" s="33">
        <f t="shared" si="11"/>
        <v>36.337500000000006</v>
      </c>
    </row>
    <row r="336" spans="1:13" s="4" customFormat="1" ht="15" customHeight="1" x14ac:dyDescent="0.25">
      <c r="A336" s="1"/>
      <c r="B336" s="16"/>
      <c r="C336" s="8"/>
      <c r="D336" s="8"/>
      <c r="E336" s="9"/>
      <c r="F336" s="8"/>
      <c r="G336" s="8"/>
      <c r="H336" s="68"/>
      <c r="I336" s="45" t="s">
        <v>1959</v>
      </c>
      <c r="J336" s="8"/>
      <c r="K336" s="35"/>
      <c r="L336" s="39">
        <f t="shared" si="10"/>
        <v>0</v>
      </c>
      <c r="M336" s="33">
        <f t="shared" si="11"/>
        <v>36.337500000000006</v>
      </c>
    </row>
    <row r="337" spans="1:13" s="4" customFormat="1" ht="15" customHeight="1" x14ac:dyDescent="0.25">
      <c r="A337" s="1"/>
      <c r="B337" s="16"/>
      <c r="C337" s="8"/>
      <c r="D337" s="8"/>
      <c r="E337" s="9"/>
      <c r="F337" s="8"/>
      <c r="G337" s="8"/>
      <c r="H337" s="68"/>
      <c r="I337" s="45" t="s">
        <v>1959</v>
      </c>
      <c r="J337" s="8"/>
      <c r="K337" s="35"/>
      <c r="L337" s="39">
        <f t="shared" si="10"/>
        <v>0</v>
      </c>
      <c r="M337" s="33">
        <f t="shared" si="11"/>
        <v>36.337500000000006</v>
      </c>
    </row>
    <row r="338" spans="1:13" s="4" customFormat="1" ht="15" customHeight="1" x14ac:dyDescent="0.25">
      <c r="A338" s="1"/>
      <c r="B338" s="16"/>
      <c r="C338" s="8"/>
      <c r="D338" s="8"/>
      <c r="E338" s="9"/>
      <c r="F338" s="8"/>
      <c r="G338" s="8"/>
      <c r="H338" s="68"/>
      <c r="I338" s="45" t="s">
        <v>1959</v>
      </c>
      <c r="J338" s="8"/>
      <c r="K338" s="35"/>
      <c r="L338" s="39">
        <f t="shared" si="10"/>
        <v>0</v>
      </c>
      <c r="M338" s="33">
        <f t="shared" si="11"/>
        <v>36.337500000000006</v>
      </c>
    </row>
    <row r="339" spans="1:13" s="4" customFormat="1" ht="15" customHeight="1" x14ac:dyDescent="0.25">
      <c r="A339" s="1"/>
      <c r="B339" s="16"/>
      <c r="C339" s="8"/>
      <c r="D339" s="8"/>
      <c r="E339" s="9"/>
      <c r="F339" s="8"/>
      <c r="G339" s="8"/>
      <c r="H339" s="68"/>
      <c r="I339" s="45" t="s">
        <v>1959</v>
      </c>
      <c r="J339" s="8"/>
      <c r="K339" s="35"/>
      <c r="L339" s="39">
        <f t="shared" si="10"/>
        <v>0</v>
      </c>
      <c r="M339" s="33">
        <f t="shared" si="11"/>
        <v>36.337500000000006</v>
      </c>
    </row>
    <row r="340" spans="1:13" s="4" customFormat="1" ht="15" customHeight="1" x14ac:dyDescent="0.25">
      <c r="A340" s="1"/>
      <c r="B340" s="16"/>
      <c r="C340" s="8"/>
      <c r="D340" s="8"/>
      <c r="E340" s="9"/>
      <c r="F340" s="8"/>
      <c r="G340" s="8"/>
      <c r="H340" s="68"/>
      <c r="I340" s="45" t="s">
        <v>1959</v>
      </c>
      <c r="J340" s="8"/>
      <c r="K340" s="35"/>
      <c r="L340" s="39">
        <f t="shared" si="10"/>
        <v>0</v>
      </c>
      <c r="M340" s="33">
        <f t="shared" si="11"/>
        <v>36.337500000000006</v>
      </c>
    </row>
    <row r="341" spans="1:13" s="4" customFormat="1" ht="15" customHeight="1" x14ac:dyDescent="0.25">
      <c r="A341" s="1"/>
      <c r="B341" s="16"/>
      <c r="C341" s="8"/>
      <c r="D341" s="8"/>
      <c r="E341" s="9"/>
      <c r="F341" s="8"/>
      <c r="G341" s="8"/>
      <c r="H341" s="68"/>
      <c r="I341" s="45" t="s">
        <v>1959</v>
      </c>
      <c r="J341" s="8"/>
      <c r="K341" s="35"/>
      <c r="L341" s="39">
        <f t="shared" si="10"/>
        <v>0</v>
      </c>
      <c r="M341" s="33">
        <f t="shared" si="11"/>
        <v>36.337500000000006</v>
      </c>
    </row>
    <row r="342" spans="1:13" s="4" customFormat="1" ht="15" customHeight="1" x14ac:dyDescent="0.25">
      <c r="A342" s="1"/>
      <c r="B342" s="16"/>
      <c r="C342" s="8"/>
      <c r="D342" s="8"/>
      <c r="E342" s="9"/>
      <c r="F342" s="8"/>
      <c r="G342" s="8"/>
      <c r="H342" s="68"/>
      <c r="I342" s="45" t="s">
        <v>1959</v>
      </c>
      <c r="J342" s="8"/>
      <c r="K342" s="35"/>
      <c r="L342" s="39">
        <f t="shared" si="10"/>
        <v>0</v>
      </c>
      <c r="M342" s="33">
        <f t="shared" si="11"/>
        <v>36.337500000000006</v>
      </c>
    </row>
    <row r="343" spans="1:13" s="4" customFormat="1" ht="15" customHeight="1" x14ac:dyDescent="0.25">
      <c r="A343" s="1"/>
      <c r="B343" s="16"/>
      <c r="C343" s="8"/>
      <c r="D343" s="8"/>
      <c r="E343" s="9"/>
      <c r="F343" s="8"/>
      <c r="G343" s="8"/>
      <c r="H343" s="68"/>
      <c r="I343" s="45" t="s">
        <v>1959</v>
      </c>
      <c r="J343" s="8"/>
      <c r="K343" s="35"/>
      <c r="L343" s="39">
        <f t="shared" si="10"/>
        <v>0</v>
      </c>
      <c r="M343" s="33">
        <f t="shared" si="11"/>
        <v>36.337500000000006</v>
      </c>
    </row>
    <row r="344" spans="1:13" s="4" customFormat="1" ht="15" customHeight="1" x14ac:dyDescent="0.25">
      <c r="A344" s="1"/>
      <c r="B344" s="16"/>
      <c r="C344" s="8"/>
      <c r="D344" s="8"/>
      <c r="E344" s="9"/>
      <c r="F344" s="8"/>
      <c r="G344" s="8"/>
      <c r="H344" s="68"/>
      <c r="I344" s="45" t="s">
        <v>1959</v>
      </c>
      <c r="J344" s="8"/>
      <c r="K344" s="35"/>
      <c r="L344" s="39">
        <f t="shared" si="10"/>
        <v>0</v>
      </c>
      <c r="M344" s="33">
        <f t="shared" si="11"/>
        <v>36.337500000000006</v>
      </c>
    </row>
    <row r="345" spans="1:13" s="4" customFormat="1" ht="15" customHeight="1" x14ac:dyDescent="0.25">
      <c r="A345" s="1"/>
      <c r="B345" s="16"/>
      <c r="C345" s="8"/>
      <c r="D345" s="8"/>
      <c r="E345" s="9"/>
      <c r="F345" s="8"/>
      <c r="G345" s="8"/>
      <c r="H345" s="68"/>
      <c r="I345" s="45" t="s">
        <v>1959</v>
      </c>
      <c r="J345" s="8"/>
      <c r="K345" s="35"/>
      <c r="L345" s="39">
        <f t="shared" si="10"/>
        <v>0</v>
      </c>
      <c r="M345" s="33">
        <f t="shared" si="11"/>
        <v>36.337500000000006</v>
      </c>
    </row>
    <row r="346" spans="1:13" s="4" customFormat="1" ht="15" customHeight="1" x14ac:dyDescent="0.25">
      <c r="A346" s="1"/>
      <c r="B346" s="16"/>
      <c r="C346" s="8"/>
      <c r="D346" s="8"/>
      <c r="E346" s="9"/>
      <c r="F346" s="8"/>
      <c r="G346" s="8"/>
      <c r="H346" s="68"/>
      <c r="I346" s="45" t="s">
        <v>1959</v>
      </c>
      <c r="J346" s="8"/>
      <c r="K346" s="35"/>
      <c r="L346" s="39">
        <f t="shared" si="10"/>
        <v>0</v>
      </c>
      <c r="M346" s="33">
        <f t="shared" si="11"/>
        <v>36.337500000000006</v>
      </c>
    </row>
    <row r="347" spans="1:13" s="4" customFormat="1" ht="15" customHeight="1" x14ac:dyDescent="0.25">
      <c r="A347" s="1"/>
      <c r="B347" s="16"/>
      <c r="C347" s="8"/>
      <c r="D347" s="8"/>
      <c r="E347" s="9"/>
      <c r="F347" s="8"/>
      <c r="G347" s="8"/>
      <c r="H347" s="68"/>
      <c r="I347" s="45" t="s">
        <v>1959</v>
      </c>
      <c r="J347" s="8"/>
      <c r="K347" s="35"/>
      <c r="L347" s="39">
        <f t="shared" si="10"/>
        <v>0</v>
      </c>
      <c r="M347" s="33">
        <f t="shared" si="11"/>
        <v>36.337500000000006</v>
      </c>
    </row>
    <row r="348" spans="1:13" s="4" customFormat="1" ht="15" customHeight="1" x14ac:dyDescent="0.25">
      <c r="A348" s="1"/>
      <c r="B348" s="16"/>
      <c r="C348" s="8"/>
      <c r="D348" s="8"/>
      <c r="E348" s="9"/>
      <c r="F348" s="8"/>
      <c r="G348" s="8"/>
      <c r="H348" s="68"/>
      <c r="I348" s="45" t="s">
        <v>1959</v>
      </c>
      <c r="J348" s="8"/>
      <c r="K348" s="35"/>
      <c r="L348" s="39">
        <f t="shared" si="10"/>
        <v>0</v>
      </c>
      <c r="M348" s="33">
        <f t="shared" si="11"/>
        <v>36.337500000000006</v>
      </c>
    </row>
    <row r="349" spans="1:13" s="4" customFormat="1" ht="15" customHeight="1" x14ac:dyDescent="0.25">
      <c r="A349" s="1"/>
      <c r="B349" s="16"/>
      <c r="C349" s="8"/>
      <c r="D349" s="8"/>
      <c r="E349" s="9"/>
      <c r="F349" s="8"/>
      <c r="G349" s="8"/>
      <c r="H349" s="68"/>
      <c r="I349" s="45" t="s">
        <v>1959</v>
      </c>
      <c r="J349" s="8"/>
      <c r="K349" s="35"/>
      <c r="L349" s="39">
        <f t="shared" si="10"/>
        <v>0</v>
      </c>
      <c r="M349" s="33">
        <f t="shared" si="11"/>
        <v>36.337500000000006</v>
      </c>
    </row>
    <row r="350" spans="1:13" s="4" customFormat="1" ht="15" customHeight="1" x14ac:dyDescent="0.25">
      <c r="A350" s="1"/>
      <c r="B350" s="16"/>
      <c r="C350" s="8"/>
      <c r="D350" s="8"/>
      <c r="E350" s="9"/>
      <c r="F350" s="8"/>
      <c r="G350" s="8"/>
      <c r="H350" s="68"/>
      <c r="I350" s="45" t="s">
        <v>1959</v>
      </c>
      <c r="J350" s="8"/>
      <c r="K350" s="35"/>
      <c r="L350" s="39">
        <f t="shared" si="10"/>
        <v>0</v>
      </c>
      <c r="M350" s="33">
        <f t="shared" si="11"/>
        <v>36.337500000000006</v>
      </c>
    </row>
    <row r="351" spans="1:13" s="4" customFormat="1" ht="15" customHeight="1" x14ac:dyDescent="0.25">
      <c r="A351" s="1"/>
      <c r="B351" s="16"/>
      <c r="C351" s="8"/>
      <c r="D351" s="8"/>
      <c r="E351" s="9"/>
      <c r="F351" s="8"/>
      <c r="G351" s="8"/>
      <c r="H351" s="68"/>
      <c r="I351" s="45" t="s">
        <v>1959</v>
      </c>
      <c r="J351" s="8"/>
      <c r="K351" s="35"/>
      <c r="L351" s="39">
        <f t="shared" si="10"/>
        <v>0</v>
      </c>
      <c r="M351" s="33">
        <f t="shared" si="11"/>
        <v>36.337500000000006</v>
      </c>
    </row>
    <row r="352" spans="1:13" s="4" customFormat="1" ht="15" customHeight="1" x14ac:dyDescent="0.25">
      <c r="A352" s="1"/>
      <c r="B352" s="16"/>
      <c r="C352" s="8"/>
      <c r="D352" s="8"/>
      <c r="E352" s="9"/>
      <c r="F352" s="8"/>
      <c r="G352" s="8"/>
      <c r="H352" s="68"/>
      <c r="I352" s="45" t="s">
        <v>1959</v>
      </c>
      <c r="J352" s="8"/>
      <c r="K352" s="35"/>
      <c r="L352" s="39">
        <f t="shared" si="10"/>
        <v>0</v>
      </c>
      <c r="M352" s="33">
        <f t="shared" si="11"/>
        <v>36.337500000000006</v>
      </c>
    </row>
    <row r="353" spans="1:13" s="4" customFormat="1" ht="15" customHeight="1" x14ac:dyDescent="0.25">
      <c r="A353" s="1"/>
      <c r="B353" s="16"/>
      <c r="C353" s="8"/>
      <c r="D353" s="8"/>
      <c r="E353" s="9"/>
      <c r="F353" s="8"/>
      <c r="G353" s="8"/>
      <c r="H353" s="68"/>
      <c r="I353" s="45" t="s">
        <v>1959</v>
      </c>
      <c r="J353" s="8"/>
      <c r="K353" s="35"/>
      <c r="L353" s="39">
        <f t="shared" si="10"/>
        <v>0</v>
      </c>
      <c r="M353" s="33">
        <f t="shared" si="11"/>
        <v>36.337500000000006</v>
      </c>
    </row>
    <row r="354" spans="1:13" s="4" customFormat="1" ht="15" customHeight="1" x14ac:dyDescent="0.25">
      <c r="A354" s="1"/>
      <c r="B354" s="16"/>
      <c r="C354" s="8"/>
      <c r="D354" s="8"/>
      <c r="E354" s="9"/>
      <c r="F354" s="8"/>
      <c r="G354" s="8"/>
      <c r="H354" s="68"/>
      <c r="I354" s="45" t="s">
        <v>1959</v>
      </c>
      <c r="J354" s="8"/>
      <c r="K354" s="35"/>
      <c r="L354" s="39">
        <f t="shared" si="10"/>
        <v>0</v>
      </c>
      <c r="M354" s="33">
        <f t="shared" si="11"/>
        <v>36.337500000000006</v>
      </c>
    </row>
    <row r="355" spans="1:13" s="4" customFormat="1" ht="15" customHeight="1" x14ac:dyDescent="0.25">
      <c r="A355" s="1"/>
      <c r="B355" s="16"/>
      <c r="C355" s="8"/>
      <c r="D355" s="8"/>
      <c r="E355" s="9"/>
      <c r="F355" s="8"/>
      <c r="G355" s="8"/>
      <c r="H355" s="68"/>
      <c r="I355" s="45" t="s">
        <v>1959</v>
      </c>
      <c r="J355" s="8"/>
      <c r="K355" s="35"/>
      <c r="L355" s="39">
        <f t="shared" si="10"/>
        <v>0</v>
      </c>
      <c r="M355" s="33">
        <f t="shared" si="11"/>
        <v>36.337500000000006</v>
      </c>
    </row>
    <row r="356" spans="1:13" s="4" customFormat="1" ht="15" customHeight="1" x14ac:dyDescent="0.25">
      <c r="A356" s="1"/>
      <c r="B356" s="16"/>
      <c r="C356" s="8"/>
      <c r="D356" s="8"/>
      <c r="E356" s="9"/>
      <c r="F356" s="8"/>
      <c r="G356" s="8"/>
      <c r="H356" s="68"/>
      <c r="I356" s="45" t="s">
        <v>1959</v>
      </c>
      <c r="J356" s="8"/>
      <c r="K356" s="35"/>
      <c r="L356" s="39">
        <f t="shared" si="10"/>
        <v>0</v>
      </c>
      <c r="M356" s="33">
        <f t="shared" si="11"/>
        <v>36.337500000000006</v>
      </c>
    </row>
    <row r="357" spans="1:13" s="4" customFormat="1" ht="15" customHeight="1" x14ac:dyDescent="0.25">
      <c r="A357" s="1"/>
      <c r="B357" s="16"/>
      <c r="C357" s="8"/>
      <c r="D357" s="8"/>
      <c r="E357" s="9"/>
      <c r="F357" s="8"/>
      <c r="G357" s="8"/>
      <c r="H357" s="68"/>
      <c r="I357" s="45" t="s">
        <v>1959</v>
      </c>
      <c r="J357" s="8"/>
      <c r="K357" s="35"/>
      <c r="L357" s="39">
        <f t="shared" si="10"/>
        <v>0</v>
      </c>
      <c r="M357" s="33">
        <f t="shared" si="11"/>
        <v>36.337500000000006</v>
      </c>
    </row>
    <row r="358" spans="1:13" s="4" customFormat="1" ht="15" customHeight="1" x14ac:dyDescent="0.25">
      <c r="A358" s="1"/>
      <c r="B358" s="16"/>
      <c r="C358" s="8"/>
      <c r="D358" s="8"/>
      <c r="E358" s="9"/>
      <c r="F358" s="8"/>
      <c r="G358" s="8"/>
      <c r="H358" s="68"/>
      <c r="I358" s="45" t="s">
        <v>1959</v>
      </c>
      <c r="J358" s="8"/>
      <c r="K358" s="35"/>
      <c r="L358" s="39">
        <f t="shared" si="10"/>
        <v>0</v>
      </c>
      <c r="M358" s="33">
        <f t="shared" si="11"/>
        <v>36.337500000000006</v>
      </c>
    </row>
    <row r="359" spans="1:13" s="4" customFormat="1" ht="15" customHeight="1" x14ac:dyDescent="0.25">
      <c r="A359" s="1"/>
      <c r="B359" s="16"/>
      <c r="C359" s="8"/>
      <c r="D359" s="8"/>
      <c r="E359" s="9"/>
      <c r="F359" s="8"/>
      <c r="G359" s="8"/>
      <c r="H359" s="68"/>
      <c r="I359" s="45" t="s">
        <v>1959</v>
      </c>
      <c r="J359" s="8"/>
      <c r="K359" s="35"/>
      <c r="L359" s="39">
        <f t="shared" si="10"/>
        <v>0</v>
      </c>
      <c r="M359" s="33">
        <f t="shared" si="11"/>
        <v>36.337500000000006</v>
      </c>
    </row>
    <row r="360" spans="1:13" s="4" customFormat="1" ht="15" customHeight="1" x14ac:dyDescent="0.25">
      <c r="A360" s="1"/>
      <c r="B360" s="16"/>
      <c r="C360" s="8"/>
      <c r="D360" s="8"/>
      <c r="E360" s="9"/>
      <c r="F360" s="8"/>
      <c r="G360" s="8"/>
      <c r="H360" s="68"/>
      <c r="I360" s="45" t="s">
        <v>1959</v>
      </c>
      <c r="J360" s="8"/>
      <c r="K360" s="35"/>
      <c r="L360" s="39">
        <f t="shared" si="10"/>
        <v>0</v>
      </c>
      <c r="M360" s="33">
        <f t="shared" si="11"/>
        <v>36.337500000000006</v>
      </c>
    </row>
    <row r="361" spans="1:13" s="4" customFormat="1" ht="15" customHeight="1" x14ac:dyDescent="0.25">
      <c r="A361" s="1"/>
      <c r="B361" s="16"/>
      <c r="C361" s="8"/>
      <c r="D361" s="8"/>
      <c r="E361" s="9"/>
      <c r="F361" s="8"/>
      <c r="G361" s="8"/>
      <c r="H361" s="68"/>
      <c r="I361" s="45" t="s">
        <v>1959</v>
      </c>
      <c r="J361" s="8"/>
      <c r="K361" s="35"/>
      <c r="L361" s="39">
        <f t="shared" si="10"/>
        <v>0</v>
      </c>
      <c r="M361" s="33">
        <f t="shared" si="11"/>
        <v>36.337500000000006</v>
      </c>
    </row>
    <row r="362" spans="1:13" s="4" customFormat="1" ht="15" customHeight="1" x14ac:dyDescent="0.25">
      <c r="A362" s="1"/>
      <c r="B362" s="16"/>
      <c r="C362" s="8"/>
      <c r="D362" s="8"/>
      <c r="E362" s="9"/>
      <c r="F362" s="8"/>
      <c r="G362" s="8"/>
      <c r="H362" s="68"/>
      <c r="I362" s="45" t="s">
        <v>1959</v>
      </c>
      <c r="J362" s="8"/>
      <c r="K362" s="35"/>
      <c r="L362" s="39">
        <f t="shared" si="10"/>
        <v>0</v>
      </c>
      <c r="M362" s="33">
        <f t="shared" si="11"/>
        <v>36.337500000000006</v>
      </c>
    </row>
    <row r="363" spans="1:13" s="4" customFormat="1" ht="15" customHeight="1" x14ac:dyDescent="0.25">
      <c r="A363" s="1"/>
      <c r="B363" s="16"/>
      <c r="C363" s="8"/>
      <c r="D363" s="8"/>
      <c r="E363" s="9"/>
      <c r="F363" s="8"/>
      <c r="G363" s="8"/>
      <c r="H363" s="68"/>
      <c r="I363" s="45" t="s">
        <v>1959</v>
      </c>
      <c r="J363" s="8"/>
      <c r="K363" s="35"/>
      <c r="L363" s="39">
        <f t="shared" si="10"/>
        <v>0</v>
      </c>
      <c r="M363" s="33">
        <f t="shared" si="11"/>
        <v>36.337500000000006</v>
      </c>
    </row>
    <row r="364" spans="1:13" s="4" customFormat="1" ht="15" customHeight="1" x14ac:dyDescent="0.25">
      <c r="A364" s="1"/>
      <c r="B364" s="16"/>
      <c r="C364" s="8"/>
      <c r="D364" s="8"/>
      <c r="E364" s="9"/>
      <c r="F364" s="8"/>
      <c r="G364" s="8"/>
      <c r="H364" s="68"/>
      <c r="I364" s="45" t="s">
        <v>1959</v>
      </c>
      <c r="J364" s="8"/>
      <c r="K364" s="35"/>
      <c r="L364" s="39">
        <f t="shared" si="10"/>
        <v>0</v>
      </c>
      <c r="M364" s="33">
        <f t="shared" si="11"/>
        <v>36.337500000000006</v>
      </c>
    </row>
    <row r="365" spans="1:13" s="4" customFormat="1" ht="15" customHeight="1" x14ac:dyDescent="0.25">
      <c r="A365" s="1"/>
      <c r="B365" s="16"/>
      <c r="C365" s="8"/>
      <c r="D365" s="8"/>
      <c r="E365" s="9"/>
      <c r="F365" s="8"/>
      <c r="G365" s="8"/>
      <c r="H365" s="68"/>
      <c r="I365" s="45" t="s">
        <v>1959</v>
      </c>
      <c r="J365" s="8"/>
      <c r="K365" s="35"/>
      <c r="L365" s="39">
        <f t="shared" si="10"/>
        <v>0</v>
      </c>
      <c r="M365" s="33">
        <f t="shared" si="11"/>
        <v>36.337500000000006</v>
      </c>
    </row>
    <row r="366" spans="1:13" s="4" customFormat="1" ht="15" customHeight="1" x14ac:dyDescent="0.25">
      <c r="A366" s="1"/>
      <c r="B366" s="16"/>
      <c r="C366" s="8"/>
      <c r="D366" s="8"/>
      <c r="E366" s="9"/>
      <c r="F366" s="8"/>
      <c r="G366" s="8"/>
      <c r="H366" s="68"/>
      <c r="I366" s="45" t="s">
        <v>1959</v>
      </c>
      <c r="J366" s="8"/>
      <c r="K366" s="35"/>
      <c r="L366" s="39">
        <f t="shared" si="10"/>
        <v>0</v>
      </c>
      <c r="M366" s="33">
        <f t="shared" si="11"/>
        <v>36.337500000000006</v>
      </c>
    </row>
    <row r="367" spans="1:13" s="4" customFormat="1" ht="15" customHeight="1" x14ac:dyDescent="0.25">
      <c r="A367" s="1"/>
      <c r="B367" s="16"/>
      <c r="C367" s="8"/>
      <c r="D367" s="8"/>
      <c r="E367" s="9"/>
      <c r="F367" s="8"/>
      <c r="G367" s="8"/>
      <c r="H367" s="68"/>
      <c r="I367" s="45" t="s">
        <v>1959</v>
      </c>
      <c r="J367" s="8"/>
      <c r="K367" s="35"/>
      <c r="L367" s="39">
        <f t="shared" si="10"/>
        <v>0</v>
      </c>
      <c r="M367" s="33">
        <f t="shared" si="11"/>
        <v>36.337500000000006</v>
      </c>
    </row>
    <row r="368" spans="1:13" s="4" customFormat="1" ht="15" customHeight="1" x14ac:dyDescent="0.25">
      <c r="A368" s="1"/>
      <c r="B368" s="16"/>
      <c r="C368" s="8"/>
      <c r="D368" s="8"/>
      <c r="E368" s="9"/>
      <c r="F368" s="8"/>
      <c r="G368" s="8"/>
      <c r="H368" s="68"/>
      <c r="I368" s="45" t="s">
        <v>1959</v>
      </c>
      <c r="J368" s="8"/>
      <c r="K368" s="35"/>
      <c r="L368" s="39">
        <f t="shared" si="10"/>
        <v>0</v>
      </c>
      <c r="M368" s="33">
        <f t="shared" si="11"/>
        <v>36.337500000000006</v>
      </c>
    </row>
    <row r="369" spans="1:13" s="4" customFormat="1" ht="15" customHeight="1" x14ac:dyDescent="0.25">
      <c r="A369" s="1"/>
      <c r="B369" s="16"/>
      <c r="C369" s="8"/>
      <c r="D369" s="8"/>
      <c r="E369" s="9"/>
      <c r="F369" s="8"/>
      <c r="G369" s="8"/>
      <c r="H369" s="68"/>
      <c r="I369" s="45" t="s">
        <v>1959</v>
      </c>
      <c r="J369" s="8"/>
      <c r="K369" s="35"/>
      <c r="L369" s="39">
        <f t="shared" si="10"/>
        <v>0</v>
      </c>
      <c r="M369" s="33">
        <f t="shared" si="11"/>
        <v>36.337500000000006</v>
      </c>
    </row>
    <row r="370" spans="1:13" s="4" customFormat="1" ht="15" customHeight="1" x14ac:dyDescent="0.25">
      <c r="A370" s="1"/>
      <c r="B370" s="16"/>
      <c r="C370" s="8"/>
      <c r="D370" s="8"/>
      <c r="E370" s="9"/>
      <c r="F370" s="8"/>
      <c r="G370" s="8"/>
      <c r="H370" s="68"/>
      <c r="I370" s="45" t="s">
        <v>1959</v>
      </c>
      <c r="J370" s="8"/>
      <c r="K370" s="35"/>
      <c r="L370" s="39">
        <f t="shared" si="10"/>
        <v>0</v>
      </c>
      <c r="M370" s="33">
        <f t="shared" si="11"/>
        <v>36.337500000000006</v>
      </c>
    </row>
    <row r="371" spans="1:13" s="4" customFormat="1" ht="15" customHeight="1" x14ac:dyDescent="0.25">
      <c r="A371" s="1"/>
      <c r="B371" s="16"/>
      <c r="C371" s="8"/>
      <c r="D371" s="8"/>
      <c r="E371" s="9"/>
      <c r="F371" s="8"/>
      <c r="G371" s="8"/>
      <c r="H371" s="68"/>
      <c r="I371" s="45" t="s">
        <v>1959</v>
      </c>
      <c r="J371" s="8"/>
      <c r="K371" s="35"/>
      <c r="L371" s="39">
        <f t="shared" si="10"/>
        <v>0</v>
      </c>
      <c r="M371" s="33">
        <f t="shared" si="11"/>
        <v>36.337500000000006</v>
      </c>
    </row>
    <row r="372" spans="1:13" s="4" customFormat="1" ht="15" customHeight="1" x14ac:dyDescent="0.25">
      <c r="A372" s="1"/>
      <c r="B372" s="16"/>
      <c r="C372" s="8"/>
      <c r="D372" s="8"/>
      <c r="E372" s="9"/>
      <c r="F372" s="8"/>
      <c r="G372" s="8"/>
      <c r="H372" s="68"/>
      <c r="I372" s="45" t="s">
        <v>1959</v>
      </c>
      <c r="J372" s="8"/>
      <c r="K372" s="35"/>
      <c r="L372" s="39">
        <f t="shared" si="10"/>
        <v>0</v>
      </c>
      <c r="M372" s="33">
        <f t="shared" si="11"/>
        <v>36.337500000000006</v>
      </c>
    </row>
    <row r="373" spans="1:13" s="4" customFormat="1" ht="15" customHeight="1" x14ac:dyDescent="0.25">
      <c r="A373" s="1"/>
      <c r="B373" s="16"/>
      <c r="C373" s="8"/>
      <c r="D373" s="8"/>
      <c r="E373" s="9"/>
      <c r="F373" s="8"/>
      <c r="G373" s="8"/>
      <c r="H373" s="68"/>
      <c r="I373" s="45" t="s">
        <v>1959</v>
      </c>
      <c r="J373" s="8"/>
      <c r="K373" s="35"/>
      <c r="L373" s="39">
        <f t="shared" si="10"/>
        <v>0</v>
      </c>
      <c r="M373" s="33">
        <f t="shared" si="11"/>
        <v>36.337500000000006</v>
      </c>
    </row>
    <row r="374" spans="1:13" s="4" customFormat="1" ht="15" customHeight="1" x14ac:dyDescent="0.25">
      <c r="A374" s="1"/>
      <c r="B374" s="16"/>
      <c r="C374" s="8"/>
      <c r="D374" s="8"/>
      <c r="E374" s="9"/>
      <c r="F374" s="8"/>
      <c r="G374" s="8"/>
      <c r="H374" s="68"/>
      <c r="I374" s="45" t="s">
        <v>1959</v>
      </c>
      <c r="J374" s="8"/>
      <c r="K374" s="35"/>
      <c r="L374" s="39">
        <f t="shared" si="10"/>
        <v>0</v>
      </c>
      <c r="M374" s="33">
        <f t="shared" si="11"/>
        <v>36.337500000000006</v>
      </c>
    </row>
    <row r="375" spans="1:13" s="4" customFormat="1" ht="15" customHeight="1" x14ac:dyDescent="0.25">
      <c r="A375" s="1"/>
      <c r="B375" s="16"/>
      <c r="C375" s="8"/>
      <c r="D375" s="8"/>
      <c r="E375" s="9"/>
      <c r="F375" s="8"/>
      <c r="G375" s="8"/>
      <c r="H375" s="68"/>
      <c r="I375" s="45" t="s">
        <v>1959</v>
      </c>
      <c r="J375" s="8"/>
      <c r="K375" s="35"/>
      <c r="L375" s="39">
        <f t="shared" si="10"/>
        <v>0</v>
      </c>
      <c r="M375" s="33">
        <f t="shared" si="11"/>
        <v>36.337500000000006</v>
      </c>
    </row>
    <row r="376" spans="1:13" s="4" customFormat="1" ht="15" customHeight="1" x14ac:dyDescent="0.25">
      <c r="A376" s="1"/>
      <c r="B376" s="16"/>
      <c r="C376" s="8"/>
      <c r="D376" s="8"/>
      <c r="E376" s="9"/>
      <c r="F376" s="8"/>
      <c r="G376" s="8"/>
      <c r="H376" s="68"/>
      <c r="I376" s="45" t="s">
        <v>1959</v>
      </c>
      <c r="J376" s="8"/>
      <c r="K376" s="35"/>
      <c r="L376" s="39">
        <f t="shared" si="10"/>
        <v>0</v>
      </c>
      <c r="M376" s="33">
        <f t="shared" si="11"/>
        <v>36.337500000000006</v>
      </c>
    </row>
    <row r="377" spans="1:13" s="4" customFormat="1" ht="15" customHeight="1" x14ac:dyDescent="0.25">
      <c r="A377" s="1"/>
      <c r="B377" s="16"/>
      <c r="C377" s="8"/>
      <c r="D377" s="8"/>
      <c r="E377" s="9"/>
      <c r="F377" s="8"/>
      <c r="G377" s="8"/>
      <c r="H377" s="68"/>
      <c r="I377" s="45" t="s">
        <v>1959</v>
      </c>
      <c r="J377" s="8"/>
      <c r="K377" s="35"/>
      <c r="L377" s="39">
        <f t="shared" si="10"/>
        <v>0</v>
      </c>
      <c r="M377" s="33">
        <f t="shared" si="11"/>
        <v>36.337500000000006</v>
      </c>
    </row>
    <row r="378" spans="1:13" s="4" customFormat="1" ht="15" customHeight="1" x14ac:dyDescent="0.25">
      <c r="A378" s="1"/>
      <c r="B378" s="16"/>
      <c r="C378" s="8"/>
      <c r="D378" s="8"/>
      <c r="E378" s="9"/>
      <c r="F378" s="8"/>
      <c r="G378" s="8"/>
      <c r="H378" s="68"/>
      <c r="I378" s="45" t="s">
        <v>1959</v>
      </c>
      <c r="J378" s="8"/>
      <c r="K378" s="35"/>
      <c r="L378" s="39">
        <f t="shared" si="10"/>
        <v>0</v>
      </c>
      <c r="M378" s="33">
        <f t="shared" si="11"/>
        <v>36.337500000000006</v>
      </c>
    </row>
    <row r="379" spans="1:13" s="4" customFormat="1" ht="15" customHeight="1" x14ac:dyDescent="0.25">
      <c r="A379" s="1"/>
      <c r="B379" s="16"/>
      <c r="C379" s="8"/>
      <c r="D379" s="8"/>
      <c r="E379" s="9"/>
      <c r="F379" s="8"/>
      <c r="G379" s="8"/>
      <c r="H379" s="68"/>
      <c r="I379" s="45" t="s">
        <v>1959</v>
      </c>
      <c r="J379" s="8"/>
      <c r="K379" s="35"/>
      <c r="L379" s="39">
        <f t="shared" si="10"/>
        <v>0</v>
      </c>
      <c r="M379" s="33">
        <f t="shared" si="11"/>
        <v>36.337500000000006</v>
      </c>
    </row>
    <row r="380" spans="1:13" s="4" customFormat="1" ht="15" customHeight="1" x14ac:dyDescent="0.25">
      <c r="A380" s="1"/>
      <c r="B380" s="16"/>
      <c r="C380" s="8"/>
      <c r="D380" s="8"/>
      <c r="E380" s="9"/>
      <c r="F380" s="8"/>
      <c r="G380" s="8"/>
      <c r="H380" s="68"/>
      <c r="I380" s="45" t="s">
        <v>1959</v>
      </c>
      <c r="J380" s="8"/>
      <c r="K380" s="35"/>
      <c r="L380" s="39">
        <f t="shared" si="10"/>
        <v>0</v>
      </c>
      <c r="M380" s="33">
        <f t="shared" si="11"/>
        <v>36.337500000000006</v>
      </c>
    </row>
    <row r="381" spans="1:13" s="4" customFormat="1" ht="15" customHeight="1" x14ac:dyDescent="0.25">
      <c r="A381" s="1"/>
      <c r="B381" s="16"/>
      <c r="C381" s="8"/>
      <c r="D381" s="8"/>
      <c r="E381" s="9"/>
      <c r="F381" s="8"/>
      <c r="G381" s="8"/>
      <c r="H381" s="68"/>
      <c r="I381" s="45" t="s">
        <v>1959</v>
      </c>
      <c r="J381" s="8"/>
      <c r="K381" s="35"/>
      <c r="L381" s="39">
        <f t="shared" si="10"/>
        <v>0</v>
      </c>
      <c r="M381" s="33">
        <f t="shared" si="11"/>
        <v>36.337500000000006</v>
      </c>
    </row>
    <row r="382" spans="1:13" s="4" customFormat="1" ht="15" customHeight="1" x14ac:dyDescent="0.25">
      <c r="A382" s="1"/>
      <c r="B382" s="16"/>
      <c r="C382" s="8"/>
      <c r="D382" s="8"/>
      <c r="E382" s="9"/>
      <c r="F382" s="8"/>
      <c r="G382" s="8"/>
      <c r="H382" s="68"/>
      <c r="I382" s="45" t="s">
        <v>1959</v>
      </c>
      <c r="J382" s="8"/>
      <c r="K382" s="35"/>
      <c r="L382" s="39">
        <f t="shared" si="10"/>
        <v>0</v>
      </c>
      <c r="M382" s="33">
        <f t="shared" si="11"/>
        <v>36.337500000000006</v>
      </c>
    </row>
    <row r="383" spans="1:13" s="4" customFormat="1" ht="15" customHeight="1" x14ac:dyDescent="0.25">
      <c r="A383" s="1"/>
      <c r="B383" s="16"/>
      <c r="C383" s="8"/>
      <c r="D383" s="8"/>
      <c r="E383" s="9"/>
      <c r="F383" s="8"/>
      <c r="G383" s="8"/>
      <c r="H383" s="68"/>
      <c r="I383" s="45" t="s">
        <v>1959</v>
      </c>
      <c r="J383" s="8"/>
      <c r="K383" s="35"/>
      <c r="L383" s="39">
        <f t="shared" si="10"/>
        <v>0</v>
      </c>
      <c r="M383" s="33">
        <f t="shared" si="11"/>
        <v>36.337500000000006</v>
      </c>
    </row>
    <row r="384" spans="1:13" s="4" customFormat="1" ht="15" customHeight="1" x14ac:dyDescent="0.25">
      <c r="A384" s="1"/>
      <c r="B384" s="16"/>
      <c r="C384" s="8"/>
      <c r="D384" s="8"/>
      <c r="E384" s="9"/>
      <c r="F384" s="8"/>
      <c r="G384" s="8"/>
      <c r="H384" s="68"/>
      <c r="I384" s="45" t="s">
        <v>1959</v>
      </c>
      <c r="J384" s="8"/>
      <c r="K384" s="35"/>
      <c r="L384" s="39">
        <f t="shared" si="10"/>
        <v>0</v>
      </c>
      <c r="M384" s="33">
        <f t="shared" si="11"/>
        <v>36.337500000000006</v>
      </c>
    </row>
    <row r="385" spans="1:13" s="4" customFormat="1" ht="15" customHeight="1" x14ac:dyDescent="0.25">
      <c r="A385" s="1"/>
      <c r="B385" s="16"/>
      <c r="C385" s="8"/>
      <c r="D385" s="8"/>
      <c r="E385" s="9"/>
      <c r="F385" s="8"/>
      <c r="G385" s="8"/>
      <c r="H385" s="68"/>
      <c r="I385" s="45" t="s">
        <v>1959</v>
      </c>
      <c r="J385" s="8"/>
      <c r="K385" s="35"/>
      <c r="L385" s="39">
        <f t="shared" si="10"/>
        <v>0</v>
      </c>
      <c r="M385" s="33">
        <f t="shared" si="11"/>
        <v>36.337500000000006</v>
      </c>
    </row>
    <row r="386" spans="1:13" s="4" customFormat="1" ht="15" customHeight="1" x14ac:dyDescent="0.25">
      <c r="A386" s="1"/>
      <c r="B386" s="16"/>
      <c r="C386" s="8"/>
      <c r="D386" s="8"/>
      <c r="E386" s="9"/>
      <c r="F386" s="8"/>
      <c r="G386" s="8"/>
      <c r="H386" s="68"/>
      <c r="I386" s="45" t="s">
        <v>1959</v>
      </c>
      <c r="J386" s="8"/>
      <c r="K386" s="35"/>
      <c r="L386" s="39">
        <f t="shared" si="10"/>
        <v>0</v>
      </c>
      <c r="M386" s="33">
        <f t="shared" si="11"/>
        <v>36.337500000000006</v>
      </c>
    </row>
    <row r="387" spans="1:13" s="4" customFormat="1" ht="15" customHeight="1" x14ac:dyDescent="0.25">
      <c r="A387" s="1"/>
      <c r="B387" s="16"/>
      <c r="C387" s="8"/>
      <c r="D387" s="8"/>
      <c r="E387" s="9"/>
      <c r="F387" s="8"/>
      <c r="G387" s="8"/>
      <c r="H387" s="68"/>
      <c r="I387" s="45" t="s">
        <v>1959</v>
      </c>
      <c r="J387" s="8"/>
      <c r="K387" s="35"/>
      <c r="L387" s="39">
        <f t="shared" si="10"/>
        <v>0</v>
      </c>
      <c r="M387" s="33">
        <f t="shared" si="11"/>
        <v>36.337500000000006</v>
      </c>
    </row>
    <row r="388" spans="1:13" s="4" customFormat="1" ht="15" customHeight="1" x14ac:dyDescent="0.25">
      <c r="A388" s="1"/>
      <c r="B388" s="16"/>
      <c r="C388" s="8"/>
      <c r="D388" s="8"/>
      <c r="E388" s="9"/>
      <c r="F388" s="8"/>
      <c r="G388" s="8"/>
      <c r="H388" s="68"/>
      <c r="I388" s="45" t="s">
        <v>1959</v>
      </c>
      <c r="J388" s="8"/>
      <c r="K388" s="35"/>
      <c r="L388" s="39">
        <f t="shared" si="10"/>
        <v>0</v>
      </c>
      <c r="M388" s="33">
        <f t="shared" si="11"/>
        <v>36.337500000000006</v>
      </c>
    </row>
    <row r="389" spans="1:13" s="4" customFormat="1" ht="15" customHeight="1" x14ac:dyDescent="0.25">
      <c r="A389" s="1"/>
      <c r="B389" s="16"/>
      <c r="C389" s="8"/>
      <c r="D389" s="8"/>
      <c r="E389" s="9"/>
      <c r="F389" s="8"/>
      <c r="G389" s="8"/>
      <c r="H389" s="68"/>
      <c r="I389" s="45" t="s">
        <v>1959</v>
      </c>
      <c r="J389" s="8"/>
      <c r="K389" s="35"/>
      <c r="L389" s="39">
        <f t="shared" si="10"/>
        <v>0</v>
      </c>
      <c r="M389" s="33">
        <f t="shared" si="11"/>
        <v>36.337500000000006</v>
      </c>
    </row>
    <row r="390" spans="1:13" s="4" customFormat="1" ht="15" customHeight="1" x14ac:dyDescent="0.25">
      <c r="A390" s="1"/>
      <c r="B390" s="16"/>
      <c r="C390" s="8"/>
      <c r="D390" s="8"/>
      <c r="E390" s="9"/>
      <c r="F390" s="8"/>
      <c r="G390" s="8"/>
      <c r="H390" s="68"/>
      <c r="I390" s="45" t="s">
        <v>1959</v>
      </c>
      <c r="J390" s="8"/>
      <c r="K390" s="35"/>
      <c r="L390" s="39">
        <f t="shared" ref="L390:L453" si="12">IF(J390&lt;&gt;0,(IF(G390="Win",IF(J390="1st",(K390*H390)-H390,IF(J390="Ref.",0,(-1*H390))),IF(OR(J390="1st",J390="2nd",J390="3rd"),(K390*H390)-H390,IF(J390="Ref.",0,(-1*H390))))),0)</f>
        <v>0</v>
      </c>
      <c r="M390" s="33">
        <f t="shared" si="11"/>
        <v>36.337500000000006</v>
      </c>
    </row>
    <row r="391" spans="1:13" s="4" customFormat="1" ht="15" customHeight="1" x14ac:dyDescent="0.25">
      <c r="A391" s="1"/>
      <c r="B391" s="16"/>
      <c r="C391" s="8"/>
      <c r="D391" s="8"/>
      <c r="E391" s="9"/>
      <c r="F391" s="8"/>
      <c r="G391" s="8"/>
      <c r="H391" s="68"/>
      <c r="I391" s="45" t="s">
        <v>1959</v>
      </c>
      <c r="J391" s="8"/>
      <c r="K391" s="35"/>
      <c r="L391" s="39">
        <f t="shared" si="12"/>
        <v>0</v>
      </c>
      <c r="M391" s="33">
        <f t="shared" ref="M391:M454" si="13">L391+M390</f>
        <v>36.337500000000006</v>
      </c>
    </row>
    <row r="392" spans="1:13" s="4" customFormat="1" ht="15" customHeight="1" x14ac:dyDescent="0.25">
      <c r="A392" s="1"/>
      <c r="B392" s="16"/>
      <c r="C392" s="8"/>
      <c r="D392" s="8"/>
      <c r="E392" s="9"/>
      <c r="F392" s="8"/>
      <c r="G392" s="8"/>
      <c r="H392" s="68"/>
      <c r="I392" s="45" t="s">
        <v>1959</v>
      </c>
      <c r="J392" s="8"/>
      <c r="K392" s="35"/>
      <c r="L392" s="39">
        <f t="shared" si="12"/>
        <v>0</v>
      </c>
      <c r="M392" s="33">
        <f t="shared" si="13"/>
        <v>36.337500000000006</v>
      </c>
    </row>
    <row r="393" spans="1:13" s="4" customFormat="1" ht="15" customHeight="1" x14ac:dyDescent="0.25">
      <c r="A393" s="1"/>
      <c r="B393" s="16"/>
      <c r="C393" s="8"/>
      <c r="D393" s="8"/>
      <c r="E393" s="9"/>
      <c r="F393" s="8"/>
      <c r="G393" s="8"/>
      <c r="H393" s="68"/>
      <c r="I393" s="45" t="s">
        <v>1959</v>
      </c>
      <c r="J393" s="8"/>
      <c r="K393" s="35"/>
      <c r="L393" s="39">
        <f t="shared" si="12"/>
        <v>0</v>
      </c>
      <c r="M393" s="33">
        <f t="shared" si="13"/>
        <v>36.337500000000006</v>
      </c>
    </row>
    <row r="394" spans="1:13" s="4" customFormat="1" ht="15" customHeight="1" x14ac:dyDescent="0.25">
      <c r="A394" s="1"/>
      <c r="B394" s="16"/>
      <c r="C394" s="8"/>
      <c r="D394" s="8"/>
      <c r="E394" s="9"/>
      <c r="F394" s="8"/>
      <c r="G394" s="8"/>
      <c r="H394" s="68"/>
      <c r="I394" s="45" t="s">
        <v>1959</v>
      </c>
      <c r="J394" s="8"/>
      <c r="K394" s="35"/>
      <c r="L394" s="39">
        <f t="shared" si="12"/>
        <v>0</v>
      </c>
      <c r="M394" s="33">
        <f t="shared" si="13"/>
        <v>36.337500000000006</v>
      </c>
    </row>
    <row r="395" spans="1:13" s="4" customFormat="1" ht="15" customHeight="1" x14ac:dyDescent="0.25">
      <c r="A395" s="1"/>
      <c r="B395" s="16"/>
      <c r="C395" s="8"/>
      <c r="D395" s="8"/>
      <c r="E395" s="9"/>
      <c r="F395" s="8"/>
      <c r="G395" s="8"/>
      <c r="H395" s="68"/>
      <c r="I395" s="45" t="s">
        <v>1959</v>
      </c>
      <c r="J395" s="8"/>
      <c r="K395" s="35"/>
      <c r="L395" s="39">
        <f t="shared" si="12"/>
        <v>0</v>
      </c>
      <c r="M395" s="33">
        <f t="shared" si="13"/>
        <v>36.337500000000006</v>
      </c>
    </row>
    <row r="396" spans="1:13" s="4" customFormat="1" ht="15" customHeight="1" x14ac:dyDescent="0.25">
      <c r="A396" s="1"/>
      <c r="B396" s="16"/>
      <c r="C396" s="8"/>
      <c r="D396" s="8"/>
      <c r="E396" s="9"/>
      <c r="F396" s="8"/>
      <c r="G396" s="8"/>
      <c r="H396" s="68"/>
      <c r="I396" s="45" t="s">
        <v>1959</v>
      </c>
      <c r="J396" s="8"/>
      <c r="K396" s="35"/>
      <c r="L396" s="39">
        <f t="shared" si="12"/>
        <v>0</v>
      </c>
      <c r="M396" s="33">
        <f t="shared" si="13"/>
        <v>36.337500000000006</v>
      </c>
    </row>
    <row r="397" spans="1:13" s="4" customFormat="1" ht="15" customHeight="1" x14ac:dyDescent="0.25">
      <c r="A397" s="1"/>
      <c r="B397" s="16"/>
      <c r="C397" s="8"/>
      <c r="D397" s="8"/>
      <c r="E397" s="9"/>
      <c r="F397" s="8"/>
      <c r="G397" s="8"/>
      <c r="H397" s="68"/>
      <c r="I397" s="45" t="s">
        <v>1959</v>
      </c>
      <c r="J397" s="8"/>
      <c r="K397" s="35"/>
      <c r="L397" s="39">
        <f t="shared" si="12"/>
        <v>0</v>
      </c>
      <c r="M397" s="33">
        <f t="shared" si="13"/>
        <v>36.337500000000006</v>
      </c>
    </row>
    <row r="398" spans="1:13" s="4" customFormat="1" ht="15" customHeight="1" x14ac:dyDescent="0.25">
      <c r="A398" s="1"/>
      <c r="B398" s="16"/>
      <c r="C398" s="8"/>
      <c r="D398" s="8"/>
      <c r="E398" s="9"/>
      <c r="F398" s="8"/>
      <c r="G398" s="8"/>
      <c r="H398" s="68"/>
      <c r="I398" s="45" t="s">
        <v>1959</v>
      </c>
      <c r="J398" s="8"/>
      <c r="K398" s="35"/>
      <c r="L398" s="39">
        <f t="shared" si="12"/>
        <v>0</v>
      </c>
      <c r="M398" s="33">
        <f t="shared" si="13"/>
        <v>36.337500000000006</v>
      </c>
    </row>
    <row r="399" spans="1:13" s="4" customFormat="1" ht="15" customHeight="1" x14ac:dyDescent="0.25">
      <c r="A399" s="1"/>
      <c r="B399" s="16"/>
      <c r="C399" s="8"/>
      <c r="D399" s="8"/>
      <c r="E399" s="9"/>
      <c r="F399" s="8"/>
      <c r="G399" s="8"/>
      <c r="H399" s="68"/>
      <c r="I399" s="45" t="s">
        <v>1959</v>
      </c>
      <c r="J399" s="8"/>
      <c r="K399" s="35"/>
      <c r="L399" s="39">
        <f t="shared" si="12"/>
        <v>0</v>
      </c>
      <c r="M399" s="33">
        <f t="shared" si="13"/>
        <v>36.337500000000006</v>
      </c>
    </row>
    <row r="400" spans="1:13" s="4" customFormat="1" ht="15" customHeight="1" x14ac:dyDescent="0.25">
      <c r="A400" s="1"/>
      <c r="B400" s="16"/>
      <c r="C400" s="8"/>
      <c r="D400" s="8"/>
      <c r="E400" s="9"/>
      <c r="F400" s="8"/>
      <c r="G400" s="8"/>
      <c r="H400" s="68"/>
      <c r="I400" s="45" t="s">
        <v>1959</v>
      </c>
      <c r="J400" s="8"/>
      <c r="K400" s="35"/>
      <c r="L400" s="39">
        <f t="shared" si="12"/>
        <v>0</v>
      </c>
      <c r="M400" s="33">
        <f t="shared" si="13"/>
        <v>36.337500000000006</v>
      </c>
    </row>
    <row r="401" spans="1:13" s="4" customFormat="1" ht="15" customHeight="1" x14ac:dyDescent="0.25">
      <c r="A401" s="1"/>
      <c r="B401" s="16"/>
      <c r="C401" s="8"/>
      <c r="D401" s="8"/>
      <c r="E401" s="9"/>
      <c r="F401" s="8"/>
      <c r="G401" s="8"/>
      <c r="H401" s="68"/>
      <c r="I401" s="45" t="s">
        <v>1959</v>
      </c>
      <c r="J401" s="8"/>
      <c r="K401" s="35"/>
      <c r="L401" s="39">
        <f t="shared" si="12"/>
        <v>0</v>
      </c>
      <c r="M401" s="33">
        <f t="shared" si="13"/>
        <v>36.337500000000006</v>
      </c>
    </row>
    <row r="402" spans="1:13" s="4" customFormat="1" ht="15" customHeight="1" x14ac:dyDescent="0.25">
      <c r="A402" s="1"/>
      <c r="B402" s="16"/>
      <c r="C402" s="8"/>
      <c r="D402" s="8"/>
      <c r="E402" s="9"/>
      <c r="F402" s="8"/>
      <c r="G402" s="8"/>
      <c r="H402" s="68"/>
      <c r="I402" s="45" t="s">
        <v>1959</v>
      </c>
      <c r="J402" s="8"/>
      <c r="K402" s="35"/>
      <c r="L402" s="39">
        <f t="shared" si="12"/>
        <v>0</v>
      </c>
      <c r="M402" s="33">
        <f t="shared" si="13"/>
        <v>36.337500000000006</v>
      </c>
    </row>
    <row r="403" spans="1:13" s="4" customFormat="1" ht="15" customHeight="1" x14ac:dyDescent="0.25">
      <c r="A403" s="1"/>
      <c r="B403" s="16"/>
      <c r="C403" s="8"/>
      <c r="D403" s="8"/>
      <c r="E403" s="9"/>
      <c r="F403" s="8"/>
      <c r="G403" s="8"/>
      <c r="H403" s="68"/>
      <c r="I403" s="45" t="s">
        <v>1959</v>
      </c>
      <c r="J403" s="8"/>
      <c r="K403" s="35"/>
      <c r="L403" s="39">
        <f t="shared" si="12"/>
        <v>0</v>
      </c>
      <c r="M403" s="33">
        <f t="shared" si="13"/>
        <v>36.337500000000006</v>
      </c>
    </row>
    <row r="404" spans="1:13" s="4" customFormat="1" ht="15" customHeight="1" x14ac:dyDescent="0.25">
      <c r="A404" s="1"/>
      <c r="B404" s="16"/>
      <c r="C404" s="8"/>
      <c r="D404" s="8"/>
      <c r="E404" s="9"/>
      <c r="F404" s="8"/>
      <c r="G404" s="8"/>
      <c r="H404" s="68"/>
      <c r="I404" s="45" t="s">
        <v>1959</v>
      </c>
      <c r="J404" s="8"/>
      <c r="K404" s="35"/>
      <c r="L404" s="39">
        <f t="shared" si="12"/>
        <v>0</v>
      </c>
      <c r="M404" s="33">
        <f t="shared" si="13"/>
        <v>36.337500000000006</v>
      </c>
    </row>
    <row r="405" spans="1:13" s="4" customFormat="1" ht="15" customHeight="1" x14ac:dyDescent="0.25">
      <c r="A405" s="1"/>
      <c r="B405" s="16"/>
      <c r="C405" s="8"/>
      <c r="D405" s="8"/>
      <c r="E405" s="9"/>
      <c r="F405" s="8"/>
      <c r="G405" s="8"/>
      <c r="H405" s="68"/>
      <c r="I405" s="45" t="s">
        <v>1959</v>
      </c>
      <c r="J405" s="8"/>
      <c r="K405" s="35"/>
      <c r="L405" s="39">
        <f t="shared" si="12"/>
        <v>0</v>
      </c>
      <c r="M405" s="33">
        <f t="shared" si="13"/>
        <v>36.337500000000006</v>
      </c>
    </row>
    <row r="406" spans="1:13" s="4" customFormat="1" ht="15" customHeight="1" x14ac:dyDescent="0.25">
      <c r="A406" s="1"/>
      <c r="B406" s="16"/>
      <c r="C406" s="8"/>
      <c r="D406" s="8"/>
      <c r="E406" s="9"/>
      <c r="F406" s="8"/>
      <c r="G406" s="8"/>
      <c r="H406" s="68"/>
      <c r="I406" s="45" t="s">
        <v>1959</v>
      </c>
      <c r="J406" s="8"/>
      <c r="K406" s="35"/>
      <c r="L406" s="39">
        <f t="shared" si="12"/>
        <v>0</v>
      </c>
      <c r="M406" s="33">
        <f t="shared" si="13"/>
        <v>36.337500000000006</v>
      </c>
    </row>
    <row r="407" spans="1:13" s="4" customFormat="1" ht="15" customHeight="1" x14ac:dyDescent="0.25">
      <c r="A407" s="1"/>
      <c r="B407" s="16"/>
      <c r="C407" s="8"/>
      <c r="D407" s="8"/>
      <c r="E407" s="9"/>
      <c r="F407" s="8"/>
      <c r="G407" s="8"/>
      <c r="H407" s="68"/>
      <c r="I407" s="45" t="s">
        <v>1959</v>
      </c>
      <c r="J407" s="8"/>
      <c r="K407" s="35"/>
      <c r="L407" s="39">
        <f t="shared" si="12"/>
        <v>0</v>
      </c>
      <c r="M407" s="33">
        <f t="shared" si="13"/>
        <v>36.337500000000006</v>
      </c>
    </row>
    <row r="408" spans="1:13" s="4" customFormat="1" ht="15" customHeight="1" x14ac:dyDescent="0.25">
      <c r="A408" s="1"/>
      <c r="B408" s="16"/>
      <c r="C408" s="8"/>
      <c r="D408" s="8"/>
      <c r="E408" s="9"/>
      <c r="F408" s="8"/>
      <c r="G408" s="8"/>
      <c r="H408" s="68"/>
      <c r="I408" s="45" t="s">
        <v>1959</v>
      </c>
      <c r="J408" s="8"/>
      <c r="K408" s="35"/>
      <c r="L408" s="39">
        <f t="shared" si="12"/>
        <v>0</v>
      </c>
      <c r="M408" s="33">
        <f t="shared" si="13"/>
        <v>36.337500000000006</v>
      </c>
    </row>
    <row r="409" spans="1:13" s="4" customFormat="1" ht="15" customHeight="1" x14ac:dyDescent="0.25">
      <c r="A409" s="1"/>
      <c r="B409" s="16"/>
      <c r="C409" s="8"/>
      <c r="D409" s="8"/>
      <c r="E409" s="9"/>
      <c r="F409" s="8"/>
      <c r="G409" s="8"/>
      <c r="H409" s="68"/>
      <c r="I409" s="45" t="s">
        <v>1959</v>
      </c>
      <c r="J409" s="8"/>
      <c r="K409" s="35"/>
      <c r="L409" s="39">
        <f t="shared" si="12"/>
        <v>0</v>
      </c>
      <c r="M409" s="33">
        <f t="shared" si="13"/>
        <v>36.337500000000006</v>
      </c>
    </row>
    <row r="410" spans="1:13" s="4" customFormat="1" ht="15" customHeight="1" x14ac:dyDescent="0.25">
      <c r="A410" s="1"/>
      <c r="B410" s="16"/>
      <c r="C410" s="8"/>
      <c r="D410" s="8"/>
      <c r="E410" s="9"/>
      <c r="F410" s="8"/>
      <c r="G410" s="8"/>
      <c r="H410" s="68"/>
      <c r="I410" s="45" t="s">
        <v>1959</v>
      </c>
      <c r="J410" s="8"/>
      <c r="K410" s="35"/>
      <c r="L410" s="39">
        <f t="shared" si="12"/>
        <v>0</v>
      </c>
      <c r="M410" s="33">
        <f t="shared" si="13"/>
        <v>36.337500000000006</v>
      </c>
    </row>
    <row r="411" spans="1:13" s="4" customFormat="1" ht="15" customHeight="1" x14ac:dyDescent="0.25">
      <c r="A411" s="1"/>
      <c r="B411" s="16"/>
      <c r="C411" s="8"/>
      <c r="D411" s="8"/>
      <c r="E411" s="9"/>
      <c r="F411" s="8"/>
      <c r="G411" s="8"/>
      <c r="H411" s="68"/>
      <c r="I411" s="45" t="s">
        <v>1959</v>
      </c>
      <c r="J411" s="8"/>
      <c r="K411" s="35"/>
      <c r="L411" s="39">
        <f t="shared" si="12"/>
        <v>0</v>
      </c>
      <c r="M411" s="33">
        <f t="shared" si="13"/>
        <v>36.337500000000006</v>
      </c>
    </row>
    <row r="412" spans="1:13" s="4" customFormat="1" ht="15" customHeight="1" x14ac:dyDescent="0.25">
      <c r="A412" s="1"/>
      <c r="B412" s="16"/>
      <c r="C412" s="8"/>
      <c r="D412" s="8"/>
      <c r="E412" s="9"/>
      <c r="F412" s="8"/>
      <c r="G412" s="8"/>
      <c r="H412" s="68"/>
      <c r="I412" s="45" t="s">
        <v>1959</v>
      </c>
      <c r="J412" s="8"/>
      <c r="K412" s="35"/>
      <c r="L412" s="39">
        <f t="shared" si="12"/>
        <v>0</v>
      </c>
      <c r="M412" s="33">
        <f t="shared" si="13"/>
        <v>36.337500000000006</v>
      </c>
    </row>
    <row r="413" spans="1:13" s="4" customFormat="1" ht="15" customHeight="1" x14ac:dyDescent="0.25">
      <c r="A413" s="1"/>
      <c r="B413" s="16"/>
      <c r="C413" s="8"/>
      <c r="D413" s="8"/>
      <c r="E413" s="9"/>
      <c r="F413" s="8"/>
      <c r="G413" s="8"/>
      <c r="H413" s="68"/>
      <c r="I413" s="45" t="s">
        <v>1959</v>
      </c>
      <c r="J413" s="8"/>
      <c r="K413" s="35"/>
      <c r="L413" s="39">
        <f t="shared" si="12"/>
        <v>0</v>
      </c>
      <c r="M413" s="33">
        <f t="shared" si="13"/>
        <v>36.337500000000006</v>
      </c>
    </row>
    <row r="414" spans="1:13" s="4" customFormat="1" ht="15" customHeight="1" x14ac:dyDescent="0.25">
      <c r="A414" s="1"/>
      <c r="B414" s="16"/>
      <c r="C414" s="8"/>
      <c r="D414" s="8"/>
      <c r="E414" s="9"/>
      <c r="F414" s="8"/>
      <c r="G414" s="8"/>
      <c r="H414" s="68"/>
      <c r="I414" s="45" t="s">
        <v>1959</v>
      </c>
      <c r="J414" s="8"/>
      <c r="K414" s="35"/>
      <c r="L414" s="39">
        <f t="shared" si="12"/>
        <v>0</v>
      </c>
      <c r="M414" s="33">
        <f t="shared" si="13"/>
        <v>36.337500000000006</v>
      </c>
    </row>
    <row r="415" spans="1:13" s="4" customFormat="1" ht="15" customHeight="1" x14ac:dyDescent="0.25">
      <c r="A415" s="1"/>
      <c r="B415" s="16"/>
      <c r="C415" s="8"/>
      <c r="D415" s="8"/>
      <c r="E415" s="9"/>
      <c r="F415" s="8"/>
      <c r="G415" s="8"/>
      <c r="H415" s="68"/>
      <c r="I415" s="45" t="s">
        <v>1959</v>
      </c>
      <c r="J415" s="8"/>
      <c r="K415" s="35"/>
      <c r="L415" s="39">
        <f t="shared" si="12"/>
        <v>0</v>
      </c>
      <c r="M415" s="33">
        <f t="shared" si="13"/>
        <v>36.337500000000006</v>
      </c>
    </row>
    <row r="416" spans="1:13" s="4" customFormat="1" ht="15" customHeight="1" x14ac:dyDescent="0.25">
      <c r="A416" s="1"/>
      <c r="B416" s="16"/>
      <c r="C416" s="8"/>
      <c r="D416" s="8"/>
      <c r="E416" s="9"/>
      <c r="F416" s="8"/>
      <c r="G416" s="8"/>
      <c r="H416" s="68"/>
      <c r="I416" s="45" t="s">
        <v>1959</v>
      </c>
      <c r="J416" s="8"/>
      <c r="K416" s="35"/>
      <c r="L416" s="39">
        <f t="shared" si="12"/>
        <v>0</v>
      </c>
      <c r="M416" s="33">
        <f t="shared" si="13"/>
        <v>36.337500000000006</v>
      </c>
    </row>
    <row r="417" spans="1:13" s="4" customFormat="1" ht="15" customHeight="1" x14ac:dyDescent="0.25">
      <c r="A417" s="1"/>
      <c r="B417" s="16"/>
      <c r="C417" s="8"/>
      <c r="D417" s="8"/>
      <c r="E417" s="9"/>
      <c r="F417" s="8"/>
      <c r="G417" s="8"/>
      <c r="H417" s="68"/>
      <c r="I417" s="45" t="s">
        <v>1959</v>
      </c>
      <c r="J417" s="8"/>
      <c r="K417" s="35"/>
      <c r="L417" s="39">
        <f t="shared" si="12"/>
        <v>0</v>
      </c>
      <c r="M417" s="33">
        <f t="shared" si="13"/>
        <v>36.337500000000006</v>
      </c>
    </row>
    <row r="418" spans="1:13" s="4" customFormat="1" ht="15" customHeight="1" x14ac:dyDescent="0.25">
      <c r="A418" s="1"/>
      <c r="B418" s="16"/>
      <c r="C418" s="8"/>
      <c r="D418" s="8"/>
      <c r="E418" s="9"/>
      <c r="F418" s="8"/>
      <c r="G418" s="8"/>
      <c r="H418" s="68"/>
      <c r="I418" s="45" t="s">
        <v>1959</v>
      </c>
      <c r="J418" s="8"/>
      <c r="K418" s="35"/>
      <c r="L418" s="39">
        <f t="shared" si="12"/>
        <v>0</v>
      </c>
      <c r="M418" s="33">
        <f t="shared" si="13"/>
        <v>36.337500000000006</v>
      </c>
    </row>
    <row r="419" spans="1:13" s="4" customFormat="1" ht="15" customHeight="1" x14ac:dyDescent="0.25">
      <c r="A419" s="1"/>
      <c r="B419" s="16"/>
      <c r="C419" s="8"/>
      <c r="D419" s="8"/>
      <c r="E419" s="9"/>
      <c r="F419" s="8"/>
      <c r="G419" s="8"/>
      <c r="H419" s="68"/>
      <c r="I419" s="45" t="s">
        <v>1959</v>
      </c>
      <c r="J419" s="8"/>
      <c r="K419" s="35"/>
      <c r="L419" s="39">
        <f t="shared" si="12"/>
        <v>0</v>
      </c>
      <c r="M419" s="33">
        <f t="shared" si="13"/>
        <v>36.337500000000006</v>
      </c>
    </row>
    <row r="420" spans="1:13" s="4" customFormat="1" ht="15" customHeight="1" x14ac:dyDescent="0.25">
      <c r="A420" s="1"/>
      <c r="B420" s="16"/>
      <c r="C420" s="8"/>
      <c r="D420" s="8"/>
      <c r="E420" s="9"/>
      <c r="F420" s="8"/>
      <c r="G420" s="8"/>
      <c r="H420" s="68"/>
      <c r="I420" s="45" t="s">
        <v>1959</v>
      </c>
      <c r="J420" s="8"/>
      <c r="K420" s="35"/>
      <c r="L420" s="39">
        <f t="shared" si="12"/>
        <v>0</v>
      </c>
      <c r="M420" s="33">
        <f t="shared" si="13"/>
        <v>36.337500000000006</v>
      </c>
    </row>
    <row r="421" spans="1:13" s="4" customFormat="1" ht="15" customHeight="1" x14ac:dyDescent="0.25">
      <c r="A421" s="1"/>
      <c r="B421" s="16"/>
      <c r="C421" s="8"/>
      <c r="D421" s="8"/>
      <c r="E421" s="9"/>
      <c r="F421" s="8"/>
      <c r="G421" s="8"/>
      <c r="H421" s="68"/>
      <c r="I421" s="45" t="s">
        <v>1959</v>
      </c>
      <c r="J421" s="8"/>
      <c r="K421" s="35"/>
      <c r="L421" s="39">
        <f t="shared" si="12"/>
        <v>0</v>
      </c>
      <c r="M421" s="33">
        <f t="shared" si="13"/>
        <v>36.337500000000006</v>
      </c>
    </row>
    <row r="422" spans="1:13" s="4" customFormat="1" ht="15" customHeight="1" x14ac:dyDescent="0.25">
      <c r="A422" s="1"/>
      <c r="B422" s="16"/>
      <c r="C422" s="8"/>
      <c r="D422" s="8"/>
      <c r="E422" s="9"/>
      <c r="F422" s="8"/>
      <c r="G422" s="8"/>
      <c r="H422" s="68"/>
      <c r="I422" s="45" t="s">
        <v>1959</v>
      </c>
      <c r="J422" s="8"/>
      <c r="K422" s="35"/>
      <c r="L422" s="39">
        <f t="shared" si="12"/>
        <v>0</v>
      </c>
      <c r="M422" s="33">
        <f t="shared" si="13"/>
        <v>36.337500000000006</v>
      </c>
    </row>
    <row r="423" spans="1:13" s="4" customFormat="1" ht="15" customHeight="1" x14ac:dyDescent="0.25">
      <c r="A423" s="1"/>
      <c r="B423" s="16"/>
      <c r="C423" s="8"/>
      <c r="D423" s="8"/>
      <c r="E423" s="9"/>
      <c r="F423" s="8"/>
      <c r="G423" s="8"/>
      <c r="H423" s="68"/>
      <c r="I423" s="45" t="s">
        <v>1959</v>
      </c>
      <c r="J423" s="8"/>
      <c r="K423" s="35"/>
      <c r="L423" s="39">
        <f t="shared" si="12"/>
        <v>0</v>
      </c>
      <c r="M423" s="33">
        <f t="shared" si="13"/>
        <v>36.337500000000006</v>
      </c>
    </row>
    <row r="424" spans="1:13" s="4" customFormat="1" ht="15" customHeight="1" x14ac:dyDescent="0.25">
      <c r="A424" s="1"/>
      <c r="B424" s="16"/>
      <c r="C424" s="8"/>
      <c r="D424" s="8"/>
      <c r="E424" s="9"/>
      <c r="F424" s="8"/>
      <c r="G424" s="8"/>
      <c r="H424" s="68"/>
      <c r="I424" s="45" t="s">
        <v>1959</v>
      </c>
      <c r="J424" s="8"/>
      <c r="K424" s="35"/>
      <c r="L424" s="39">
        <f t="shared" si="12"/>
        <v>0</v>
      </c>
      <c r="M424" s="33">
        <f t="shared" si="13"/>
        <v>36.337500000000006</v>
      </c>
    </row>
    <row r="425" spans="1:13" s="4" customFormat="1" ht="15" customHeight="1" x14ac:dyDescent="0.25">
      <c r="A425" s="1"/>
      <c r="B425" s="16"/>
      <c r="C425" s="8"/>
      <c r="D425" s="8"/>
      <c r="E425" s="9"/>
      <c r="F425" s="8"/>
      <c r="G425" s="8"/>
      <c r="H425" s="68"/>
      <c r="I425" s="45" t="s">
        <v>1959</v>
      </c>
      <c r="J425" s="8"/>
      <c r="K425" s="35"/>
      <c r="L425" s="39">
        <f t="shared" si="12"/>
        <v>0</v>
      </c>
      <c r="M425" s="33">
        <f t="shared" si="13"/>
        <v>36.337500000000006</v>
      </c>
    </row>
    <row r="426" spans="1:13" s="4" customFormat="1" ht="15" customHeight="1" x14ac:dyDescent="0.25">
      <c r="A426" s="1"/>
      <c r="B426" s="16"/>
      <c r="C426" s="8"/>
      <c r="D426" s="8"/>
      <c r="E426" s="9"/>
      <c r="F426" s="8"/>
      <c r="G426" s="8"/>
      <c r="H426" s="68"/>
      <c r="I426" s="45" t="s">
        <v>1959</v>
      </c>
      <c r="J426" s="8"/>
      <c r="K426" s="35"/>
      <c r="L426" s="39">
        <f t="shared" si="12"/>
        <v>0</v>
      </c>
      <c r="M426" s="33">
        <f t="shared" si="13"/>
        <v>36.337500000000006</v>
      </c>
    </row>
    <row r="427" spans="1:13" s="4" customFormat="1" ht="15" customHeight="1" x14ac:dyDescent="0.25">
      <c r="A427" s="1"/>
      <c r="B427" s="16"/>
      <c r="C427" s="8"/>
      <c r="D427" s="8"/>
      <c r="E427" s="9"/>
      <c r="F427" s="8"/>
      <c r="G427" s="8"/>
      <c r="H427" s="68"/>
      <c r="I427" s="45" t="s">
        <v>1959</v>
      </c>
      <c r="J427" s="8"/>
      <c r="K427" s="35"/>
      <c r="L427" s="39">
        <f t="shared" si="12"/>
        <v>0</v>
      </c>
      <c r="M427" s="33">
        <f t="shared" si="13"/>
        <v>36.337500000000006</v>
      </c>
    </row>
    <row r="428" spans="1:13" s="4" customFormat="1" ht="15" customHeight="1" x14ac:dyDescent="0.25">
      <c r="A428" s="1"/>
      <c r="B428" s="16"/>
      <c r="C428" s="8"/>
      <c r="D428" s="8"/>
      <c r="E428" s="9"/>
      <c r="F428" s="8"/>
      <c r="G428" s="8"/>
      <c r="H428" s="68"/>
      <c r="I428" s="45" t="s">
        <v>1959</v>
      </c>
      <c r="J428" s="8"/>
      <c r="K428" s="35"/>
      <c r="L428" s="39">
        <f t="shared" si="12"/>
        <v>0</v>
      </c>
      <c r="M428" s="33">
        <f t="shared" si="13"/>
        <v>36.337500000000006</v>
      </c>
    </row>
    <row r="429" spans="1:13" s="4" customFormat="1" ht="15" customHeight="1" x14ac:dyDescent="0.25">
      <c r="A429" s="1"/>
      <c r="B429" s="16"/>
      <c r="C429" s="8"/>
      <c r="D429" s="8"/>
      <c r="E429" s="9"/>
      <c r="F429" s="8"/>
      <c r="G429" s="8"/>
      <c r="H429" s="68"/>
      <c r="I429" s="45" t="s">
        <v>1959</v>
      </c>
      <c r="J429" s="8"/>
      <c r="K429" s="35"/>
      <c r="L429" s="39">
        <f t="shared" si="12"/>
        <v>0</v>
      </c>
      <c r="M429" s="33">
        <f t="shared" si="13"/>
        <v>36.337500000000006</v>
      </c>
    </row>
    <row r="430" spans="1:13" s="4" customFormat="1" ht="15" customHeight="1" x14ac:dyDescent="0.25">
      <c r="A430" s="1"/>
      <c r="B430" s="16"/>
      <c r="C430" s="8"/>
      <c r="D430" s="8"/>
      <c r="E430" s="9"/>
      <c r="F430" s="8"/>
      <c r="G430" s="8"/>
      <c r="H430" s="68"/>
      <c r="I430" s="45" t="s">
        <v>1959</v>
      </c>
      <c r="J430" s="8"/>
      <c r="K430" s="35"/>
      <c r="L430" s="39">
        <f t="shared" si="12"/>
        <v>0</v>
      </c>
      <c r="M430" s="33">
        <f t="shared" si="13"/>
        <v>36.337500000000006</v>
      </c>
    </row>
    <row r="431" spans="1:13" s="4" customFormat="1" ht="15" customHeight="1" x14ac:dyDescent="0.25">
      <c r="A431" s="1"/>
      <c r="B431" s="16"/>
      <c r="C431" s="8"/>
      <c r="D431" s="8"/>
      <c r="E431" s="9"/>
      <c r="F431" s="8"/>
      <c r="G431" s="8"/>
      <c r="H431" s="68"/>
      <c r="I431" s="45" t="s">
        <v>1959</v>
      </c>
      <c r="J431" s="8"/>
      <c r="K431" s="35"/>
      <c r="L431" s="39">
        <f t="shared" si="12"/>
        <v>0</v>
      </c>
      <c r="M431" s="33">
        <f t="shared" si="13"/>
        <v>36.337500000000006</v>
      </c>
    </row>
    <row r="432" spans="1:13" s="4" customFormat="1" ht="15" customHeight="1" x14ac:dyDescent="0.25">
      <c r="A432" s="1"/>
      <c r="B432" s="16"/>
      <c r="C432" s="8"/>
      <c r="D432" s="8"/>
      <c r="E432" s="9"/>
      <c r="F432" s="8"/>
      <c r="G432" s="8"/>
      <c r="H432" s="68"/>
      <c r="I432" s="45" t="s">
        <v>1959</v>
      </c>
      <c r="J432" s="8"/>
      <c r="K432" s="35"/>
      <c r="L432" s="39">
        <f t="shared" si="12"/>
        <v>0</v>
      </c>
      <c r="M432" s="33">
        <f t="shared" si="13"/>
        <v>36.337500000000006</v>
      </c>
    </row>
    <row r="433" spans="1:13" s="4" customFormat="1" ht="15" customHeight="1" x14ac:dyDescent="0.25">
      <c r="A433" s="1"/>
      <c r="B433" s="16"/>
      <c r="C433" s="8"/>
      <c r="D433" s="8"/>
      <c r="E433" s="9"/>
      <c r="F433" s="8"/>
      <c r="G433" s="8"/>
      <c r="H433" s="68"/>
      <c r="I433" s="45" t="s">
        <v>1959</v>
      </c>
      <c r="J433" s="8"/>
      <c r="K433" s="35"/>
      <c r="L433" s="39">
        <f t="shared" si="12"/>
        <v>0</v>
      </c>
      <c r="M433" s="33">
        <f t="shared" si="13"/>
        <v>36.337500000000006</v>
      </c>
    </row>
    <row r="434" spans="1:13" s="4" customFormat="1" ht="15" customHeight="1" x14ac:dyDescent="0.25">
      <c r="A434" s="1"/>
      <c r="B434" s="16"/>
      <c r="C434" s="8"/>
      <c r="D434" s="8"/>
      <c r="E434" s="9"/>
      <c r="F434" s="8"/>
      <c r="G434" s="8"/>
      <c r="H434" s="68"/>
      <c r="I434" s="45" t="s">
        <v>1959</v>
      </c>
      <c r="J434" s="8"/>
      <c r="K434" s="35"/>
      <c r="L434" s="39">
        <f t="shared" si="12"/>
        <v>0</v>
      </c>
      <c r="M434" s="33">
        <f t="shared" si="13"/>
        <v>36.337500000000006</v>
      </c>
    </row>
    <row r="435" spans="1:13" s="4" customFormat="1" ht="15" customHeight="1" x14ac:dyDescent="0.25">
      <c r="A435" s="1"/>
      <c r="B435" s="16"/>
      <c r="C435" s="8"/>
      <c r="D435" s="8"/>
      <c r="E435" s="9"/>
      <c r="F435" s="8"/>
      <c r="G435" s="8"/>
      <c r="H435" s="68"/>
      <c r="I435" s="45" t="s">
        <v>1959</v>
      </c>
      <c r="J435" s="8"/>
      <c r="K435" s="35"/>
      <c r="L435" s="39">
        <f t="shared" si="12"/>
        <v>0</v>
      </c>
      <c r="M435" s="33">
        <f t="shared" si="13"/>
        <v>36.337500000000006</v>
      </c>
    </row>
    <row r="436" spans="1:13" s="4" customFormat="1" ht="15" customHeight="1" x14ac:dyDescent="0.25">
      <c r="A436" s="1"/>
      <c r="B436" s="16"/>
      <c r="C436" s="8"/>
      <c r="D436" s="8"/>
      <c r="E436" s="9"/>
      <c r="F436" s="8"/>
      <c r="G436" s="8"/>
      <c r="H436" s="68"/>
      <c r="I436" s="45" t="s">
        <v>1959</v>
      </c>
      <c r="J436" s="8"/>
      <c r="K436" s="35"/>
      <c r="L436" s="39">
        <f t="shared" si="12"/>
        <v>0</v>
      </c>
      <c r="M436" s="33">
        <f t="shared" si="13"/>
        <v>36.337500000000006</v>
      </c>
    </row>
    <row r="437" spans="1:13" s="4" customFormat="1" ht="15" customHeight="1" x14ac:dyDescent="0.25">
      <c r="A437" s="1"/>
      <c r="B437" s="16"/>
      <c r="C437" s="8"/>
      <c r="D437" s="8"/>
      <c r="E437" s="9"/>
      <c r="F437" s="8"/>
      <c r="G437" s="8"/>
      <c r="H437" s="68"/>
      <c r="I437" s="45" t="s">
        <v>1959</v>
      </c>
      <c r="J437" s="8"/>
      <c r="K437" s="35"/>
      <c r="L437" s="39">
        <f t="shared" si="12"/>
        <v>0</v>
      </c>
      <c r="M437" s="33">
        <f t="shared" si="13"/>
        <v>36.337500000000006</v>
      </c>
    </row>
    <row r="438" spans="1:13" s="4" customFormat="1" ht="15" customHeight="1" x14ac:dyDescent="0.25">
      <c r="A438" s="1"/>
      <c r="B438" s="16"/>
      <c r="C438" s="8"/>
      <c r="D438" s="8"/>
      <c r="E438" s="9"/>
      <c r="F438" s="8"/>
      <c r="G438" s="8"/>
      <c r="H438" s="68"/>
      <c r="I438" s="45" t="s">
        <v>1959</v>
      </c>
      <c r="J438" s="8"/>
      <c r="K438" s="35"/>
      <c r="L438" s="39">
        <f t="shared" si="12"/>
        <v>0</v>
      </c>
      <c r="M438" s="33">
        <f t="shared" si="13"/>
        <v>36.337500000000006</v>
      </c>
    </row>
    <row r="439" spans="1:13" s="4" customFormat="1" ht="15" customHeight="1" x14ac:dyDescent="0.25">
      <c r="A439" s="1"/>
      <c r="B439" s="16"/>
      <c r="C439" s="8"/>
      <c r="D439" s="8"/>
      <c r="E439" s="9"/>
      <c r="F439" s="8"/>
      <c r="G439" s="8"/>
      <c r="H439" s="68"/>
      <c r="I439" s="45" t="s">
        <v>1959</v>
      </c>
      <c r="J439" s="8"/>
      <c r="K439" s="35"/>
      <c r="L439" s="39">
        <f t="shared" si="12"/>
        <v>0</v>
      </c>
      <c r="M439" s="33">
        <f t="shared" si="13"/>
        <v>36.337500000000006</v>
      </c>
    </row>
    <row r="440" spans="1:13" s="4" customFormat="1" ht="15" customHeight="1" x14ac:dyDescent="0.25">
      <c r="A440" s="1"/>
      <c r="B440" s="16"/>
      <c r="C440" s="8"/>
      <c r="D440" s="8"/>
      <c r="E440" s="9"/>
      <c r="F440" s="8"/>
      <c r="G440" s="8"/>
      <c r="H440" s="68"/>
      <c r="I440" s="45" t="s">
        <v>1959</v>
      </c>
      <c r="J440" s="8"/>
      <c r="K440" s="35"/>
      <c r="L440" s="39">
        <f t="shared" si="12"/>
        <v>0</v>
      </c>
      <c r="M440" s="33">
        <f t="shared" si="13"/>
        <v>36.337500000000006</v>
      </c>
    </row>
    <row r="441" spans="1:13" s="4" customFormat="1" ht="15" customHeight="1" x14ac:dyDescent="0.25">
      <c r="A441" s="1"/>
      <c r="B441" s="16"/>
      <c r="C441" s="8"/>
      <c r="D441" s="8"/>
      <c r="E441" s="9"/>
      <c r="F441" s="8"/>
      <c r="G441" s="8"/>
      <c r="H441" s="68"/>
      <c r="I441" s="45" t="s">
        <v>1959</v>
      </c>
      <c r="J441" s="8"/>
      <c r="K441" s="35"/>
      <c r="L441" s="39">
        <f t="shared" si="12"/>
        <v>0</v>
      </c>
      <c r="M441" s="33">
        <f t="shared" si="13"/>
        <v>36.337500000000006</v>
      </c>
    </row>
    <row r="442" spans="1:13" s="4" customFormat="1" ht="15" customHeight="1" x14ac:dyDescent="0.25">
      <c r="A442" s="1"/>
      <c r="B442" s="16"/>
      <c r="C442" s="8"/>
      <c r="D442" s="8"/>
      <c r="E442" s="9"/>
      <c r="F442" s="8"/>
      <c r="G442" s="8"/>
      <c r="H442" s="68"/>
      <c r="I442" s="45" t="s">
        <v>1959</v>
      </c>
      <c r="J442" s="8"/>
      <c r="K442" s="35"/>
      <c r="L442" s="39">
        <f t="shared" si="12"/>
        <v>0</v>
      </c>
      <c r="M442" s="33">
        <f t="shared" si="13"/>
        <v>36.337500000000006</v>
      </c>
    </row>
    <row r="443" spans="1:13" s="4" customFormat="1" ht="15" customHeight="1" x14ac:dyDescent="0.25">
      <c r="A443" s="1"/>
      <c r="B443" s="16"/>
      <c r="C443" s="8"/>
      <c r="D443" s="8"/>
      <c r="E443" s="9"/>
      <c r="F443" s="8"/>
      <c r="G443" s="8"/>
      <c r="H443" s="68"/>
      <c r="I443" s="45" t="s">
        <v>1959</v>
      </c>
      <c r="J443" s="8"/>
      <c r="K443" s="35"/>
      <c r="L443" s="39">
        <f t="shared" si="12"/>
        <v>0</v>
      </c>
      <c r="M443" s="33">
        <f t="shared" si="13"/>
        <v>36.337500000000006</v>
      </c>
    </row>
    <row r="444" spans="1:13" s="4" customFormat="1" ht="15" customHeight="1" x14ac:dyDescent="0.25">
      <c r="A444" s="1"/>
      <c r="B444" s="16"/>
      <c r="C444" s="8"/>
      <c r="D444" s="8"/>
      <c r="E444" s="9"/>
      <c r="F444" s="8"/>
      <c r="G444" s="8"/>
      <c r="H444" s="68"/>
      <c r="I444" s="45" t="s">
        <v>1959</v>
      </c>
      <c r="J444" s="8"/>
      <c r="K444" s="35"/>
      <c r="L444" s="39">
        <f t="shared" si="12"/>
        <v>0</v>
      </c>
      <c r="M444" s="33">
        <f t="shared" si="13"/>
        <v>36.337500000000006</v>
      </c>
    </row>
    <row r="445" spans="1:13" s="4" customFormat="1" ht="15" customHeight="1" x14ac:dyDescent="0.25">
      <c r="A445" s="1"/>
      <c r="B445" s="16"/>
      <c r="C445" s="8"/>
      <c r="D445" s="8"/>
      <c r="E445" s="9"/>
      <c r="F445" s="8"/>
      <c r="G445" s="8"/>
      <c r="H445" s="68"/>
      <c r="I445" s="45" t="s">
        <v>1959</v>
      </c>
      <c r="J445" s="8"/>
      <c r="K445" s="35"/>
      <c r="L445" s="39">
        <f t="shared" si="12"/>
        <v>0</v>
      </c>
      <c r="M445" s="33">
        <f t="shared" si="13"/>
        <v>36.337500000000006</v>
      </c>
    </row>
    <row r="446" spans="1:13" s="4" customFormat="1" ht="15" customHeight="1" x14ac:dyDescent="0.25">
      <c r="A446" s="1"/>
      <c r="B446" s="16"/>
      <c r="C446" s="8"/>
      <c r="D446" s="8"/>
      <c r="E446" s="9"/>
      <c r="F446" s="8"/>
      <c r="G446" s="8"/>
      <c r="H446" s="68"/>
      <c r="I446" s="45" t="s">
        <v>1959</v>
      </c>
      <c r="J446" s="8"/>
      <c r="K446" s="35"/>
      <c r="L446" s="39">
        <f t="shared" si="12"/>
        <v>0</v>
      </c>
      <c r="M446" s="33">
        <f t="shared" si="13"/>
        <v>36.337500000000006</v>
      </c>
    </row>
    <row r="447" spans="1:13" s="4" customFormat="1" ht="15" customHeight="1" x14ac:dyDescent="0.25">
      <c r="A447" s="1"/>
      <c r="B447" s="16"/>
      <c r="C447" s="8"/>
      <c r="D447" s="8"/>
      <c r="E447" s="9"/>
      <c r="F447" s="8"/>
      <c r="G447" s="8"/>
      <c r="H447" s="68"/>
      <c r="I447" s="45" t="s">
        <v>1959</v>
      </c>
      <c r="J447" s="8"/>
      <c r="K447" s="35"/>
      <c r="L447" s="39">
        <f t="shared" si="12"/>
        <v>0</v>
      </c>
      <c r="M447" s="33">
        <f t="shared" si="13"/>
        <v>36.337500000000006</v>
      </c>
    </row>
    <row r="448" spans="1:13" s="4" customFormat="1" ht="15" customHeight="1" x14ac:dyDescent="0.25">
      <c r="A448" s="1"/>
      <c r="B448" s="16"/>
      <c r="C448" s="8"/>
      <c r="D448" s="8"/>
      <c r="E448" s="9"/>
      <c r="F448" s="8"/>
      <c r="G448" s="8"/>
      <c r="H448" s="68"/>
      <c r="I448" s="45" t="s">
        <v>1959</v>
      </c>
      <c r="J448" s="8"/>
      <c r="K448" s="35"/>
      <c r="L448" s="39">
        <f t="shared" si="12"/>
        <v>0</v>
      </c>
      <c r="M448" s="33">
        <f t="shared" si="13"/>
        <v>36.337500000000006</v>
      </c>
    </row>
    <row r="449" spans="1:13" s="4" customFormat="1" ht="15" customHeight="1" x14ac:dyDescent="0.25">
      <c r="A449" s="1"/>
      <c r="B449" s="16"/>
      <c r="C449" s="8"/>
      <c r="D449" s="8"/>
      <c r="E449" s="9"/>
      <c r="F449" s="8"/>
      <c r="G449" s="8"/>
      <c r="H449" s="68"/>
      <c r="I449" s="45" t="s">
        <v>1959</v>
      </c>
      <c r="J449" s="8"/>
      <c r="K449" s="35"/>
      <c r="L449" s="39">
        <f t="shared" si="12"/>
        <v>0</v>
      </c>
      <c r="M449" s="33">
        <f t="shared" si="13"/>
        <v>36.337500000000006</v>
      </c>
    </row>
    <row r="450" spans="1:13" s="4" customFormat="1" ht="15" customHeight="1" x14ac:dyDescent="0.25">
      <c r="A450" s="1"/>
      <c r="B450" s="16"/>
      <c r="C450" s="8"/>
      <c r="D450" s="8"/>
      <c r="E450" s="9"/>
      <c r="F450" s="8"/>
      <c r="G450" s="8"/>
      <c r="H450" s="68"/>
      <c r="I450" s="45" t="s">
        <v>1959</v>
      </c>
      <c r="J450" s="8"/>
      <c r="K450" s="35"/>
      <c r="L450" s="39">
        <f t="shared" si="12"/>
        <v>0</v>
      </c>
      <c r="M450" s="33">
        <f t="shared" si="13"/>
        <v>36.337500000000006</v>
      </c>
    </row>
    <row r="451" spans="1:13" s="4" customFormat="1" ht="15" customHeight="1" x14ac:dyDescent="0.25">
      <c r="A451" s="1"/>
      <c r="B451" s="16"/>
      <c r="C451" s="8"/>
      <c r="D451" s="8"/>
      <c r="E451" s="9"/>
      <c r="F451" s="8"/>
      <c r="G451" s="8"/>
      <c r="H451" s="68"/>
      <c r="I451" s="45" t="s">
        <v>1959</v>
      </c>
      <c r="J451" s="8"/>
      <c r="K451" s="35"/>
      <c r="L451" s="39">
        <f t="shared" si="12"/>
        <v>0</v>
      </c>
      <c r="M451" s="33">
        <f t="shared" si="13"/>
        <v>36.337500000000006</v>
      </c>
    </row>
    <row r="452" spans="1:13" s="4" customFormat="1" ht="15" customHeight="1" x14ac:dyDescent="0.25">
      <c r="A452" s="1"/>
      <c r="B452" s="16"/>
      <c r="C452" s="8"/>
      <c r="D452" s="8"/>
      <c r="E452" s="9"/>
      <c r="F452" s="8"/>
      <c r="G452" s="8"/>
      <c r="H452" s="68"/>
      <c r="I452" s="45" t="s">
        <v>1959</v>
      </c>
      <c r="J452" s="8"/>
      <c r="K452" s="35"/>
      <c r="L452" s="39">
        <f t="shared" si="12"/>
        <v>0</v>
      </c>
      <c r="M452" s="33">
        <f t="shared" si="13"/>
        <v>36.337500000000006</v>
      </c>
    </row>
    <row r="453" spans="1:13" s="4" customFormat="1" ht="15" customHeight="1" x14ac:dyDescent="0.25">
      <c r="A453" s="1"/>
      <c r="B453" s="16"/>
      <c r="C453" s="8"/>
      <c r="D453" s="8"/>
      <c r="E453" s="9"/>
      <c r="F453" s="8"/>
      <c r="G453" s="8"/>
      <c r="H453" s="68"/>
      <c r="I453" s="45" t="s">
        <v>1959</v>
      </c>
      <c r="J453" s="8"/>
      <c r="K453" s="35"/>
      <c r="L453" s="39">
        <f t="shared" si="12"/>
        <v>0</v>
      </c>
      <c r="M453" s="33">
        <f t="shared" si="13"/>
        <v>36.337500000000006</v>
      </c>
    </row>
    <row r="454" spans="1:13" s="4" customFormat="1" ht="15" customHeight="1" x14ac:dyDescent="0.25">
      <c r="A454" s="1"/>
      <c r="B454" s="16"/>
      <c r="C454" s="8"/>
      <c r="D454" s="8"/>
      <c r="E454" s="9"/>
      <c r="F454" s="8"/>
      <c r="G454" s="8"/>
      <c r="H454" s="68"/>
      <c r="I454" s="45" t="s">
        <v>1959</v>
      </c>
      <c r="J454" s="8"/>
      <c r="K454" s="35"/>
      <c r="L454" s="39">
        <f t="shared" ref="L454:L517" si="14">IF(J454&lt;&gt;0,(IF(G454="Win",IF(J454="1st",(K454*H454)-H454,IF(J454="Ref.",0,(-1*H454))),IF(OR(J454="1st",J454="2nd",J454="3rd"),(K454*H454)-H454,IF(J454="Ref.",0,(-1*H454))))),0)</f>
        <v>0</v>
      </c>
      <c r="M454" s="33">
        <f t="shared" si="13"/>
        <v>36.337500000000006</v>
      </c>
    </row>
    <row r="455" spans="1:13" s="4" customFormat="1" ht="15" customHeight="1" x14ac:dyDescent="0.25">
      <c r="A455" s="1"/>
      <c r="B455" s="16"/>
      <c r="C455" s="8"/>
      <c r="D455" s="8"/>
      <c r="E455" s="9"/>
      <c r="F455" s="8"/>
      <c r="G455" s="8"/>
      <c r="H455" s="68"/>
      <c r="I455" s="45" t="s">
        <v>1959</v>
      </c>
      <c r="J455" s="8"/>
      <c r="K455" s="35"/>
      <c r="L455" s="39">
        <f t="shared" si="14"/>
        <v>0</v>
      </c>
      <c r="M455" s="33">
        <f t="shared" ref="M455:M518" si="15">L455+M454</f>
        <v>36.337500000000006</v>
      </c>
    </row>
    <row r="456" spans="1:13" s="4" customFormat="1" ht="15" customHeight="1" x14ac:dyDescent="0.25">
      <c r="A456" s="1"/>
      <c r="B456" s="16"/>
      <c r="C456" s="8"/>
      <c r="D456" s="8"/>
      <c r="E456" s="9"/>
      <c r="F456" s="8"/>
      <c r="G456" s="8"/>
      <c r="H456" s="68"/>
      <c r="I456" s="45" t="s">
        <v>1959</v>
      </c>
      <c r="J456" s="8"/>
      <c r="K456" s="35"/>
      <c r="L456" s="39">
        <f t="shared" si="14"/>
        <v>0</v>
      </c>
      <c r="M456" s="33">
        <f t="shared" si="15"/>
        <v>36.337500000000006</v>
      </c>
    </row>
    <row r="457" spans="1:13" s="4" customFormat="1" ht="15" customHeight="1" x14ac:dyDescent="0.25">
      <c r="A457" s="1"/>
      <c r="B457" s="16"/>
      <c r="C457" s="8"/>
      <c r="D457" s="8"/>
      <c r="E457" s="9"/>
      <c r="F457" s="8"/>
      <c r="G457" s="8"/>
      <c r="H457" s="68"/>
      <c r="I457" s="45" t="s">
        <v>1959</v>
      </c>
      <c r="J457" s="8"/>
      <c r="K457" s="35"/>
      <c r="L457" s="39">
        <f t="shared" si="14"/>
        <v>0</v>
      </c>
      <c r="M457" s="33">
        <f t="shared" si="15"/>
        <v>36.337500000000006</v>
      </c>
    </row>
    <row r="458" spans="1:13" s="4" customFormat="1" ht="15" customHeight="1" x14ac:dyDescent="0.25">
      <c r="A458" s="1"/>
      <c r="B458" s="16"/>
      <c r="C458" s="8"/>
      <c r="D458" s="8"/>
      <c r="E458" s="9"/>
      <c r="F458" s="8"/>
      <c r="G458" s="8"/>
      <c r="H458" s="68"/>
      <c r="I458" s="45" t="s">
        <v>1959</v>
      </c>
      <c r="J458" s="8"/>
      <c r="K458" s="35"/>
      <c r="L458" s="39">
        <f t="shared" si="14"/>
        <v>0</v>
      </c>
      <c r="M458" s="33">
        <f t="shared" si="15"/>
        <v>36.337500000000006</v>
      </c>
    </row>
    <row r="459" spans="1:13" s="4" customFormat="1" ht="15" customHeight="1" x14ac:dyDescent="0.25">
      <c r="A459" s="1"/>
      <c r="B459" s="16"/>
      <c r="C459" s="8"/>
      <c r="D459" s="8"/>
      <c r="E459" s="9"/>
      <c r="F459" s="8"/>
      <c r="G459" s="8"/>
      <c r="H459" s="68"/>
      <c r="I459" s="45" t="s">
        <v>1959</v>
      </c>
      <c r="J459" s="8"/>
      <c r="K459" s="35"/>
      <c r="L459" s="39">
        <f t="shared" si="14"/>
        <v>0</v>
      </c>
      <c r="M459" s="33">
        <f t="shared" si="15"/>
        <v>36.337500000000006</v>
      </c>
    </row>
    <row r="460" spans="1:13" s="4" customFormat="1" ht="15" customHeight="1" x14ac:dyDescent="0.25">
      <c r="A460" s="1"/>
      <c r="B460" s="16"/>
      <c r="C460" s="8"/>
      <c r="D460" s="8"/>
      <c r="E460" s="9"/>
      <c r="F460" s="8"/>
      <c r="G460" s="8"/>
      <c r="H460" s="68"/>
      <c r="I460" s="45" t="s">
        <v>1959</v>
      </c>
      <c r="J460" s="8"/>
      <c r="K460" s="35"/>
      <c r="L460" s="39">
        <f t="shared" si="14"/>
        <v>0</v>
      </c>
      <c r="M460" s="33">
        <f t="shared" si="15"/>
        <v>36.337500000000006</v>
      </c>
    </row>
    <row r="461" spans="1:13" s="4" customFormat="1" ht="15" customHeight="1" x14ac:dyDescent="0.25">
      <c r="A461" s="1"/>
      <c r="B461" s="16"/>
      <c r="C461" s="8"/>
      <c r="D461" s="8"/>
      <c r="E461" s="9"/>
      <c r="F461" s="8"/>
      <c r="G461" s="8"/>
      <c r="H461" s="68"/>
      <c r="I461" s="45" t="s">
        <v>1959</v>
      </c>
      <c r="J461" s="8"/>
      <c r="K461" s="35"/>
      <c r="L461" s="39">
        <f t="shared" si="14"/>
        <v>0</v>
      </c>
      <c r="M461" s="33">
        <f t="shared" si="15"/>
        <v>36.337500000000006</v>
      </c>
    </row>
    <row r="462" spans="1:13" s="4" customFormat="1" ht="15" customHeight="1" x14ac:dyDescent="0.25">
      <c r="A462" s="1"/>
      <c r="B462" s="16"/>
      <c r="C462" s="8"/>
      <c r="D462" s="8"/>
      <c r="E462" s="9"/>
      <c r="F462" s="8"/>
      <c r="G462" s="8"/>
      <c r="H462" s="68"/>
      <c r="I462" s="45" t="s">
        <v>1959</v>
      </c>
      <c r="J462" s="8"/>
      <c r="K462" s="35"/>
      <c r="L462" s="39">
        <f t="shared" si="14"/>
        <v>0</v>
      </c>
      <c r="M462" s="33">
        <f t="shared" si="15"/>
        <v>36.337500000000006</v>
      </c>
    </row>
    <row r="463" spans="1:13" s="4" customFormat="1" ht="15" customHeight="1" x14ac:dyDescent="0.25">
      <c r="A463" s="1"/>
      <c r="B463" s="16"/>
      <c r="C463" s="8"/>
      <c r="D463" s="8"/>
      <c r="E463" s="9"/>
      <c r="F463" s="8"/>
      <c r="G463" s="8"/>
      <c r="H463" s="68"/>
      <c r="I463" s="45" t="s">
        <v>1959</v>
      </c>
      <c r="J463" s="8"/>
      <c r="K463" s="35"/>
      <c r="L463" s="39">
        <f t="shared" si="14"/>
        <v>0</v>
      </c>
      <c r="M463" s="33">
        <f t="shared" si="15"/>
        <v>36.337500000000006</v>
      </c>
    </row>
    <row r="464" spans="1:13" s="4" customFormat="1" ht="15" customHeight="1" x14ac:dyDescent="0.25">
      <c r="A464" s="1"/>
      <c r="B464" s="16"/>
      <c r="C464" s="8"/>
      <c r="D464" s="8"/>
      <c r="E464" s="9"/>
      <c r="F464" s="8"/>
      <c r="G464" s="8"/>
      <c r="H464" s="68"/>
      <c r="I464" s="45" t="s">
        <v>1959</v>
      </c>
      <c r="J464" s="8"/>
      <c r="K464" s="35"/>
      <c r="L464" s="39">
        <f t="shared" si="14"/>
        <v>0</v>
      </c>
      <c r="M464" s="33">
        <f t="shared" si="15"/>
        <v>36.337500000000006</v>
      </c>
    </row>
    <row r="465" spans="1:13" s="4" customFormat="1" ht="15" customHeight="1" x14ac:dyDescent="0.25">
      <c r="A465" s="1"/>
      <c r="B465" s="16"/>
      <c r="C465" s="8"/>
      <c r="D465" s="8"/>
      <c r="E465" s="9"/>
      <c r="F465" s="8"/>
      <c r="G465" s="8"/>
      <c r="H465" s="68"/>
      <c r="I465" s="45" t="s">
        <v>1959</v>
      </c>
      <c r="J465" s="8"/>
      <c r="K465" s="35"/>
      <c r="L465" s="39">
        <f t="shared" si="14"/>
        <v>0</v>
      </c>
      <c r="M465" s="33">
        <f t="shared" si="15"/>
        <v>36.337500000000006</v>
      </c>
    </row>
    <row r="466" spans="1:13" s="4" customFormat="1" ht="15" customHeight="1" x14ac:dyDescent="0.25">
      <c r="A466" s="1"/>
      <c r="B466" s="16"/>
      <c r="C466" s="8"/>
      <c r="D466" s="8"/>
      <c r="E466" s="9"/>
      <c r="F466" s="8"/>
      <c r="G466" s="8"/>
      <c r="H466" s="68"/>
      <c r="I466" s="45" t="s">
        <v>1959</v>
      </c>
      <c r="J466" s="8"/>
      <c r="K466" s="35"/>
      <c r="L466" s="39">
        <f t="shared" si="14"/>
        <v>0</v>
      </c>
      <c r="M466" s="33">
        <f t="shared" si="15"/>
        <v>36.337500000000006</v>
      </c>
    </row>
    <row r="467" spans="1:13" s="4" customFormat="1" ht="15" customHeight="1" x14ac:dyDescent="0.25">
      <c r="A467" s="1"/>
      <c r="B467" s="16"/>
      <c r="C467" s="8"/>
      <c r="D467" s="8"/>
      <c r="E467" s="9"/>
      <c r="F467" s="8"/>
      <c r="G467" s="8"/>
      <c r="H467" s="68"/>
      <c r="I467" s="45" t="s">
        <v>1959</v>
      </c>
      <c r="J467" s="8"/>
      <c r="K467" s="35"/>
      <c r="L467" s="39">
        <f t="shared" si="14"/>
        <v>0</v>
      </c>
      <c r="M467" s="33">
        <f t="shared" si="15"/>
        <v>36.337500000000006</v>
      </c>
    </row>
    <row r="468" spans="1:13" s="4" customFormat="1" ht="15" customHeight="1" x14ac:dyDescent="0.25">
      <c r="A468" s="1"/>
      <c r="B468" s="16"/>
      <c r="C468" s="8"/>
      <c r="D468" s="8"/>
      <c r="E468" s="9"/>
      <c r="F468" s="8"/>
      <c r="G468" s="8"/>
      <c r="H468" s="68"/>
      <c r="I468" s="45" t="s">
        <v>1959</v>
      </c>
      <c r="J468" s="8"/>
      <c r="K468" s="35"/>
      <c r="L468" s="39">
        <f t="shared" si="14"/>
        <v>0</v>
      </c>
      <c r="M468" s="33">
        <f t="shared" si="15"/>
        <v>36.337500000000006</v>
      </c>
    </row>
    <row r="469" spans="1:13" s="4" customFormat="1" ht="15" customHeight="1" x14ac:dyDescent="0.25">
      <c r="A469" s="1"/>
      <c r="B469" s="16"/>
      <c r="C469" s="8"/>
      <c r="D469" s="8"/>
      <c r="E469" s="9"/>
      <c r="F469" s="8"/>
      <c r="G469" s="8"/>
      <c r="H469" s="68"/>
      <c r="I469" s="45" t="s">
        <v>1959</v>
      </c>
      <c r="J469" s="8"/>
      <c r="K469" s="35"/>
      <c r="L469" s="39">
        <f t="shared" si="14"/>
        <v>0</v>
      </c>
      <c r="M469" s="33">
        <f t="shared" si="15"/>
        <v>36.337500000000006</v>
      </c>
    </row>
    <row r="470" spans="1:13" s="4" customFormat="1" ht="15" customHeight="1" x14ac:dyDescent="0.25">
      <c r="A470" s="1"/>
      <c r="B470" s="16"/>
      <c r="C470" s="8"/>
      <c r="D470" s="8"/>
      <c r="E470" s="9"/>
      <c r="F470" s="8"/>
      <c r="G470" s="8"/>
      <c r="H470" s="68"/>
      <c r="I470" s="45" t="s">
        <v>1959</v>
      </c>
      <c r="J470" s="8"/>
      <c r="K470" s="35"/>
      <c r="L470" s="39">
        <f t="shared" si="14"/>
        <v>0</v>
      </c>
      <c r="M470" s="33">
        <f t="shared" si="15"/>
        <v>36.337500000000006</v>
      </c>
    </row>
    <row r="471" spans="1:13" s="4" customFormat="1" ht="15" customHeight="1" x14ac:dyDescent="0.25">
      <c r="A471" s="1"/>
      <c r="B471" s="16"/>
      <c r="C471" s="8"/>
      <c r="D471" s="8"/>
      <c r="E471" s="9"/>
      <c r="F471" s="8"/>
      <c r="G471" s="8"/>
      <c r="H471" s="68"/>
      <c r="I471" s="45" t="s">
        <v>1959</v>
      </c>
      <c r="J471" s="8"/>
      <c r="K471" s="35"/>
      <c r="L471" s="39">
        <f t="shared" si="14"/>
        <v>0</v>
      </c>
      <c r="M471" s="33">
        <f t="shared" si="15"/>
        <v>36.337500000000006</v>
      </c>
    </row>
    <row r="472" spans="1:13" s="4" customFormat="1" ht="15" customHeight="1" x14ac:dyDescent="0.25">
      <c r="A472" s="1"/>
      <c r="B472" s="16"/>
      <c r="C472" s="8"/>
      <c r="D472" s="8"/>
      <c r="E472" s="9"/>
      <c r="F472" s="8"/>
      <c r="G472" s="8"/>
      <c r="H472" s="68"/>
      <c r="I472" s="45" t="s">
        <v>1959</v>
      </c>
      <c r="J472" s="8"/>
      <c r="K472" s="35"/>
      <c r="L472" s="39">
        <f t="shared" si="14"/>
        <v>0</v>
      </c>
      <c r="M472" s="33">
        <f t="shared" si="15"/>
        <v>36.337500000000006</v>
      </c>
    </row>
    <row r="473" spans="1:13" s="4" customFormat="1" ht="15" customHeight="1" x14ac:dyDescent="0.25">
      <c r="A473" s="1"/>
      <c r="B473" s="16"/>
      <c r="C473" s="8"/>
      <c r="D473" s="8"/>
      <c r="E473" s="9"/>
      <c r="F473" s="8"/>
      <c r="G473" s="8"/>
      <c r="H473" s="68"/>
      <c r="I473" s="45" t="s">
        <v>1959</v>
      </c>
      <c r="J473" s="8"/>
      <c r="K473" s="35"/>
      <c r="L473" s="39">
        <f t="shared" si="14"/>
        <v>0</v>
      </c>
      <c r="M473" s="33">
        <f t="shared" si="15"/>
        <v>36.337500000000006</v>
      </c>
    </row>
    <row r="474" spans="1:13" s="4" customFormat="1" ht="15" customHeight="1" x14ac:dyDescent="0.25">
      <c r="A474" s="1"/>
      <c r="B474" s="16"/>
      <c r="C474" s="8"/>
      <c r="D474" s="8"/>
      <c r="E474" s="9"/>
      <c r="F474" s="8"/>
      <c r="G474" s="8"/>
      <c r="H474" s="68"/>
      <c r="I474" s="45" t="s">
        <v>1959</v>
      </c>
      <c r="J474" s="8"/>
      <c r="K474" s="35"/>
      <c r="L474" s="39">
        <f t="shared" si="14"/>
        <v>0</v>
      </c>
      <c r="M474" s="33">
        <f t="shared" si="15"/>
        <v>36.337500000000006</v>
      </c>
    </row>
    <row r="475" spans="1:13" s="4" customFormat="1" ht="15" customHeight="1" x14ac:dyDescent="0.25">
      <c r="A475" s="1"/>
      <c r="B475" s="16"/>
      <c r="C475" s="8"/>
      <c r="D475" s="8"/>
      <c r="E475" s="9"/>
      <c r="F475" s="8"/>
      <c r="G475" s="8"/>
      <c r="H475" s="68"/>
      <c r="I475" s="45" t="s">
        <v>1959</v>
      </c>
      <c r="J475" s="8"/>
      <c r="K475" s="35"/>
      <c r="L475" s="39">
        <f t="shared" si="14"/>
        <v>0</v>
      </c>
      <c r="M475" s="33">
        <f t="shared" si="15"/>
        <v>36.337500000000006</v>
      </c>
    </row>
    <row r="476" spans="1:13" s="4" customFormat="1" ht="15" customHeight="1" x14ac:dyDescent="0.25">
      <c r="A476" s="1"/>
      <c r="B476" s="16"/>
      <c r="C476" s="8"/>
      <c r="D476" s="8"/>
      <c r="E476" s="9"/>
      <c r="F476" s="8"/>
      <c r="G476" s="8"/>
      <c r="H476" s="68"/>
      <c r="I476" s="45" t="s">
        <v>1959</v>
      </c>
      <c r="J476" s="8"/>
      <c r="K476" s="35"/>
      <c r="L476" s="39">
        <f t="shared" si="14"/>
        <v>0</v>
      </c>
      <c r="M476" s="33">
        <f t="shared" si="15"/>
        <v>36.337500000000006</v>
      </c>
    </row>
    <row r="477" spans="1:13" s="4" customFormat="1" ht="15" customHeight="1" x14ac:dyDescent="0.25">
      <c r="A477" s="1"/>
      <c r="B477" s="16"/>
      <c r="C477" s="8"/>
      <c r="D477" s="8"/>
      <c r="E477" s="9"/>
      <c r="F477" s="8"/>
      <c r="G477" s="8"/>
      <c r="H477" s="68"/>
      <c r="I477" s="45" t="s">
        <v>1959</v>
      </c>
      <c r="J477" s="8"/>
      <c r="K477" s="35"/>
      <c r="L477" s="39">
        <f t="shared" si="14"/>
        <v>0</v>
      </c>
      <c r="M477" s="33">
        <f t="shared" si="15"/>
        <v>36.337500000000006</v>
      </c>
    </row>
    <row r="478" spans="1:13" s="4" customFormat="1" ht="15" customHeight="1" x14ac:dyDescent="0.25">
      <c r="A478" s="1"/>
      <c r="B478" s="16"/>
      <c r="C478" s="8"/>
      <c r="D478" s="8"/>
      <c r="E478" s="9"/>
      <c r="F478" s="8"/>
      <c r="G478" s="8"/>
      <c r="H478" s="68"/>
      <c r="I478" s="45" t="s">
        <v>1959</v>
      </c>
      <c r="J478" s="8"/>
      <c r="K478" s="35"/>
      <c r="L478" s="39">
        <f t="shared" si="14"/>
        <v>0</v>
      </c>
      <c r="M478" s="33">
        <f t="shared" si="15"/>
        <v>36.337500000000006</v>
      </c>
    </row>
    <row r="479" spans="1:13" s="4" customFormat="1" ht="15" customHeight="1" x14ac:dyDescent="0.25">
      <c r="A479" s="1"/>
      <c r="B479" s="16"/>
      <c r="C479" s="8"/>
      <c r="D479" s="8"/>
      <c r="E479" s="9"/>
      <c r="F479" s="8"/>
      <c r="G479" s="8"/>
      <c r="H479" s="68"/>
      <c r="I479" s="45" t="s">
        <v>1959</v>
      </c>
      <c r="J479" s="8"/>
      <c r="K479" s="35"/>
      <c r="L479" s="39">
        <f t="shared" si="14"/>
        <v>0</v>
      </c>
      <c r="M479" s="33">
        <f t="shared" si="15"/>
        <v>36.337500000000006</v>
      </c>
    </row>
    <row r="480" spans="1:13" s="4" customFormat="1" ht="15" customHeight="1" x14ac:dyDescent="0.25">
      <c r="A480" s="1"/>
      <c r="B480" s="16"/>
      <c r="C480" s="8"/>
      <c r="D480" s="8"/>
      <c r="E480" s="9"/>
      <c r="F480" s="8"/>
      <c r="G480" s="8"/>
      <c r="H480" s="68"/>
      <c r="I480" s="45" t="s">
        <v>1959</v>
      </c>
      <c r="J480" s="8"/>
      <c r="K480" s="35"/>
      <c r="L480" s="39">
        <f t="shared" si="14"/>
        <v>0</v>
      </c>
      <c r="M480" s="33">
        <f t="shared" si="15"/>
        <v>36.337500000000006</v>
      </c>
    </row>
    <row r="481" spans="1:13" s="4" customFormat="1" ht="15" customHeight="1" x14ac:dyDescent="0.25">
      <c r="A481" s="1"/>
      <c r="B481" s="16"/>
      <c r="C481" s="8"/>
      <c r="D481" s="8"/>
      <c r="E481" s="9"/>
      <c r="F481" s="8"/>
      <c r="G481" s="8"/>
      <c r="H481" s="68"/>
      <c r="I481" s="45" t="s">
        <v>1959</v>
      </c>
      <c r="J481" s="8"/>
      <c r="K481" s="35"/>
      <c r="L481" s="39">
        <f t="shared" si="14"/>
        <v>0</v>
      </c>
      <c r="M481" s="33">
        <f t="shared" si="15"/>
        <v>36.337500000000006</v>
      </c>
    </row>
    <row r="482" spans="1:13" s="4" customFormat="1" ht="15" customHeight="1" x14ac:dyDescent="0.25">
      <c r="A482" s="1"/>
      <c r="B482" s="16"/>
      <c r="C482" s="8"/>
      <c r="D482" s="8"/>
      <c r="E482" s="9"/>
      <c r="F482" s="8"/>
      <c r="G482" s="8"/>
      <c r="H482" s="68"/>
      <c r="I482" s="45" t="s">
        <v>1959</v>
      </c>
      <c r="J482" s="8"/>
      <c r="K482" s="35"/>
      <c r="L482" s="39">
        <f t="shared" si="14"/>
        <v>0</v>
      </c>
      <c r="M482" s="33">
        <f t="shared" si="15"/>
        <v>36.337500000000006</v>
      </c>
    </row>
    <row r="483" spans="1:13" s="4" customFormat="1" ht="15" customHeight="1" x14ac:dyDescent="0.25">
      <c r="A483" s="1"/>
      <c r="B483" s="16"/>
      <c r="C483" s="8"/>
      <c r="D483" s="8"/>
      <c r="E483" s="9"/>
      <c r="F483" s="8"/>
      <c r="G483" s="8"/>
      <c r="H483" s="68"/>
      <c r="I483" s="45" t="s">
        <v>1959</v>
      </c>
      <c r="J483" s="8"/>
      <c r="K483" s="35"/>
      <c r="L483" s="39">
        <f t="shared" si="14"/>
        <v>0</v>
      </c>
      <c r="M483" s="33">
        <f t="shared" si="15"/>
        <v>36.337500000000006</v>
      </c>
    </row>
    <row r="484" spans="1:13" s="4" customFormat="1" ht="15" customHeight="1" x14ac:dyDescent="0.25">
      <c r="A484" s="1"/>
      <c r="B484" s="16"/>
      <c r="C484" s="8"/>
      <c r="D484" s="8"/>
      <c r="E484" s="9"/>
      <c r="F484" s="8"/>
      <c r="G484" s="8"/>
      <c r="H484" s="68"/>
      <c r="I484" s="45" t="s">
        <v>1959</v>
      </c>
      <c r="J484" s="8"/>
      <c r="K484" s="35"/>
      <c r="L484" s="39">
        <f t="shared" si="14"/>
        <v>0</v>
      </c>
      <c r="M484" s="33">
        <f t="shared" si="15"/>
        <v>36.337500000000006</v>
      </c>
    </row>
    <row r="485" spans="1:13" s="4" customFormat="1" ht="15" customHeight="1" x14ac:dyDescent="0.25">
      <c r="A485" s="1"/>
      <c r="B485" s="16"/>
      <c r="C485" s="8"/>
      <c r="D485" s="8"/>
      <c r="E485" s="9"/>
      <c r="F485" s="8"/>
      <c r="G485" s="8"/>
      <c r="H485" s="68"/>
      <c r="I485" s="45" t="s">
        <v>1959</v>
      </c>
      <c r="J485" s="8"/>
      <c r="K485" s="35"/>
      <c r="L485" s="39">
        <f t="shared" si="14"/>
        <v>0</v>
      </c>
      <c r="M485" s="33">
        <f t="shared" si="15"/>
        <v>36.337500000000006</v>
      </c>
    </row>
    <row r="486" spans="1:13" s="4" customFormat="1" ht="15" customHeight="1" x14ac:dyDescent="0.25">
      <c r="A486" s="1"/>
      <c r="B486" s="16"/>
      <c r="C486" s="8"/>
      <c r="D486" s="8"/>
      <c r="E486" s="9"/>
      <c r="F486" s="8"/>
      <c r="G486" s="8"/>
      <c r="H486" s="68"/>
      <c r="I486" s="45" t="s">
        <v>1959</v>
      </c>
      <c r="J486" s="8"/>
      <c r="K486" s="35"/>
      <c r="L486" s="39">
        <f t="shared" si="14"/>
        <v>0</v>
      </c>
      <c r="M486" s="33">
        <f t="shared" si="15"/>
        <v>36.337500000000006</v>
      </c>
    </row>
    <row r="487" spans="1:13" s="4" customFormat="1" ht="15" customHeight="1" x14ac:dyDescent="0.25">
      <c r="A487" s="1"/>
      <c r="B487" s="16"/>
      <c r="C487" s="8"/>
      <c r="D487" s="8"/>
      <c r="E487" s="9"/>
      <c r="F487" s="8"/>
      <c r="G487" s="8"/>
      <c r="H487" s="68"/>
      <c r="I487" s="45" t="s">
        <v>1959</v>
      </c>
      <c r="J487" s="8"/>
      <c r="K487" s="35"/>
      <c r="L487" s="39">
        <f t="shared" si="14"/>
        <v>0</v>
      </c>
      <c r="M487" s="33">
        <f t="shared" si="15"/>
        <v>36.337500000000006</v>
      </c>
    </row>
    <row r="488" spans="1:13" s="4" customFormat="1" ht="15" customHeight="1" x14ac:dyDescent="0.25">
      <c r="A488" s="1"/>
      <c r="B488" s="16"/>
      <c r="C488" s="8"/>
      <c r="D488" s="8"/>
      <c r="E488" s="9"/>
      <c r="F488" s="8"/>
      <c r="G488" s="8"/>
      <c r="H488" s="68"/>
      <c r="I488" s="45" t="s">
        <v>1959</v>
      </c>
      <c r="J488" s="8"/>
      <c r="K488" s="35"/>
      <c r="L488" s="39">
        <f t="shared" si="14"/>
        <v>0</v>
      </c>
      <c r="M488" s="33">
        <f t="shared" si="15"/>
        <v>36.337500000000006</v>
      </c>
    </row>
    <row r="489" spans="1:13" s="4" customFormat="1" ht="15" customHeight="1" x14ac:dyDescent="0.25">
      <c r="A489" s="1"/>
      <c r="B489" s="16"/>
      <c r="C489" s="8"/>
      <c r="D489" s="8"/>
      <c r="E489" s="9"/>
      <c r="F489" s="8"/>
      <c r="G489" s="8"/>
      <c r="H489" s="68"/>
      <c r="I489" s="45" t="s">
        <v>1959</v>
      </c>
      <c r="J489" s="8"/>
      <c r="K489" s="35"/>
      <c r="L489" s="39">
        <f t="shared" si="14"/>
        <v>0</v>
      </c>
      <c r="M489" s="33">
        <f t="shared" si="15"/>
        <v>36.337500000000006</v>
      </c>
    </row>
    <row r="490" spans="1:13" s="4" customFormat="1" ht="15" customHeight="1" x14ac:dyDescent="0.25">
      <c r="A490" s="1"/>
      <c r="B490" s="16"/>
      <c r="C490" s="8"/>
      <c r="D490" s="8"/>
      <c r="E490" s="9"/>
      <c r="F490" s="8"/>
      <c r="G490" s="8"/>
      <c r="H490" s="68"/>
      <c r="I490" s="45" t="s">
        <v>1959</v>
      </c>
      <c r="J490" s="8"/>
      <c r="K490" s="35"/>
      <c r="L490" s="39">
        <f t="shared" si="14"/>
        <v>0</v>
      </c>
      <c r="M490" s="33">
        <f t="shared" si="15"/>
        <v>36.337500000000006</v>
      </c>
    </row>
    <row r="491" spans="1:13" s="4" customFormat="1" ht="15" customHeight="1" x14ac:dyDescent="0.25">
      <c r="A491" s="1"/>
      <c r="B491" s="16"/>
      <c r="C491" s="8"/>
      <c r="D491" s="8"/>
      <c r="E491" s="9"/>
      <c r="F491" s="8"/>
      <c r="G491" s="8"/>
      <c r="H491" s="68"/>
      <c r="I491" s="45" t="s">
        <v>1959</v>
      </c>
      <c r="J491" s="8"/>
      <c r="K491" s="35"/>
      <c r="L491" s="39">
        <f t="shared" si="14"/>
        <v>0</v>
      </c>
      <c r="M491" s="33">
        <f t="shared" si="15"/>
        <v>36.337500000000006</v>
      </c>
    </row>
    <row r="492" spans="1:13" s="4" customFormat="1" ht="15" customHeight="1" x14ac:dyDescent="0.25">
      <c r="A492" s="1"/>
      <c r="B492" s="16"/>
      <c r="C492" s="8"/>
      <c r="D492" s="8"/>
      <c r="E492" s="9"/>
      <c r="F492" s="8"/>
      <c r="G492" s="8"/>
      <c r="H492" s="68"/>
      <c r="I492" s="45" t="s">
        <v>1959</v>
      </c>
      <c r="J492" s="8"/>
      <c r="K492" s="35"/>
      <c r="L492" s="39">
        <f t="shared" si="14"/>
        <v>0</v>
      </c>
      <c r="M492" s="33">
        <f t="shared" si="15"/>
        <v>36.337500000000006</v>
      </c>
    </row>
    <row r="493" spans="1:13" s="4" customFormat="1" ht="15" customHeight="1" x14ac:dyDescent="0.25">
      <c r="A493" s="1"/>
      <c r="B493" s="16"/>
      <c r="C493" s="8"/>
      <c r="D493" s="8"/>
      <c r="E493" s="9"/>
      <c r="F493" s="8"/>
      <c r="G493" s="8"/>
      <c r="H493" s="68"/>
      <c r="I493" s="45" t="s">
        <v>1959</v>
      </c>
      <c r="J493" s="8"/>
      <c r="K493" s="35"/>
      <c r="L493" s="39">
        <f t="shared" si="14"/>
        <v>0</v>
      </c>
      <c r="M493" s="33">
        <f t="shared" si="15"/>
        <v>36.337500000000006</v>
      </c>
    </row>
    <row r="494" spans="1:13" s="4" customFormat="1" ht="15" customHeight="1" x14ac:dyDescent="0.25">
      <c r="A494" s="1"/>
      <c r="B494" s="16"/>
      <c r="C494" s="8"/>
      <c r="D494" s="8"/>
      <c r="E494" s="9"/>
      <c r="F494" s="8"/>
      <c r="G494" s="8"/>
      <c r="H494" s="68"/>
      <c r="I494" s="45" t="s">
        <v>1959</v>
      </c>
      <c r="J494" s="8"/>
      <c r="K494" s="35"/>
      <c r="L494" s="39">
        <f t="shared" si="14"/>
        <v>0</v>
      </c>
      <c r="M494" s="33">
        <f t="shared" si="15"/>
        <v>36.337500000000006</v>
      </c>
    </row>
    <row r="495" spans="1:13" s="4" customFormat="1" ht="15" customHeight="1" x14ac:dyDescent="0.25">
      <c r="A495" s="1"/>
      <c r="B495" s="16"/>
      <c r="C495" s="8"/>
      <c r="D495" s="8"/>
      <c r="E495" s="9"/>
      <c r="F495" s="8"/>
      <c r="G495" s="8"/>
      <c r="H495" s="68"/>
      <c r="I495" s="45" t="s">
        <v>1959</v>
      </c>
      <c r="J495" s="8"/>
      <c r="K495" s="35"/>
      <c r="L495" s="39">
        <f t="shared" si="14"/>
        <v>0</v>
      </c>
      <c r="M495" s="33">
        <f t="shared" si="15"/>
        <v>36.337500000000006</v>
      </c>
    </row>
    <row r="496" spans="1:13" s="4" customFormat="1" ht="15" customHeight="1" x14ac:dyDescent="0.25">
      <c r="A496" s="1"/>
      <c r="B496" s="16"/>
      <c r="C496" s="8"/>
      <c r="D496" s="8"/>
      <c r="E496" s="9"/>
      <c r="F496" s="8"/>
      <c r="G496" s="8"/>
      <c r="H496" s="68"/>
      <c r="I496" s="45" t="s">
        <v>1959</v>
      </c>
      <c r="J496" s="8"/>
      <c r="K496" s="35"/>
      <c r="L496" s="39">
        <f t="shared" si="14"/>
        <v>0</v>
      </c>
      <c r="M496" s="33">
        <f t="shared" si="15"/>
        <v>36.337500000000006</v>
      </c>
    </row>
    <row r="497" spans="1:13" s="4" customFormat="1" ht="15" customHeight="1" x14ac:dyDescent="0.25">
      <c r="A497" s="1"/>
      <c r="B497" s="16"/>
      <c r="C497" s="8"/>
      <c r="D497" s="8"/>
      <c r="E497" s="9"/>
      <c r="F497" s="8"/>
      <c r="G497" s="8"/>
      <c r="H497" s="68"/>
      <c r="I497" s="45" t="s">
        <v>1959</v>
      </c>
      <c r="J497" s="8"/>
      <c r="K497" s="35"/>
      <c r="L497" s="39">
        <f t="shared" si="14"/>
        <v>0</v>
      </c>
      <c r="M497" s="33">
        <f t="shared" si="15"/>
        <v>36.337500000000006</v>
      </c>
    </row>
    <row r="498" spans="1:13" s="4" customFormat="1" ht="15" customHeight="1" x14ac:dyDescent="0.25">
      <c r="A498" s="1"/>
      <c r="B498" s="16"/>
      <c r="C498" s="8"/>
      <c r="D498" s="8"/>
      <c r="E498" s="9"/>
      <c r="F498" s="8"/>
      <c r="G498" s="8"/>
      <c r="H498" s="68"/>
      <c r="I498" s="45" t="s">
        <v>1959</v>
      </c>
      <c r="J498" s="8"/>
      <c r="K498" s="35"/>
      <c r="L498" s="39">
        <f t="shared" si="14"/>
        <v>0</v>
      </c>
      <c r="M498" s="33">
        <f t="shared" si="15"/>
        <v>36.337500000000006</v>
      </c>
    </row>
    <row r="499" spans="1:13" s="4" customFormat="1" ht="15" customHeight="1" x14ac:dyDescent="0.25">
      <c r="A499" s="1"/>
      <c r="B499" s="16"/>
      <c r="C499" s="8"/>
      <c r="D499" s="8"/>
      <c r="E499" s="9"/>
      <c r="F499" s="8"/>
      <c r="G499" s="8"/>
      <c r="H499" s="68"/>
      <c r="I499" s="45" t="s">
        <v>1959</v>
      </c>
      <c r="J499" s="8"/>
      <c r="K499" s="35"/>
      <c r="L499" s="39">
        <f t="shared" si="14"/>
        <v>0</v>
      </c>
      <c r="M499" s="33">
        <f t="shared" si="15"/>
        <v>36.337500000000006</v>
      </c>
    </row>
    <row r="500" spans="1:13" s="4" customFormat="1" ht="15" customHeight="1" x14ac:dyDescent="0.25">
      <c r="A500" s="1"/>
      <c r="B500" s="16"/>
      <c r="C500" s="8"/>
      <c r="D500" s="8"/>
      <c r="E500" s="9"/>
      <c r="F500" s="8"/>
      <c r="G500" s="8"/>
      <c r="H500" s="68"/>
      <c r="I500" s="45" t="s">
        <v>1959</v>
      </c>
      <c r="J500" s="8"/>
      <c r="K500" s="35"/>
      <c r="L500" s="39">
        <f t="shared" si="14"/>
        <v>0</v>
      </c>
      <c r="M500" s="33">
        <f t="shared" si="15"/>
        <v>36.337500000000006</v>
      </c>
    </row>
    <row r="501" spans="1:13" s="4" customFormat="1" ht="15" customHeight="1" x14ac:dyDescent="0.25">
      <c r="A501" s="1"/>
      <c r="B501" s="16"/>
      <c r="C501" s="8"/>
      <c r="D501" s="8"/>
      <c r="E501" s="9"/>
      <c r="F501" s="8"/>
      <c r="G501" s="8"/>
      <c r="H501" s="68"/>
      <c r="I501" s="45" t="s">
        <v>1959</v>
      </c>
      <c r="J501" s="8"/>
      <c r="K501" s="35"/>
      <c r="L501" s="39">
        <f t="shared" si="14"/>
        <v>0</v>
      </c>
      <c r="M501" s="33">
        <f t="shared" si="15"/>
        <v>36.337500000000006</v>
      </c>
    </row>
    <row r="502" spans="1:13" s="4" customFormat="1" ht="15" customHeight="1" x14ac:dyDescent="0.25">
      <c r="A502" s="1"/>
      <c r="B502" s="16"/>
      <c r="C502" s="8"/>
      <c r="D502" s="8"/>
      <c r="E502" s="9"/>
      <c r="F502" s="8"/>
      <c r="G502" s="8"/>
      <c r="H502" s="68"/>
      <c r="I502" s="45" t="s">
        <v>1959</v>
      </c>
      <c r="J502" s="8"/>
      <c r="K502" s="35"/>
      <c r="L502" s="39">
        <f t="shared" si="14"/>
        <v>0</v>
      </c>
      <c r="M502" s="33">
        <f t="shared" si="15"/>
        <v>36.337500000000006</v>
      </c>
    </row>
    <row r="503" spans="1:13" s="4" customFormat="1" ht="15" customHeight="1" x14ac:dyDescent="0.25">
      <c r="A503" s="1"/>
      <c r="B503" s="16"/>
      <c r="C503" s="8"/>
      <c r="D503" s="8"/>
      <c r="E503" s="9"/>
      <c r="F503" s="8"/>
      <c r="G503" s="8"/>
      <c r="H503" s="68"/>
      <c r="I503" s="45" t="s">
        <v>1959</v>
      </c>
      <c r="J503" s="8"/>
      <c r="K503" s="35"/>
      <c r="L503" s="39">
        <f t="shared" si="14"/>
        <v>0</v>
      </c>
      <c r="M503" s="33">
        <f t="shared" si="15"/>
        <v>36.337500000000006</v>
      </c>
    </row>
    <row r="504" spans="1:13" s="4" customFormat="1" ht="15" customHeight="1" x14ac:dyDescent="0.25">
      <c r="A504" s="1"/>
      <c r="B504" s="16"/>
      <c r="C504" s="8"/>
      <c r="D504" s="8"/>
      <c r="E504" s="9"/>
      <c r="F504" s="8"/>
      <c r="G504" s="8"/>
      <c r="H504" s="68"/>
      <c r="I504" s="45" t="s">
        <v>1959</v>
      </c>
      <c r="J504" s="8"/>
      <c r="K504" s="35"/>
      <c r="L504" s="39">
        <f t="shared" si="14"/>
        <v>0</v>
      </c>
      <c r="M504" s="33">
        <f t="shared" si="15"/>
        <v>36.337500000000006</v>
      </c>
    </row>
    <row r="505" spans="1:13" s="4" customFormat="1" ht="15" customHeight="1" x14ac:dyDescent="0.25">
      <c r="A505" s="1"/>
      <c r="B505" s="16"/>
      <c r="C505" s="8"/>
      <c r="D505" s="8"/>
      <c r="E505" s="9"/>
      <c r="F505" s="8"/>
      <c r="G505" s="8"/>
      <c r="H505" s="68"/>
      <c r="I505" s="45" t="s">
        <v>1959</v>
      </c>
      <c r="J505" s="8"/>
      <c r="K505" s="35"/>
      <c r="L505" s="39">
        <f t="shared" si="14"/>
        <v>0</v>
      </c>
      <c r="M505" s="33">
        <f t="shared" si="15"/>
        <v>36.337500000000006</v>
      </c>
    </row>
    <row r="506" spans="1:13" s="4" customFormat="1" ht="15" customHeight="1" x14ac:dyDescent="0.25">
      <c r="A506" s="1"/>
      <c r="B506" s="16"/>
      <c r="C506" s="8"/>
      <c r="D506" s="8"/>
      <c r="E506" s="9"/>
      <c r="F506" s="8"/>
      <c r="G506" s="8"/>
      <c r="H506" s="68"/>
      <c r="I506" s="45" t="s">
        <v>1959</v>
      </c>
      <c r="J506" s="8"/>
      <c r="K506" s="35"/>
      <c r="L506" s="39">
        <f t="shared" si="14"/>
        <v>0</v>
      </c>
      <c r="M506" s="33">
        <f t="shared" si="15"/>
        <v>36.337500000000006</v>
      </c>
    </row>
    <row r="507" spans="1:13" s="4" customFormat="1" ht="15" customHeight="1" x14ac:dyDescent="0.25">
      <c r="A507" s="1"/>
      <c r="B507" s="16"/>
      <c r="C507" s="8"/>
      <c r="D507" s="8"/>
      <c r="E507" s="9"/>
      <c r="F507" s="8"/>
      <c r="G507" s="8"/>
      <c r="H507" s="68"/>
      <c r="I507" s="45" t="s">
        <v>1959</v>
      </c>
      <c r="J507" s="8"/>
      <c r="K507" s="35"/>
      <c r="L507" s="39">
        <f t="shared" si="14"/>
        <v>0</v>
      </c>
      <c r="M507" s="33">
        <f t="shared" si="15"/>
        <v>36.337500000000006</v>
      </c>
    </row>
    <row r="508" spans="1:13" s="4" customFormat="1" ht="15" customHeight="1" x14ac:dyDescent="0.25">
      <c r="A508" s="1"/>
      <c r="B508" s="16"/>
      <c r="C508" s="8"/>
      <c r="D508" s="8"/>
      <c r="E508" s="9"/>
      <c r="F508" s="8"/>
      <c r="G508" s="8"/>
      <c r="H508" s="68"/>
      <c r="I508" s="45" t="s">
        <v>1959</v>
      </c>
      <c r="J508" s="8"/>
      <c r="K508" s="35"/>
      <c r="L508" s="39">
        <f t="shared" si="14"/>
        <v>0</v>
      </c>
      <c r="M508" s="33">
        <f t="shared" si="15"/>
        <v>36.337500000000006</v>
      </c>
    </row>
    <row r="509" spans="1:13" s="4" customFormat="1" ht="15" customHeight="1" x14ac:dyDescent="0.25">
      <c r="A509" s="1"/>
      <c r="B509" s="16"/>
      <c r="C509" s="8"/>
      <c r="D509" s="8"/>
      <c r="E509" s="9"/>
      <c r="F509" s="8"/>
      <c r="G509" s="8"/>
      <c r="H509" s="68"/>
      <c r="I509" s="45" t="s">
        <v>1959</v>
      </c>
      <c r="J509" s="8"/>
      <c r="K509" s="35"/>
      <c r="L509" s="39">
        <f t="shared" si="14"/>
        <v>0</v>
      </c>
      <c r="M509" s="33">
        <f t="shared" si="15"/>
        <v>36.337500000000006</v>
      </c>
    </row>
    <row r="510" spans="1:13" s="4" customFormat="1" ht="15" customHeight="1" x14ac:dyDescent="0.25">
      <c r="A510" s="1"/>
      <c r="B510" s="16"/>
      <c r="C510" s="8"/>
      <c r="D510" s="8"/>
      <c r="E510" s="9"/>
      <c r="F510" s="8"/>
      <c r="G510" s="8"/>
      <c r="H510" s="68"/>
      <c r="I510" s="45" t="s">
        <v>1959</v>
      </c>
      <c r="J510" s="8"/>
      <c r="K510" s="35"/>
      <c r="L510" s="39">
        <f t="shared" si="14"/>
        <v>0</v>
      </c>
      <c r="M510" s="33">
        <f t="shared" si="15"/>
        <v>36.337500000000006</v>
      </c>
    </row>
    <row r="511" spans="1:13" s="4" customFormat="1" ht="15" customHeight="1" x14ac:dyDescent="0.25">
      <c r="A511" s="1"/>
      <c r="B511" s="16"/>
      <c r="C511" s="8"/>
      <c r="D511" s="8"/>
      <c r="E511" s="9"/>
      <c r="F511" s="8"/>
      <c r="G511" s="8"/>
      <c r="H511" s="68"/>
      <c r="I511" s="45" t="s">
        <v>1959</v>
      </c>
      <c r="J511" s="8"/>
      <c r="K511" s="35"/>
      <c r="L511" s="39">
        <f t="shared" si="14"/>
        <v>0</v>
      </c>
      <c r="M511" s="33">
        <f t="shared" si="15"/>
        <v>36.337500000000006</v>
      </c>
    </row>
    <row r="512" spans="1:13" s="4" customFormat="1" ht="15" customHeight="1" x14ac:dyDescent="0.25">
      <c r="A512" s="1"/>
      <c r="B512" s="16"/>
      <c r="C512" s="8"/>
      <c r="D512" s="8"/>
      <c r="E512" s="9"/>
      <c r="F512" s="8"/>
      <c r="G512" s="8"/>
      <c r="H512" s="68"/>
      <c r="I512" s="45" t="s">
        <v>1959</v>
      </c>
      <c r="J512" s="8"/>
      <c r="K512" s="35"/>
      <c r="L512" s="39">
        <f t="shared" si="14"/>
        <v>0</v>
      </c>
      <c r="M512" s="33">
        <f t="shared" si="15"/>
        <v>36.337500000000006</v>
      </c>
    </row>
    <row r="513" spans="1:13" s="4" customFormat="1" ht="15" customHeight="1" x14ac:dyDescent="0.25">
      <c r="A513" s="1"/>
      <c r="B513" s="16"/>
      <c r="C513" s="8"/>
      <c r="D513" s="8"/>
      <c r="E513" s="9"/>
      <c r="F513" s="8"/>
      <c r="G513" s="8"/>
      <c r="H513" s="68"/>
      <c r="I513" s="45" t="s">
        <v>1959</v>
      </c>
      <c r="J513" s="8"/>
      <c r="K513" s="35"/>
      <c r="L513" s="39">
        <f t="shared" si="14"/>
        <v>0</v>
      </c>
      <c r="M513" s="33">
        <f t="shared" si="15"/>
        <v>36.337500000000006</v>
      </c>
    </row>
    <row r="514" spans="1:13" s="4" customFormat="1" ht="15" customHeight="1" x14ac:dyDescent="0.25">
      <c r="A514" s="1"/>
      <c r="B514" s="16"/>
      <c r="C514" s="66"/>
      <c r="D514" s="8"/>
      <c r="E514" s="9"/>
      <c r="F514" s="8"/>
      <c r="G514" s="8"/>
      <c r="H514" s="68"/>
      <c r="I514" s="45" t="s">
        <v>1959</v>
      </c>
      <c r="J514" s="8"/>
      <c r="K514" s="35"/>
      <c r="L514" s="39">
        <f t="shared" si="14"/>
        <v>0</v>
      </c>
      <c r="M514" s="33">
        <f t="shared" si="15"/>
        <v>36.337500000000006</v>
      </c>
    </row>
    <row r="515" spans="1:13" s="4" customFormat="1" ht="15" customHeight="1" x14ac:dyDescent="0.25">
      <c r="A515" s="1"/>
      <c r="B515" s="16"/>
      <c r="C515" s="8"/>
      <c r="D515" s="8"/>
      <c r="E515" s="9"/>
      <c r="F515" s="8"/>
      <c r="G515" s="8"/>
      <c r="H515" s="68"/>
      <c r="I515" s="45" t="s">
        <v>1959</v>
      </c>
      <c r="J515" s="8"/>
      <c r="K515" s="35"/>
      <c r="L515" s="39">
        <f t="shared" si="14"/>
        <v>0</v>
      </c>
      <c r="M515" s="33">
        <f t="shared" si="15"/>
        <v>36.337500000000006</v>
      </c>
    </row>
    <row r="516" spans="1:13" s="4" customFormat="1" ht="15" customHeight="1" x14ac:dyDescent="0.25">
      <c r="A516" s="1"/>
      <c r="B516" s="16"/>
      <c r="C516" s="8"/>
      <c r="D516" s="8"/>
      <c r="E516" s="9"/>
      <c r="F516" s="8"/>
      <c r="G516" s="8"/>
      <c r="H516" s="68"/>
      <c r="I516" s="45" t="s">
        <v>1959</v>
      </c>
      <c r="J516" s="8"/>
      <c r="K516" s="35"/>
      <c r="L516" s="39">
        <f t="shared" si="14"/>
        <v>0</v>
      </c>
      <c r="M516" s="33">
        <f t="shared" si="15"/>
        <v>36.337500000000006</v>
      </c>
    </row>
    <row r="517" spans="1:13" s="4" customFormat="1" ht="15" customHeight="1" x14ac:dyDescent="0.25">
      <c r="A517" s="1"/>
      <c r="B517" s="16"/>
      <c r="C517" s="8"/>
      <c r="D517" s="8"/>
      <c r="E517" s="9"/>
      <c r="F517" s="8"/>
      <c r="G517" s="8"/>
      <c r="H517" s="68"/>
      <c r="I517" s="45" t="s">
        <v>1959</v>
      </c>
      <c r="J517" s="8"/>
      <c r="K517" s="35"/>
      <c r="L517" s="39">
        <f t="shared" si="14"/>
        <v>0</v>
      </c>
      <c r="M517" s="33">
        <f t="shared" si="15"/>
        <v>36.337500000000006</v>
      </c>
    </row>
    <row r="518" spans="1:13" s="4" customFormat="1" ht="15" customHeight="1" x14ac:dyDescent="0.25">
      <c r="A518" s="1"/>
      <c r="B518" s="16"/>
      <c r="C518" s="8"/>
      <c r="D518" s="8"/>
      <c r="E518" s="9"/>
      <c r="F518" s="8"/>
      <c r="G518" s="8"/>
      <c r="H518" s="68"/>
      <c r="I518" s="45" t="s">
        <v>1959</v>
      </c>
      <c r="J518" s="8"/>
      <c r="K518" s="35"/>
      <c r="L518" s="39">
        <f t="shared" ref="L518:L581" si="16">IF(J518&lt;&gt;0,(IF(G518="Win",IF(J518="1st",(K518*H518)-H518,IF(J518="Ref.",0,(-1*H518))),IF(OR(J518="1st",J518="2nd",J518="3rd"),(K518*H518)-H518,IF(J518="Ref.",0,(-1*H518))))),0)</f>
        <v>0</v>
      </c>
      <c r="M518" s="33">
        <f t="shared" si="15"/>
        <v>36.337500000000006</v>
      </c>
    </row>
    <row r="519" spans="1:13" s="4" customFormat="1" ht="15" customHeight="1" x14ac:dyDescent="0.25">
      <c r="A519" s="1"/>
      <c r="B519" s="16"/>
      <c r="C519" s="8"/>
      <c r="D519" s="8"/>
      <c r="E519" s="9"/>
      <c r="F519" s="8"/>
      <c r="G519" s="8"/>
      <c r="H519" s="68"/>
      <c r="I519" s="45" t="s">
        <v>1959</v>
      </c>
      <c r="J519" s="8"/>
      <c r="K519" s="35"/>
      <c r="L519" s="39">
        <f t="shared" si="16"/>
        <v>0</v>
      </c>
      <c r="M519" s="33">
        <f t="shared" ref="M519:M582" si="17">L519+M518</f>
        <v>36.337500000000006</v>
      </c>
    </row>
    <row r="520" spans="1:13" s="4" customFormat="1" ht="15" customHeight="1" x14ac:dyDescent="0.25">
      <c r="A520" s="1"/>
      <c r="B520" s="16"/>
      <c r="C520" s="8"/>
      <c r="D520" s="8"/>
      <c r="E520" s="9"/>
      <c r="F520" s="8"/>
      <c r="G520" s="8"/>
      <c r="H520" s="68"/>
      <c r="I520" s="45" t="s">
        <v>1959</v>
      </c>
      <c r="J520" s="8"/>
      <c r="K520" s="35"/>
      <c r="L520" s="39">
        <f t="shared" si="16"/>
        <v>0</v>
      </c>
      <c r="M520" s="33">
        <f t="shared" si="17"/>
        <v>36.337500000000006</v>
      </c>
    </row>
    <row r="521" spans="1:13" s="4" customFormat="1" ht="15" customHeight="1" x14ac:dyDescent="0.25">
      <c r="A521" s="1"/>
      <c r="B521" s="16"/>
      <c r="C521" s="8"/>
      <c r="D521" s="8"/>
      <c r="E521" s="9"/>
      <c r="F521" s="8"/>
      <c r="G521" s="8"/>
      <c r="H521" s="68"/>
      <c r="I521" s="45" t="s">
        <v>1959</v>
      </c>
      <c r="J521" s="8"/>
      <c r="K521" s="35"/>
      <c r="L521" s="39">
        <f t="shared" si="16"/>
        <v>0</v>
      </c>
      <c r="M521" s="33">
        <f t="shared" si="17"/>
        <v>36.337500000000006</v>
      </c>
    </row>
    <row r="522" spans="1:13" s="4" customFormat="1" ht="15" customHeight="1" x14ac:dyDescent="0.25">
      <c r="A522" s="1"/>
      <c r="B522" s="16"/>
      <c r="C522" s="8"/>
      <c r="D522" s="8"/>
      <c r="E522" s="9"/>
      <c r="F522" s="8"/>
      <c r="G522" s="8"/>
      <c r="H522" s="68"/>
      <c r="I522" s="45" t="s">
        <v>1959</v>
      </c>
      <c r="J522" s="8"/>
      <c r="K522" s="35"/>
      <c r="L522" s="39">
        <f t="shared" si="16"/>
        <v>0</v>
      </c>
      <c r="M522" s="33">
        <f t="shared" si="17"/>
        <v>36.337500000000006</v>
      </c>
    </row>
    <row r="523" spans="1:13" s="4" customFormat="1" ht="15" customHeight="1" x14ac:dyDescent="0.25">
      <c r="A523" s="1"/>
      <c r="B523" s="16"/>
      <c r="C523" s="8"/>
      <c r="D523" s="8"/>
      <c r="E523" s="9"/>
      <c r="F523" s="8"/>
      <c r="G523" s="8"/>
      <c r="H523" s="68"/>
      <c r="I523" s="45" t="s">
        <v>1959</v>
      </c>
      <c r="J523" s="8"/>
      <c r="K523" s="35"/>
      <c r="L523" s="39">
        <f t="shared" si="16"/>
        <v>0</v>
      </c>
      <c r="M523" s="33">
        <f t="shared" si="17"/>
        <v>36.337500000000006</v>
      </c>
    </row>
    <row r="524" spans="1:13" s="4" customFormat="1" ht="15" customHeight="1" x14ac:dyDescent="0.25">
      <c r="A524" s="1"/>
      <c r="B524" s="16"/>
      <c r="C524" s="8"/>
      <c r="D524" s="8"/>
      <c r="E524" s="9"/>
      <c r="F524" s="8"/>
      <c r="G524" s="8"/>
      <c r="H524" s="68"/>
      <c r="I524" s="45" t="s">
        <v>1959</v>
      </c>
      <c r="J524" s="8"/>
      <c r="K524" s="35"/>
      <c r="L524" s="39">
        <f t="shared" si="16"/>
        <v>0</v>
      </c>
      <c r="M524" s="33">
        <f t="shared" si="17"/>
        <v>36.337500000000006</v>
      </c>
    </row>
    <row r="525" spans="1:13" s="4" customFormat="1" ht="15" customHeight="1" x14ac:dyDescent="0.25">
      <c r="A525" s="1"/>
      <c r="B525" s="16"/>
      <c r="C525" s="8"/>
      <c r="D525" s="8"/>
      <c r="E525" s="9"/>
      <c r="F525" s="8"/>
      <c r="G525" s="8"/>
      <c r="H525" s="68"/>
      <c r="I525" s="45" t="s">
        <v>1959</v>
      </c>
      <c r="J525" s="8"/>
      <c r="K525" s="35"/>
      <c r="L525" s="39">
        <f t="shared" si="16"/>
        <v>0</v>
      </c>
      <c r="M525" s="33">
        <f t="shared" si="17"/>
        <v>36.337500000000006</v>
      </c>
    </row>
    <row r="526" spans="1:13" s="4" customFormat="1" ht="15" customHeight="1" x14ac:dyDescent="0.25">
      <c r="A526" s="1"/>
      <c r="B526" s="16"/>
      <c r="C526" s="8"/>
      <c r="D526" s="8"/>
      <c r="E526" s="9"/>
      <c r="F526" s="8"/>
      <c r="G526" s="8"/>
      <c r="H526" s="68"/>
      <c r="I526" s="45" t="s">
        <v>1959</v>
      </c>
      <c r="J526" s="8"/>
      <c r="K526" s="35"/>
      <c r="L526" s="39">
        <f t="shared" si="16"/>
        <v>0</v>
      </c>
      <c r="M526" s="33">
        <f t="shared" si="17"/>
        <v>36.337500000000006</v>
      </c>
    </row>
    <row r="527" spans="1:13" s="4" customFormat="1" ht="15" customHeight="1" x14ac:dyDescent="0.25">
      <c r="A527" s="1"/>
      <c r="B527" s="16"/>
      <c r="C527" s="8"/>
      <c r="D527" s="8"/>
      <c r="E527" s="9"/>
      <c r="F527" s="8"/>
      <c r="G527" s="8"/>
      <c r="H527" s="68"/>
      <c r="I527" s="45" t="s">
        <v>1959</v>
      </c>
      <c r="J527" s="8"/>
      <c r="K527" s="35"/>
      <c r="L527" s="39">
        <f t="shared" si="16"/>
        <v>0</v>
      </c>
      <c r="M527" s="33">
        <f t="shared" si="17"/>
        <v>36.337500000000006</v>
      </c>
    </row>
    <row r="528" spans="1:13" s="4" customFormat="1" ht="15" customHeight="1" x14ac:dyDescent="0.25">
      <c r="A528" s="1"/>
      <c r="B528" s="16"/>
      <c r="C528" s="8"/>
      <c r="D528" s="8"/>
      <c r="E528" s="9"/>
      <c r="F528" s="8"/>
      <c r="G528" s="8"/>
      <c r="H528" s="68"/>
      <c r="I528" s="45" t="s">
        <v>1959</v>
      </c>
      <c r="J528" s="8"/>
      <c r="K528" s="35"/>
      <c r="L528" s="39">
        <f t="shared" si="16"/>
        <v>0</v>
      </c>
      <c r="M528" s="33">
        <f t="shared" si="17"/>
        <v>36.337500000000006</v>
      </c>
    </row>
    <row r="529" spans="1:13" s="4" customFormat="1" ht="15" customHeight="1" x14ac:dyDescent="0.25">
      <c r="A529" s="1"/>
      <c r="B529" s="16"/>
      <c r="C529" s="8"/>
      <c r="D529" s="8"/>
      <c r="E529" s="9"/>
      <c r="F529" s="8"/>
      <c r="G529" s="8"/>
      <c r="H529" s="68"/>
      <c r="I529" s="45" t="s">
        <v>1959</v>
      </c>
      <c r="J529" s="8"/>
      <c r="K529" s="35"/>
      <c r="L529" s="39">
        <f t="shared" si="16"/>
        <v>0</v>
      </c>
      <c r="M529" s="33">
        <f t="shared" si="17"/>
        <v>36.337500000000006</v>
      </c>
    </row>
    <row r="530" spans="1:13" s="4" customFormat="1" ht="15" customHeight="1" x14ac:dyDescent="0.25">
      <c r="A530" s="1"/>
      <c r="B530" s="16"/>
      <c r="C530" s="8"/>
      <c r="D530" s="8"/>
      <c r="E530" s="9"/>
      <c r="F530" s="8"/>
      <c r="G530" s="8"/>
      <c r="H530" s="68"/>
      <c r="I530" s="45" t="s">
        <v>1959</v>
      </c>
      <c r="J530" s="8"/>
      <c r="K530" s="35"/>
      <c r="L530" s="39">
        <f t="shared" si="16"/>
        <v>0</v>
      </c>
      <c r="M530" s="33">
        <f t="shared" si="17"/>
        <v>36.337500000000006</v>
      </c>
    </row>
    <row r="531" spans="1:13" s="4" customFormat="1" ht="15" customHeight="1" x14ac:dyDescent="0.25">
      <c r="A531" s="1"/>
      <c r="B531" s="16"/>
      <c r="C531" s="8"/>
      <c r="D531" s="8"/>
      <c r="E531" s="9"/>
      <c r="F531" s="8"/>
      <c r="G531" s="8"/>
      <c r="H531" s="68"/>
      <c r="I531" s="45" t="s">
        <v>1959</v>
      </c>
      <c r="J531" s="8"/>
      <c r="K531" s="35"/>
      <c r="L531" s="39">
        <f t="shared" si="16"/>
        <v>0</v>
      </c>
      <c r="M531" s="33">
        <f t="shared" si="17"/>
        <v>36.337500000000006</v>
      </c>
    </row>
    <row r="532" spans="1:13" s="4" customFormat="1" ht="15" customHeight="1" x14ac:dyDescent="0.25">
      <c r="A532" s="1"/>
      <c r="B532" s="16"/>
      <c r="C532" s="8"/>
      <c r="D532" s="8"/>
      <c r="E532" s="9"/>
      <c r="F532" s="8"/>
      <c r="G532" s="8"/>
      <c r="H532" s="68"/>
      <c r="I532" s="45" t="s">
        <v>1959</v>
      </c>
      <c r="J532" s="8"/>
      <c r="K532" s="35"/>
      <c r="L532" s="39">
        <f t="shared" si="16"/>
        <v>0</v>
      </c>
      <c r="M532" s="33">
        <f t="shared" si="17"/>
        <v>36.337500000000006</v>
      </c>
    </row>
    <row r="533" spans="1:13" s="4" customFormat="1" ht="15" customHeight="1" x14ac:dyDescent="0.25">
      <c r="A533" s="1"/>
      <c r="B533" s="16"/>
      <c r="C533" s="8"/>
      <c r="D533" s="8"/>
      <c r="E533" s="9"/>
      <c r="F533" s="8"/>
      <c r="G533" s="8"/>
      <c r="H533" s="68"/>
      <c r="I533" s="45" t="s">
        <v>1959</v>
      </c>
      <c r="J533" s="8"/>
      <c r="K533" s="35"/>
      <c r="L533" s="39">
        <f t="shared" si="16"/>
        <v>0</v>
      </c>
      <c r="M533" s="33">
        <f t="shared" si="17"/>
        <v>36.337500000000006</v>
      </c>
    </row>
    <row r="534" spans="1:13" s="4" customFormat="1" ht="15" customHeight="1" x14ac:dyDescent="0.25">
      <c r="A534" s="1"/>
      <c r="B534" s="16"/>
      <c r="C534" s="8"/>
      <c r="D534" s="8"/>
      <c r="E534" s="9"/>
      <c r="F534" s="8"/>
      <c r="G534" s="8"/>
      <c r="H534" s="68"/>
      <c r="I534" s="45" t="s">
        <v>1959</v>
      </c>
      <c r="J534" s="8"/>
      <c r="K534" s="35"/>
      <c r="L534" s="39">
        <f t="shared" si="16"/>
        <v>0</v>
      </c>
      <c r="M534" s="33">
        <f t="shared" si="17"/>
        <v>36.337500000000006</v>
      </c>
    </row>
    <row r="535" spans="1:13" s="4" customFormat="1" ht="15" customHeight="1" x14ac:dyDescent="0.25">
      <c r="A535" s="1"/>
      <c r="B535" s="16"/>
      <c r="C535" s="8"/>
      <c r="D535" s="8"/>
      <c r="E535" s="9"/>
      <c r="F535" s="8"/>
      <c r="G535" s="8"/>
      <c r="H535" s="68"/>
      <c r="I535" s="45" t="s">
        <v>1959</v>
      </c>
      <c r="J535" s="8"/>
      <c r="K535" s="35"/>
      <c r="L535" s="39">
        <f t="shared" si="16"/>
        <v>0</v>
      </c>
      <c r="M535" s="33">
        <f t="shared" si="17"/>
        <v>36.337500000000006</v>
      </c>
    </row>
    <row r="536" spans="1:13" s="4" customFormat="1" ht="15" customHeight="1" x14ac:dyDescent="0.25">
      <c r="A536" s="1"/>
      <c r="B536" s="16"/>
      <c r="C536" s="8"/>
      <c r="D536" s="8"/>
      <c r="E536" s="9"/>
      <c r="F536" s="8"/>
      <c r="G536" s="8"/>
      <c r="H536" s="68"/>
      <c r="I536" s="45" t="s">
        <v>1959</v>
      </c>
      <c r="J536" s="8"/>
      <c r="K536" s="35"/>
      <c r="L536" s="39">
        <f t="shared" si="16"/>
        <v>0</v>
      </c>
      <c r="M536" s="33">
        <f t="shared" si="17"/>
        <v>36.337500000000006</v>
      </c>
    </row>
    <row r="537" spans="1:13" s="4" customFormat="1" ht="15" customHeight="1" x14ac:dyDescent="0.25">
      <c r="A537" s="1"/>
      <c r="B537" s="16"/>
      <c r="C537" s="8"/>
      <c r="D537" s="8"/>
      <c r="E537" s="9"/>
      <c r="F537" s="8"/>
      <c r="G537" s="8"/>
      <c r="H537" s="68"/>
      <c r="I537" s="45" t="s">
        <v>1959</v>
      </c>
      <c r="J537" s="8"/>
      <c r="K537" s="35"/>
      <c r="L537" s="39">
        <f t="shared" si="16"/>
        <v>0</v>
      </c>
      <c r="M537" s="33">
        <f t="shared" si="17"/>
        <v>36.337500000000006</v>
      </c>
    </row>
    <row r="538" spans="1:13" s="4" customFormat="1" ht="15" customHeight="1" x14ac:dyDescent="0.25">
      <c r="A538" s="1"/>
      <c r="B538" s="16"/>
      <c r="C538" s="8"/>
      <c r="D538" s="8"/>
      <c r="E538" s="9"/>
      <c r="F538" s="8"/>
      <c r="G538" s="8"/>
      <c r="H538" s="68"/>
      <c r="I538" s="45" t="s">
        <v>1959</v>
      </c>
      <c r="J538" s="8"/>
      <c r="K538" s="35"/>
      <c r="L538" s="39">
        <f t="shared" si="16"/>
        <v>0</v>
      </c>
      <c r="M538" s="33">
        <f t="shared" si="17"/>
        <v>36.337500000000006</v>
      </c>
    </row>
    <row r="539" spans="1:13" s="4" customFormat="1" ht="15" customHeight="1" x14ac:dyDescent="0.25">
      <c r="A539" s="1"/>
      <c r="B539" s="16"/>
      <c r="C539" s="8"/>
      <c r="D539" s="8"/>
      <c r="E539" s="9"/>
      <c r="F539" s="8"/>
      <c r="G539" s="8"/>
      <c r="H539" s="68"/>
      <c r="I539" s="45" t="s">
        <v>1959</v>
      </c>
      <c r="J539" s="8"/>
      <c r="K539" s="35"/>
      <c r="L539" s="39">
        <f t="shared" si="16"/>
        <v>0</v>
      </c>
      <c r="M539" s="33">
        <f t="shared" si="17"/>
        <v>36.337500000000006</v>
      </c>
    </row>
    <row r="540" spans="1:13" s="4" customFormat="1" ht="15" customHeight="1" x14ac:dyDescent="0.25">
      <c r="A540" s="1"/>
      <c r="B540" s="16"/>
      <c r="C540" s="8"/>
      <c r="D540" s="8"/>
      <c r="E540" s="9"/>
      <c r="F540" s="8"/>
      <c r="G540" s="8"/>
      <c r="H540" s="68"/>
      <c r="I540" s="45" t="s">
        <v>1959</v>
      </c>
      <c r="J540" s="8"/>
      <c r="K540" s="35"/>
      <c r="L540" s="39">
        <f t="shared" si="16"/>
        <v>0</v>
      </c>
      <c r="M540" s="33">
        <f t="shared" si="17"/>
        <v>36.337500000000006</v>
      </c>
    </row>
    <row r="541" spans="1:13" s="4" customFormat="1" ht="15" customHeight="1" x14ac:dyDescent="0.25">
      <c r="A541" s="1"/>
      <c r="B541" s="16"/>
      <c r="C541" s="8"/>
      <c r="D541" s="8"/>
      <c r="E541" s="9"/>
      <c r="F541" s="8"/>
      <c r="G541" s="8"/>
      <c r="H541" s="68"/>
      <c r="I541" s="45" t="s">
        <v>1959</v>
      </c>
      <c r="J541" s="8"/>
      <c r="K541" s="35"/>
      <c r="L541" s="39">
        <f t="shared" si="16"/>
        <v>0</v>
      </c>
      <c r="M541" s="33">
        <f t="shared" si="17"/>
        <v>36.337500000000006</v>
      </c>
    </row>
    <row r="542" spans="1:13" s="4" customFormat="1" ht="15" customHeight="1" x14ac:dyDescent="0.25">
      <c r="A542" s="1"/>
      <c r="B542" s="16"/>
      <c r="C542" s="8"/>
      <c r="D542" s="8"/>
      <c r="E542" s="41"/>
      <c r="F542" s="8"/>
      <c r="G542" s="8"/>
      <c r="H542" s="68"/>
      <c r="I542" s="45" t="s">
        <v>1959</v>
      </c>
      <c r="J542" s="8"/>
      <c r="K542" s="35"/>
      <c r="L542" s="39">
        <f t="shared" si="16"/>
        <v>0</v>
      </c>
      <c r="M542" s="33">
        <f t="shared" si="17"/>
        <v>36.337500000000006</v>
      </c>
    </row>
    <row r="543" spans="1:13" s="4" customFormat="1" ht="15" customHeight="1" x14ac:dyDescent="0.25">
      <c r="A543" s="1"/>
      <c r="B543" s="16"/>
      <c r="C543" s="8"/>
      <c r="D543" s="8"/>
      <c r="E543" s="9"/>
      <c r="F543" s="8"/>
      <c r="G543" s="8"/>
      <c r="H543" s="68"/>
      <c r="I543" s="45" t="s">
        <v>1959</v>
      </c>
      <c r="J543" s="8"/>
      <c r="K543" s="35"/>
      <c r="L543" s="39">
        <f t="shared" si="16"/>
        <v>0</v>
      </c>
      <c r="M543" s="33">
        <f t="shared" si="17"/>
        <v>36.337500000000006</v>
      </c>
    </row>
    <row r="544" spans="1:13" s="4" customFormat="1" ht="15" customHeight="1" x14ac:dyDescent="0.25">
      <c r="A544" s="1"/>
      <c r="B544" s="16"/>
      <c r="C544" s="8"/>
      <c r="D544" s="8"/>
      <c r="E544" s="9"/>
      <c r="F544" s="8"/>
      <c r="G544" s="8"/>
      <c r="H544" s="68"/>
      <c r="I544" s="45" t="s">
        <v>1959</v>
      </c>
      <c r="J544" s="8"/>
      <c r="K544" s="35"/>
      <c r="L544" s="39">
        <f t="shared" si="16"/>
        <v>0</v>
      </c>
      <c r="M544" s="33">
        <f t="shared" si="17"/>
        <v>36.337500000000006</v>
      </c>
    </row>
    <row r="545" spans="1:13" s="4" customFormat="1" ht="15" customHeight="1" x14ac:dyDescent="0.25">
      <c r="A545" s="1"/>
      <c r="B545" s="16"/>
      <c r="C545" s="8"/>
      <c r="D545" s="8"/>
      <c r="E545" s="9"/>
      <c r="F545" s="8"/>
      <c r="G545" s="8"/>
      <c r="H545" s="68"/>
      <c r="I545" s="45" t="s">
        <v>1959</v>
      </c>
      <c r="J545" s="8"/>
      <c r="K545" s="35"/>
      <c r="L545" s="39">
        <f t="shared" si="16"/>
        <v>0</v>
      </c>
      <c r="M545" s="33">
        <f t="shared" si="17"/>
        <v>36.337500000000006</v>
      </c>
    </row>
    <row r="546" spans="1:13" s="4" customFormat="1" ht="15" customHeight="1" x14ac:dyDescent="0.25">
      <c r="A546" s="1"/>
      <c r="B546" s="16"/>
      <c r="C546" s="8"/>
      <c r="D546" s="8"/>
      <c r="E546" s="9"/>
      <c r="F546" s="8"/>
      <c r="G546" s="8"/>
      <c r="H546" s="68"/>
      <c r="I546" s="45" t="s">
        <v>1959</v>
      </c>
      <c r="J546" s="8"/>
      <c r="K546" s="35"/>
      <c r="L546" s="39">
        <f t="shared" si="16"/>
        <v>0</v>
      </c>
      <c r="M546" s="33">
        <f t="shared" si="17"/>
        <v>36.337500000000006</v>
      </c>
    </row>
    <row r="547" spans="1:13" s="4" customFormat="1" ht="15" customHeight="1" x14ac:dyDescent="0.25">
      <c r="A547" s="1"/>
      <c r="B547" s="16"/>
      <c r="C547" s="8"/>
      <c r="D547" s="8"/>
      <c r="E547" s="9"/>
      <c r="F547" s="8"/>
      <c r="G547" s="8"/>
      <c r="H547" s="68"/>
      <c r="I547" s="45" t="s">
        <v>1959</v>
      </c>
      <c r="J547" s="8"/>
      <c r="K547" s="35"/>
      <c r="L547" s="39">
        <f t="shared" si="16"/>
        <v>0</v>
      </c>
      <c r="M547" s="33">
        <f t="shared" si="17"/>
        <v>36.337500000000006</v>
      </c>
    </row>
    <row r="548" spans="1:13" s="4" customFormat="1" ht="15" customHeight="1" x14ac:dyDescent="0.25">
      <c r="A548" s="1"/>
      <c r="B548" s="16"/>
      <c r="C548" s="8"/>
      <c r="D548" s="8"/>
      <c r="E548" s="9"/>
      <c r="F548" s="8"/>
      <c r="G548" s="8"/>
      <c r="H548" s="68"/>
      <c r="I548" s="45" t="s">
        <v>1959</v>
      </c>
      <c r="J548" s="8"/>
      <c r="K548" s="35"/>
      <c r="L548" s="39">
        <f t="shared" si="16"/>
        <v>0</v>
      </c>
      <c r="M548" s="33">
        <f t="shared" si="17"/>
        <v>36.337500000000006</v>
      </c>
    </row>
    <row r="549" spans="1:13" s="4" customFormat="1" ht="15" customHeight="1" x14ac:dyDescent="0.25">
      <c r="A549" s="1"/>
      <c r="B549" s="16"/>
      <c r="C549" s="8"/>
      <c r="D549" s="8"/>
      <c r="E549" s="9"/>
      <c r="F549" s="8"/>
      <c r="G549" s="8"/>
      <c r="H549" s="68"/>
      <c r="I549" s="45" t="s">
        <v>1959</v>
      </c>
      <c r="J549" s="8"/>
      <c r="K549" s="35"/>
      <c r="L549" s="39">
        <f t="shared" si="16"/>
        <v>0</v>
      </c>
      <c r="M549" s="33">
        <f t="shared" si="17"/>
        <v>36.337500000000006</v>
      </c>
    </row>
    <row r="550" spans="1:13" s="4" customFormat="1" ht="15" customHeight="1" x14ac:dyDescent="0.25">
      <c r="A550" s="1"/>
      <c r="B550" s="16"/>
      <c r="C550" s="8"/>
      <c r="D550" s="8"/>
      <c r="E550" s="9"/>
      <c r="F550" s="8"/>
      <c r="G550" s="8"/>
      <c r="H550" s="68"/>
      <c r="I550" s="45" t="s">
        <v>1959</v>
      </c>
      <c r="J550" s="8"/>
      <c r="K550" s="35"/>
      <c r="L550" s="39">
        <f t="shared" si="16"/>
        <v>0</v>
      </c>
      <c r="M550" s="33">
        <f t="shared" si="17"/>
        <v>36.337500000000006</v>
      </c>
    </row>
    <row r="551" spans="1:13" s="4" customFormat="1" ht="15" customHeight="1" x14ac:dyDescent="0.25">
      <c r="A551" s="1"/>
      <c r="B551" s="16"/>
      <c r="C551" s="8"/>
      <c r="D551" s="8"/>
      <c r="E551" s="9"/>
      <c r="F551" s="8"/>
      <c r="G551" s="8"/>
      <c r="H551" s="68"/>
      <c r="I551" s="45" t="s">
        <v>1959</v>
      </c>
      <c r="J551" s="8"/>
      <c r="K551" s="35"/>
      <c r="L551" s="39">
        <f t="shared" si="16"/>
        <v>0</v>
      </c>
      <c r="M551" s="33">
        <f t="shared" si="17"/>
        <v>36.337500000000006</v>
      </c>
    </row>
    <row r="552" spans="1:13" s="4" customFormat="1" ht="15" customHeight="1" x14ac:dyDescent="0.25">
      <c r="A552" s="1"/>
      <c r="B552" s="16"/>
      <c r="C552" s="8"/>
      <c r="D552" s="8"/>
      <c r="E552" s="9"/>
      <c r="F552" s="8"/>
      <c r="G552" s="8"/>
      <c r="H552" s="68"/>
      <c r="I552" s="45" t="s">
        <v>1959</v>
      </c>
      <c r="J552" s="8"/>
      <c r="K552" s="35"/>
      <c r="L552" s="39">
        <f t="shared" si="16"/>
        <v>0</v>
      </c>
      <c r="M552" s="33">
        <f t="shared" si="17"/>
        <v>36.337500000000006</v>
      </c>
    </row>
    <row r="553" spans="1:13" s="4" customFormat="1" ht="15" customHeight="1" x14ac:dyDescent="0.25">
      <c r="A553" s="1"/>
      <c r="B553" s="16"/>
      <c r="C553" s="8"/>
      <c r="D553" s="8"/>
      <c r="E553" s="9"/>
      <c r="F553" s="8"/>
      <c r="G553" s="8"/>
      <c r="H553" s="68"/>
      <c r="I553" s="45" t="s">
        <v>1959</v>
      </c>
      <c r="J553" s="8"/>
      <c r="K553" s="35"/>
      <c r="L553" s="39">
        <f t="shared" si="16"/>
        <v>0</v>
      </c>
      <c r="M553" s="33">
        <f t="shared" si="17"/>
        <v>36.337500000000006</v>
      </c>
    </row>
    <row r="554" spans="1:13" s="4" customFormat="1" ht="15" customHeight="1" x14ac:dyDescent="0.25">
      <c r="A554" s="1"/>
      <c r="B554" s="16"/>
      <c r="C554" s="8"/>
      <c r="D554" s="8"/>
      <c r="E554" s="9"/>
      <c r="F554" s="8"/>
      <c r="G554" s="8"/>
      <c r="H554" s="68"/>
      <c r="I554" s="45" t="s">
        <v>1959</v>
      </c>
      <c r="J554" s="8"/>
      <c r="K554" s="35"/>
      <c r="L554" s="39">
        <f t="shared" si="16"/>
        <v>0</v>
      </c>
      <c r="M554" s="33">
        <f t="shared" si="17"/>
        <v>36.337500000000006</v>
      </c>
    </row>
    <row r="555" spans="1:13" s="4" customFormat="1" ht="15" customHeight="1" x14ac:dyDescent="0.25">
      <c r="A555" s="1"/>
      <c r="B555" s="16"/>
      <c r="C555" s="8"/>
      <c r="D555" s="8"/>
      <c r="E555" s="9"/>
      <c r="F555" s="8"/>
      <c r="G555" s="8"/>
      <c r="H555" s="68"/>
      <c r="I555" s="45" t="s">
        <v>1959</v>
      </c>
      <c r="J555" s="8"/>
      <c r="K555" s="35"/>
      <c r="L555" s="39">
        <f t="shared" si="16"/>
        <v>0</v>
      </c>
      <c r="M555" s="33">
        <f t="shared" si="17"/>
        <v>36.337500000000006</v>
      </c>
    </row>
    <row r="556" spans="1:13" s="4" customFormat="1" ht="15" customHeight="1" x14ac:dyDescent="0.25">
      <c r="A556" s="1"/>
      <c r="B556" s="16"/>
      <c r="C556" s="8"/>
      <c r="D556" s="8"/>
      <c r="E556" s="9"/>
      <c r="F556" s="8"/>
      <c r="G556" s="8"/>
      <c r="H556" s="68"/>
      <c r="I556" s="45" t="s">
        <v>1959</v>
      </c>
      <c r="J556" s="8"/>
      <c r="K556" s="35"/>
      <c r="L556" s="39">
        <f t="shared" si="16"/>
        <v>0</v>
      </c>
      <c r="M556" s="33">
        <f t="shared" si="17"/>
        <v>36.337500000000006</v>
      </c>
    </row>
    <row r="557" spans="1:13" s="4" customFormat="1" ht="15" customHeight="1" x14ac:dyDescent="0.25">
      <c r="A557" s="1"/>
      <c r="B557" s="16"/>
      <c r="C557" s="8"/>
      <c r="D557" s="8"/>
      <c r="E557" s="9"/>
      <c r="F557" s="8"/>
      <c r="G557" s="8"/>
      <c r="H557" s="68"/>
      <c r="I557" s="45" t="s">
        <v>1959</v>
      </c>
      <c r="J557" s="8"/>
      <c r="K557" s="35"/>
      <c r="L557" s="39">
        <f t="shared" si="16"/>
        <v>0</v>
      </c>
      <c r="M557" s="33">
        <f t="shared" si="17"/>
        <v>36.337500000000006</v>
      </c>
    </row>
    <row r="558" spans="1:13" s="4" customFormat="1" ht="15" customHeight="1" x14ac:dyDescent="0.25">
      <c r="A558" s="1"/>
      <c r="B558" s="16"/>
      <c r="C558" s="8"/>
      <c r="D558" s="8"/>
      <c r="E558" s="9"/>
      <c r="F558" s="8"/>
      <c r="G558" s="8"/>
      <c r="H558" s="68"/>
      <c r="I558" s="45" t="s">
        <v>1959</v>
      </c>
      <c r="J558" s="8"/>
      <c r="K558" s="35"/>
      <c r="L558" s="39">
        <f t="shared" si="16"/>
        <v>0</v>
      </c>
      <c r="M558" s="33">
        <f t="shared" si="17"/>
        <v>36.337500000000006</v>
      </c>
    </row>
    <row r="559" spans="1:13" s="4" customFormat="1" ht="15" customHeight="1" x14ac:dyDescent="0.25">
      <c r="A559" s="1"/>
      <c r="B559" s="16"/>
      <c r="C559" s="8"/>
      <c r="D559" s="8"/>
      <c r="E559" s="9"/>
      <c r="F559" s="8"/>
      <c r="G559" s="8"/>
      <c r="H559" s="68"/>
      <c r="I559" s="45" t="s">
        <v>1959</v>
      </c>
      <c r="J559" s="8"/>
      <c r="K559" s="35"/>
      <c r="L559" s="39">
        <f t="shared" si="16"/>
        <v>0</v>
      </c>
      <c r="M559" s="33">
        <f t="shared" si="17"/>
        <v>36.337500000000006</v>
      </c>
    </row>
    <row r="560" spans="1:13" s="4" customFormat="1" ht="15" customHeight="1" x14ac:dyDescent="0.25">
      <c r="A560" s="1"/>
      <c r="B560" s="16"/>
      <c r="C560" s="8"/>
      <c r="D560" s="8"/>
      <c r="E560" s="9"/>
      <c r="F560" s="8"/>
      <c r="G560" s="8"/>
      <c r="H560" s="68"/>
      <c r="I560" s="45" t="s">
        <v>1959</v>
      </c>
      <c r="J560" s="8"/>
      <c r="K560" s="35"/>
      <c r="L560" s="39">
        <f t="shared" si="16"/>
        <v>0</v>
      </c>
      <c r="M560" s="33">
        <f t="shared" si="17"/>
        <v>36.337500000000006</v>
      </c>
    </row>
    <row r="561" spans="1:13" s="4" customFormat="1" ht="15" customHeight="1" x14ac:dyDescent="0.25">
      <c r="A561" s="1"/>
      <c r="B561" s="16"/>
      <c r="C561" s="8"/>
      <c r="D561" s="8"/>
      <c r="E561" s="9"/>
      <c r="F561" s="8"/>
      <c r="G561" s="8"/>
      <c r="H561" s="68"/>
      <c r="I561" s="45" t="s">
        <v>1959</v>
      </c>
      <c r="J561" s="8"/>
      <c r="K561" s="35"/>
      <c r="L561" s="39">
        <f t="shared" si="16"/>
        <v>0</v>
      </c>
      <c r="M561" s="33">
        <f t="shared" si="17"/>
        <v>36.337500000000006</v>
      </c>
    </row>
    <row r="562" spans="1:13" s="4" customFormat="1" ht="15" customHeight="1" x14ac:dyDescent="0.25">
      <c r="A562" s="1"/>
      <c r="B562" s="16"/>
      <c r="C562" s="8"/>
      <c r="D562" s="8"/>
      <c r="E562" s="9"/>
      <c r="F562" s="8"/>
      <c r="G562" s="8"/>
      <c r="H562" s="68"/>
      <c r="I562" s="45" t="s">
        <v>1959</v>
      </c>
      <c r="J562" s="8"/>
      <c r="K562" s="35"/>
      <c r="L562" s="39">
        <f t="shared" si="16"/>
        <v>0</v>
      </c>
      <c r="M562" s="33">
        <f t="shared" si="17"/>
        <v>36.337500000000006</v>
      </c>
    </row>
    <row r="563" spans="1:13" s="4" customFormat="1" ht="15" customHeight="1" x14ac:dyDescent="0.25">
      <c r="A563" s="1"/>
      <c r="B563" s="16"/>
      <c r="C563" s="8"/>
      <c r="D563" s="8"/>
      <c r="E563" s="9"/>
      <c r="F563" s="8"/>
      <c r="G563" s="8"/>
      <c r="H563" s="68"/>
      <c r="I563" s="45" t="s">
        <v>1959</v>
      </c>
      <c r="J563" s="8"/>
      <c r="K563" s="35"/>
      <c r="L563" s="39">
        <f t="shared" si="16"/>
        <v>0</v>
      </c>
      <c r="M563" s="33">
        <f t="shared" si="17"/>
        <v>36.337500000000006</v>
      </c>
    </row>
    <row r="564" spans="1:13" s="4" customFormat="1" ht="15" customHeight="1" x14ac:dyDescent="0.25">
      <c r="A564" s="1"/>
      <c r="B564" s="16"/>
      <c r="C564" s="8"/>
      <c r="D564" s="8"/>
      <c r="E564" s="9"/>
      <c r="F564" s="8"/>
      <c r="G564" s="8"/>
      <c r="H564" s="68"/>
      <c r="I564" s="45" t="s">
        <v>1959</v>
      </c>
      <c r="J564" s="8"/>
      <c r="K564" s="35"/>
      <c r="L564" s="39">
        <f t="shared" si="16"/>
        <v>0</v>
      </c>
      <c r="M564" s="33">
        <f t="shared" si="17"/>
        <v>36.337500000000006</v>
      </c>
    </row>
    <row r="565" spans="1:13" s="4" customFormat="1" ht="15" customHeight="1" x14ac:dyDescent="0.25">
      <c r="A565" s="1"/>
      <c r="B565" s="16"/>
      <c r="C565" s="8"/>
      <c r="D565" s="8"/>
      <c r="E565" s="9"/>
      <c r="F565" s="8"/>
      <c r="G565" s="8"/>
      <c r="H565" s="68"/>
      <c r="I565" s="45" t="s">
        <v>1959</v>
      </c>
      <c r="J565" s="8"/>
      <c r="K565" s="35"/>
      <c r="L565" s="39">
        <f t="shared" si="16"/>
        <v>0</v>
      </c>
      <c r="M565" s="33">
        <f t="shared" si="17"/>
        <v>36.337500000000006</v>
      </c>
    </row>
    <row r="566" spans="1:13" s="4" customFormat="1" ht="15" customHeight="1" x14ac:dyDescent="0.25">
      <c r="A566" s="1"/>
      <c r="B566" s="16"/>
      <c r="C566" s="8"/>
      <c r="D566" s="8"/>
      <c r="E566" s="9"/>
      <c r="F566" s="8"/>
      <c r="G566" s="8"/>
      <c r="H566" s="68"/>
      <c r="I566" s="45" t="s">
        <v>1959</v>
      </c>
      <c r="J566" s="8"/>
      <c r="K566" s="35"/>
      <c r="L566" s="39">
        <f t="shared" si="16"/>
        <v>0</v>
      </c>
      <c r="M566" s="33">
        <f t="shared" si="17"/>
        <v>36.337500000000006</v>
      </c>
    </row>
    <row r="567" spans="1:13" s="4" customFormat="1" ht="15" customHeight="1" x14ac:dyDescent="0.25">
      <c r="A567" s="1"/>
      <c r="B567" s="16"/>
      <c r="C567" s="8"/>
      <c r="D567" s="8"/>
      <c r="E567" s="9"/>
      <c r="F567" s="8"/>
      <c r="G567" s="8"/>
      <c r="H567" s="68"/>
      <c r="I567" s="45" t="s">
        <v>1959</v>
      </c>
      <c r="J567" s="8"/>
      <c r="K567" s="35"/>
      <c r="L567" s="39">
        <f t="shared" si="16"/>
        <v>0</v>
      </c>
      <c r="M567" s="33">
        <f t="shared" si="17"/>
        <v>36.337500000000006</v>
      </c>
    </row>
    <row r="568" spans="1:13" s="4" customFormat="1" ht="15" customHeight="1" x14ac:dyDescent="0.25">
      <c r="A568" s="1"/>
      <c r="B568" s="16"/>
      <c r="C568" s="8"/>
      <c r="D568" s="8"/>
      <c r="E568" s="9"/>
      <c r="F568" s="8"/>
      <c r="G568" s="8"/>
      <c r="H568" s="68"/>
      <c r="I568" s="45" t="s">
        <v>1959</v>
      </c>
      <c r="J568" s="8"/>
      <c r="K568" s="35"/>
      <c r="L568" s="39">
        <f t="shared" si="16"/>
        <v>0</v>
      </c>
      <c r="M568" s="33">
        <f t="shared" si="17"/>
        <v>36.337500000000006</v>
      </c>
    </row>
    <row r="569" spans="1:13" s="4" customFormat="1" ht="15" customHeight="1" x14ac:dyDescent="0.25">
      <c r="A569" s="1"/>
      <c r="B569" s="16"/>
      <c r="C569" s="8"/>
      <c r="D569" s="8"/>
      <c r="E569" s="9"/>
      <c r="F569" s="8"/>
      <c r="G569" s="8"/>
      <c r="H569" s="68"/>
      <c r="I569" s="45" t="s">
        <v>1959</v>
      </c>
      <c r="J569" s="8"/>
      <c r="K569" s="35"/>
      <c r="L569" s="39">
        <f t="shared" si="16"/>
        <v>0</v>
      </c>
      <c r="M569" s="33">
        <f t="shared" si="17"/>
        <v>36.337500000000006</v>
      </c>
    </row>
    <row r="570" spans="1:13" s="4" customFormat="1" ht="15" customHeight="1" x14ac:dyDescent="0.25">
      <c r="A570" s="1"/>
      <c r="B570" s="16"/>
      <c r="C570" s="8"/>
      <c r="D570" s="8"/>
      <c r="E570" s="9"/>
      <c r="F570" s="8"/>
      <c r="G570" s="8"/>
      <c r="H570" s="68"/>
      <c r="I570" s="45" t="s">
        <v>1959</v>
      </c>
      <c r="J570" s="8"/>
      <c r="K570" s="35"/>
      <c r="L570" s="39">
        <f t="shared" si="16"/>
        <v>0</v>
      </c>
      <c r="M570" s="33">
        <f t="shared" si="17"/>
        <v>36.337500000000006</v>
      </c>
    </row>
    <row r="571" spans="1:13" s="4" customFormat="1" ht="15" customHeight="1" x14ac:dyDescent="0.25">
      <c r="A571" s="1"/>
      <c r="B571" s="16"/>
      <c r="C571" s="8"/>
      <c r="D571" s="8"/>
      <c r="E571" s="9"/>
      <c r="F571" s="8"/>
      <c r="G571" s="8"/>
      <c r="H571" s="68"/>
      <c r="I571" s="45" t="s">
        <v>1959</v>
      </c>
      <c r="J571" s="8"/>
      <c r="K571" s="35"/>
      <c r="L571" s="39">
        <f t="shared" si="16"/>
        <v>0</v>
      </c>
      <c r="M571" s="33">
        <f t="shared" si="17"/>
        <v>36.337500000000006</v>
      </c>
    </row>
    <row r="572" spans="1:13" s="4" customFormat="1" ht="15" customHeight="1" x14ac:dyDescent="0.25">
      <c r="A572" s="1"/>
      <c r="B572" s="16"/>
      <c r="C572" s="8"/>
      <c r="D572" s="8"/>
      <c r="E572" s="9"/>
      <c r="F572" s="8"/>
      <c r="G572" s="8"/>
      <c r="H572" s="68"/>
      <c r="I572" s="45" t="s">
        <v>1959</v>
      </c>
      <c r="J572" s="8"/>
      <c r="K572" s="35"/>
      <c r="L572" s="39">
        <f t="shared" si="16"/>
        <v>0</v>
      </c>
      <c r="M572" s="33">
        <f t="shared" si="17"/>
        <v>36.337500000000006</v>
      </c>
    </row>
    <row r="573" spans="1:13" s="4" customFormat="1" ht="15" customHeight="1" x14ac:dyDescent="0.25">
      <c r="A573" s="1"/>
      <c r="B573" s="16"/>
      <c r="C573" s="8"/>
      <c r="D573" s="8"/>
      <c r="E573" s="9"/>
      <c r="F573" s="8"/>
      <c r="G573" s="8"/>
      <c r="H573" s="68"/>
      <c r="I573" s="45" t="s">
        <v>1959</v>
      </c>
      <c r="J573" s="8"/>
      <c r="K573" s="35"/>
      <c r="L573" s="39">
        <f t="shared" si="16"/>
        <v>0</v>
      </c>
      <c r="M573" s="33">
        <f t="shared" si="17"/>
        <v>36.337500000000006</v>
      </c>
    </row>
    <row r="574" spans="1:13" s="4" customFormat="1" ht="15" customHeight="1" x14ac:dyDescent="0.25">
      <c r="A574" s="1"/>
      <c r="B574" s="16"/>
      <c r="C574" s="8"/>
      <c r="D574" s="8"/>
      <c r="E574" s="9"/>
      <c r="F574" s="8"/>
      <c r="G574" s="8"/>
      <c r="H574" s="68"/>
      <c r="I574" s="45" t="s">
        <v>1959</v>
      </c>
      <c r="J574" s="8"/>
      <c r="K574" s="35"/>
      <c r="L574" s="39">
        <f t="shared" si="16"/>
        <v>0</v>
      </c>
      <c r="M574" s="33">
        <f t="shared" si="17"/>
        <v>36.337500000000006</v>
      </c>
    </row>
    <row r="575" spans="1:13" s="4" customFormat="1" ht="15" customHeight="1" x14ac:dyDescent="0.25">
      <c r="A575" s="1"/>
      <c r="B575" s="16"/>
      <c r="C575" s="8"/>
      <c r="D575" s="8"/>
      <c r="E575" s="9"/>
      <c r="F575" s="8"/>
      <c r="G575" s="8"/>
      <c r="H575" s="68"/>
      <c r="I575" s="45" t="s">
        <v>1959</v>
      </c>
      <c r="J575" s="8"/>
      <c r="K575" s="35"/>
      <c r="L575" s="39">
        <f t="shared" si="16"/>
        <v>0</v>
      </c>
      <c r="M575" s="33">
        <f t="shared" si="17"/>
        <v>36.337500000000006</v>
      </c>
    </row>
    <row r="576" spans="1:13" s="4" customFormat="1" ht="15" customHeight="1" x14ac:dyDescent="0.25">
      <c r="A576" s="1"/>
      <c r="B576" s="16"/>
      <c r="C576" s="8"/>
      <c r="D576" s="8"/>
      <c r="E576" s="9"/>
      <c r="F576" s="8"/>
      <c r="G576" s="8"/>
      <c r="H576" s="68"/>
      <c r="I576" s="45" t="s">
        <v>1959</v>
      </c>
      <c r="J576" s="8"/>
      <c r="K576" s="35"/>
      <c r="L576" s="39">
        <f t="shared" si="16"/>
        <v>0</v>
      </c>
      <c r="M576" s="33">
        <f t="shared" si="17"/>
        <v>36.337500000000006</v>
      </c>
    </row>
    <row r="577" spans="1:13" s="4" customFormat="1" ht="15" customHeight="1" x14ac:dyDescent="0.25">
      <c r="A577" s="1"/>
      <c r="B577" s="16"/>
      <c r="C577" s="8"/>
      <c r="D577" s="8"/>
      <c r="E577" s="9"/>
      <c r="F577" s="8"/>
      <c r="G577" s="8"/>
      <c r="H577" s="68"/>
      <c r="I577" s="45" t="s">
        <v>1959</v>
      </c>
      <c r="J577" s="8"/>
      <c r="K577" s="35"/>
      <c r="L577" s="39">
        <f t="shared" si="16"/>
        <v>0</v>
      </c>
      <c r="M577" s="33">
        <f t="shared" si="17"/>
        <v>36.337500000000006</v>
      </c>
    </row>
    <row r="578" spans="1:13" s="4" customFormat="1" ht="15" customHeight="1" x14ac:dyDescent="0.25">
      <c r="A578" s="1"/>
      <c r="B578" s="16"/>
      <c r="C578" s="8"/>
      <c r="D578" s="8"/>
      <c r="E578" s="9"/>
      <c r="F578" s="8"/>
      <c r="G578" s="8"/>
      <c r="H578" s="68"/>
      <c r="I578" s="45" t="s">
        <v>1959</v>
      </c>
      <c r="J578" s="8"/>
      <c r="K578" s="35"/>
      <c r="L578" s="39">
        <f t="shared" si="16"/>
        <v>0</v>
      </c>
      <c r="M578" s="33">
        <f t="shared" si="17"/>
        <v>36.337500000000006</v>
      </c>
    </row>
    <row r="579" spans="1:13" s="4" customFormat="1" ht="15" customHeight="1" x14ac:dyDescent="0.25">
      <c r="A579" s="1"/>
      <c r="B579" s="16"/>
      <c r="C579" s="8"/>
      <c r="D579" s="8"/>
      <c r="E579" s="9"/>
      <c r="F579" s="8"/>
      <c r="G579" s="8"/>
      <c r="H579" s="68"/>
      <c r="I579" s="45" t="s">
        <v>1959</v>
      </c>
      <c r="J579" s="8"/>
      <c r="K579" s="35"/>
      <c r="L579" s="39">
        <f t="shared" si="16"/>
        <v>0</v>
      </c>
      <c r="M579" s="33">
        <f t="shared" si="17"/>
        <v>36.337500000000006</v>
      </c>
    </row>
    <row r="580" spans="1:13" s="4" customFormat="1" ht="15" customHeight="1" x14ac:dyDescent="0.25">
      <c r="A580" s="1"/>
      <c r="B580" s="16"/>
      <c r="C580" s="8"/>
      <c r="D580" s="8"/>
      <c r="E580" s="9"/>
      <c r="F580" s="8"/>
      <c r="G580" s="8"/>
      <c r="H580" s="68"/>
      <c r="I580" s="45" t="s">
        <v>1959</v>
      </c>
      <c r="J580" s="8"/>
      <c r="K580" s="35"/>
      <c r="L580" s="39">
        <f t="shared" si="16"/>
        <v>0</v>
      </c>
      <c r="M580" s="33">
        <f t="shared" si="17"/>
        <v>36.337500000000006</v>
      </c>
    </row>
    <row r="581" spans="1:13" s="4" customFormat="1" ht="15" customHeight="1" x14ac:dyDescent="0.25">
      <c r="A581" s="1"/>
      <c r="B581" s="16"/>
      <c r="C581" s="8"/>
      <c r="D581" s="8"/>
      <c r="E581" s="9"/>
      <c r="F581" s="8"/>
      <c r="G581" s="8"/>
      <c r="H581" s="68"/>
      <c r="I581" s="45" t="s">
        <v>1959</v>
      </c>
      <c r="J581" s="8"/>
      <c r="K581" s="35"/>
      <c r="L581" s="39">
        <f t="shared" si="16"/>
        <v>0</v>
      </c>
      <c r="M581" s="33">
        <f t="shared" si="17"/>
        <v>36.337500000000006</v>
      </c>
    </row>
    <row r="582" spans="1:13" s="4" customFormat="1" ht="15" customHeight="1" x14ac:dyDescent="0.25">
      <c r="A582" s="1"/>
      <c r="B582" s="16"/>
      <c r="C582" s="8"/>
      <c r="D582" s="8"/>
      <c r="E582" s="9"/>
      <c r="F582" s="8"/>
      <c r="G582" s="8"/>
      <c r="H582" s="68"/>
      <c r="I582" s="45" t="s">
        <v>1959</v>
      </c>
      <c r="J582" s="8"/>
      <c r="K582" s="35"/>
      <c r="L582" s="39">
        <f t="shared" ref="L582:L645" si="18">IF(J582&lt;&gt;0,(IF(G582="Win",IF(J582="1st",(K582*H582)-H582,IF(J582="Ref.",0,(-1*H582))),IF(OR(J582="1st",J582="2nd",J582="3rd"),(K582*H582)-H582,IF(J582="Ref.",0,(-1*H582))))),0)</f>
        <v>0</v>
      </c>
      <c r="M582" s="33">
        <f t="shared" si="17"/>
        <v>36.337500000000006</v>
      </c>
    </row>
    <row r="583" spans="1:13" s="4" customFormat="1" ht="15" customHeight="1" x14ac:dyDescent="0.25">
      <c r="A583" s="1"/>
      <c r="B583" s="16"/>
      <c r="C583" s="8"/>
      <c r="D583" s="8"/>
      <c r="E583" s="9"/>
      <c r="F583" s="8"/>
      <c r="G583" s="8"/>
      <c r="H583" s="68"/>
      <c r="I583" s="45" t="s">
        <v>1959</v>
      </c>
      <c r="J583" s="8"/>
      <c r="K583" s="35"/>
      <c r="L583" s="39">
        <f t="shared" si="18"/>
        <v>0</v>
      </c>
      <c r="M583" s="33">
        <f t="shared" ref="M583:M646" si="19">L583+M582</f>
        <v>36.337500000000006</v>
      </c>
    </row>
    <row r="584" spans="1:13" s="4" customFormat="1" ht="15" customHeight="1" x14ac:dyDescent="0.25">
      <c r="A584" s="1"/>
      <c r="B584" s="16"/>
      <c r="C584" s="8"/>
      <c r="D584" s="8"/>
      <c r="E584" s="9"/>
      <c r="F584" s="8"/>
      <c r="G584" s="8"/>
      <c r="H584" s="68"/>
      <c r="I584" s="45" t="s">
        <v>1959</v>
      </c>
      <c r="J584" s="8"/>
      <c r="K584" s="35"/>
      <c r="L584" s="39">
        <f t="shared" si="18"/>
        <v>0</v>
      </c>
      <c r="M584" s="33">
        <f t="shared" si="19"/>
        <v>36.337500000000006</v>
      </c>
    </row>
    <row r="585" spans="1:13" s="4" customFormat="1" ht="15" customHeight="1" x14ac:dyDescent="0.25">
      <c r="A585" s="1"/>
      <c r="B585" s="16"/>
      <c r="C585" s="8"/>
      <c r="D585" s="8"/>
      <c r="E585" s="9"/>
      <c r="F585" s="8"/>
      <c r="G585" s="8"/>
      <c r="H585" s="68"/>
      <c r="I585" s="45" t="s">
        <v>1959</v>
      </c>
      <c r="J585" s="8"/>
      <c r="K585" s="35"/>
      <c r="L585" s="39">
        <f t="shared" si="18"/>
        <v>0</v>
      </c>
      <c r="M585" s="33">
        <f t="shared" si="19"/>
        <v>36.337500000000006</v>
      </c>
    </row>
    <row r="586" spans="1:13" s="4" customFormat="1" ht="15" customHeight="1" x14ac:dyDescent="0.25">
      <c r="A586" s="1"/>
      <c r="B586" s="16"/>
      <c r="C586" s="8"/>
      <c r="D586" s="8"/>
      <c r="E586" s="9"/>
      <c r="F586" s="8"/>
      <c r="G586" s="8"/>
      <c r="H586" s="68"/>
      <c r="I586" s="45" t="s">
        <v>1959</v>
      </c>
      <c r="J586" s="8"/>
      <c r="K586" s="35"/>
      <c r="L586" s="39">
        <f t="shared" si="18"/>
        <v>0</v>
      </c>
      <c r="M586" s="33">
        <f t="shared" si="19"/>
        <v>36.337500000000006</v>
      </c>
    </row>
    <row r="587" spans="1:13" s="4" customFormat="1" ht="15" customHeight="1" x14ac:dyDescent="0.25">
      <c r="A587" s="1"/>
      <c r="B587" s="16"/>
      <c r="C587" s="8"/>
      <c r="D587" s="8"/>
      <c r="E587" s="9"/>
      <c r="F587" s="8"/>
      <c r="G587" s="8"/>
      <c r="H587" s="68"/>
      <c r="I587" s="45" t="s">
        <v>1959</v>
      </c>
      <c r="J587" s="8"/>
      <c r="K587" s="35"/>
      <c r="L587" s="39">
        <f t="shared" si="18"/>
        <v>0</v>
      </c>
      <c r="M587" s="33">
        <f t="shared" si="19"/>
        <v>36.337500000000006</v>
      </c>
    </row>
    <row r="588" spans="1:13" s="4" customFormat="1" ht="15" customHeight="1" x14ac:dyDescent="0.25">
      <c r="A588" s="1"/>
      <c r="B588" s="16"/>
      <c r="C588" s="8"/>
      <c r="D588" s="8"/>
      <c r="E588" s="9"/>
      <c r="F588" s="8"/>
      <c r="G588" s="8"/>
      <c r="H588" s="68"/>
      <c r="I588" s="45" t="s">
        <v>1959</v>
      </c>
      <c r="J588" s="8"/>
      <c r="K588" s="35"/>
      <c r="L588" s="39">
        <f t="shared" si="18"/>
        <v>0</v>
      </c>
      <c r="M588" s="33">
        <f t="shared" si="19"/>
        <v>36.337500000000006</v>
      </c>
    </row>
    <row r="589" spans="1:13" s="4" customFormat="1" ht="15" customHeight="1" x14ac:dyDescent="0.25">
      <c r="A589" s="1"/>
      <c r="B589" s="16"/>
      <c r="C589" s="8"/>
      <c r="D589" s="8"/>
      <c r="E589" s="9"/>
      <c r="F589" s="8"/>
      <c r="G589" s="8"/>
      <c r="H589" s="68"/>
      <c r="I589" s="45" t="s">
        <v>1959</v>
      </c>
      <c r="J589" s="8"/>
      <c r="K589" s="35"/>
      <c r="L589" s="39">
        <f t="shared" si="18"/>
        <v>0</v>
      </c>
      <c r="M589" s="33">
        <f t="shared" si="19"/>
        <v>36.337500000000006</v>
      </c>
    </row>
    <row r="590" spans="1:13" s="4" customFormat="1" ht="15" customHeight="1" x14ac:dyDescent="0.25">
      <c r="A590" s="1"/>
      <c r="B590" s="16"/>
      <c r="C590" s="8"/>
      <c r="D590" s="8"/>
      <c r="E590" s="9"/>
      <c r="F590" s="8"/>
      <c r="G590" s="8"/>
      <c r="H590" s="68"/>
      <c r="I590" s="45" t="s">
        <v>1959</v>
      </c>
      <c r="J590" s="8"/>
      <c r="K590" s="35"/>
      <c r="L590" s="39">
        <f t="shared" si="18"/>
        <v>0</v>
      </c>
      <c r="M590" s="33">
        <f t="shared" si="19"/>
        <v>36.337500000000006</v>
      </c>
    </row>
    <row r="591" spans="1:13" s="4" customFormat="1" ht="15" customHeight="1" x14ac:dyDescent="0.25">
      <c r="A591" s="1"/>
      <c r="B591" s="16"/>
      <c r="C591" s="8"/>
      <c r="D591" s="8"/>
      <c r="E591" s="9"/>
      <c r="F591" s="8"/>
      <c r="G591" s="8"/>
      <c r="H591" s="68"/>
      <c r="I591" s="45" t="s">
        <v>1959</v>
      </c>
      <c r="J591" s="8"/>
      <c r="K591" s="35"/>
      <c r="L591" s="39">
        <f t="shared" si="18"/>
        <v>0</v>
      </c>
      <c r="M591" s="33">
        <f t="shared" si="19"/>
        <v>36.337500000000006</v>
      </c>
    </row>
    <row r="592" spans="1:13" s="4" customFormat="1" ht="15" customHeight="1" x14ac:dyDescent="0.25">
      <c r="A592" s="1"/>
      <c r="B592" s="16"/>
      <c r="C592" s="8"/>
      <c r="D592" s="8"/>
      <c r="E592" s="9"/>
      <c r="F592" s="8"/>
      <c r="G592" s="8"/>
      <c r="H592" s="68"/>
      <c r="I592" s="45" t="s">
        <v>1959</v>
      </c>
      <c r="J592" s="8"/>
      <c r="K592" s="35"/>
      <c r="L592" s="39">
        <f t="shared" si="18"/>
        <v>0</v>
      </c>
      <c r="M592" s="33">
        <f t="shared" si="19"/>
        <v>36.337500000000006</v>
      </c>
    </row>
    <row r="593" spans="1:13" s="4" customFormat="1" ht="15" customHeight="1" x14ac:dyDescent="0.25">
      <c r="A593" s="1"/>
      <c r="B593" s="16"/>
      <c r="C593" s="8"/>
      <c r="D593" s="8"/>
      <c r="E593" s="9"/>
      <c r="F593" s="8"/>
      <c r="G593" s="8"/>
      <c r="H593" s="68"/>
      <c r="I593" s="45" t="s">
        <v>1959</v>
      </c>
      <c r="J593" s="8"/>
      <c r="K593" s="35"/>
      <c r="L593" s="39">
        <f t="shared" si="18"/>
        <v>0</v>
      </c>
      <c r="M593" s="33">
        <f t="shared" si="19"/>
        <v>36.337500000000006</v>
      </c>
    </row>
    <row r="594" spans="1:13" s="4" customFormat="1" ht="15" customHeight="1" x14ac:dyDescent="0.25">
      <c r="A594" s="1"/>
      <c r="B594" s="16"/>
      <c r="C594" s="8"/>
      <c r="D594" s="8"/>
      <c r="E594" s="9"/>
      <c r="F594" s="8"/>
      <c r="G594" s="8"/>
      <c r="H594" s="68"/>
      <c r="I594" s="45" t="s">
        <v>1959</v>
      </c>
      <c r="J594" s="8"/>
      <c r="K594" s="35"/>
      <c r="L594" s="39">
        <f t="shared" si="18"/>
        <v>0</v>
      </c>
      <c r="M594" s="33">
        <f t="shared" si="19"/>
        <v>36.337500000000006</v>
      </c>
    </row>
    <row r="595" spans="1:13" s="4" customFormat="1" ht="15" customHeight="1" x14ac:dyDescent="0.25">
      <c r="A595" s="1"/>
      <c r="B595" s="16"/>
      <c r="C595" s="8"/>
      <c r="D595" s="8"/>
      <c r="E595" s="9"/>
      <c r="F595" s="8"/>
      <c r="G595" s="8"/>
      <c r="H595" s="68"/>
      <c r="I595" s="45" t="s">
        <v>1959</v>
      </c>
      <c r="J595" s="8"/>
      <c r="K595" s="35"/>
      <c r="L595" s="39">
        <f t="shared" si="18"/>
        <v>0</v>
      </c>
      <c r="M595" s="33">
        <f t="shared" si="19"/>
        <v>36.337500000000006</v>
      </c>
    </row>
    <row r="596" spans="1:13" s="4" customFormat="1" ht="15" customHeight="1" x14ac:dyDescent="0.25">
      <c r="A596" s="1"/>
      <c r="B596" s="16"/>
      <c r="C596" s="8"/>
      <c r="D596" s="8"/>
      <c r="E596" s="9"/>
      <c r="F596" s="8"/>
      <c r="G596" s="8"/>
      <c r="H596" s="68"/>
      <c r="I596" s="45" t="s">
        <v>1959</v>
      </c>
      <c r="J596" s="8"/>
      <c r="K596" s="35"/>
      <c r="L596" s="39">
        <f t="shared" si="18"/>
        <v>0</v>
      </c>
      <c r="M596" s="33">
        <f t="shared" si="19"/>
        <v>36.337500000000006</v>
      </c>
    </row>
    <row r="597" spans="1:13" s="4" customFormat="1" ht="15" customHeight="1" x14ac:dyDescent="0.25">
      <c r="A597" s="1"/>
      <c r="B597" s="16"/>
      <c r="C597" s="8"/>
      <c r="D597" s="8"/>
      <c r="E597" s="9"/>
      <c r="F597" s="8"/>
      <c r="G597" s="8"/>
      <c r="H597" s="68"/>
      <c r="I597" s="45" t="s">
        <v>1959</v>
      </c>
      <c r="J597" s="8"/>
      <c r="K597" s="35"/>
      <c r="L597" s="39">
        <f t="shared" si="18"/>
        <v>0</v>
      </c>
      <c r="M597" s="33">
        <f t="shared" si="19"/>
        <v>36.337500000000006</v>
      </c>
    </row>
    <row r="598" spans="1:13" s="4" customFormat="1" ht="15" customHeight="1" x14ac:dyDescent="0.25">
      <c r="A598" s="1"/>
      <c r="B598" s="16"/>
      <c r="C598" s="8"/>
      <c r="D598" s="8"/>
      <c r="E598" s="9"/>
      <c r="F598" s="8"/>
      <c r="G598" s="8"/>
      <c r="H598" s="68"/>
      <c r="I598" s="45" t="s">
        <v>1959</v>
      </c>
      <c r="J598" s="8"/>
      <c r="K598" s="35"/>
      <c r="L598" s="39">
        <f t="shared" si="18"/>
        <v>0</v>
      </c>
      <c r="M598" s="33">
        <f t="shared" si="19"/>
        <v>36.337500000000006</v>
      </c>
    </row>
    <row r="599" spans="1:13" s="4" customFormat="1" ht="15" customHeight="1" x14ac:dyDescent="0.25">
      <c r="A599" s="1"/>
      <c r="B599" s="16"/>
      <c r="C599" s="8"/>
      <c r="D599" s="8"/>
      <c r="E599" s="9"/>
      <c r="F599" s="8"/>
      <c r="G599" s="8"/>
      <c r="H599" s="68"/>
      <c r="I599" s="45" t="s">
        <v>1959</v>
      </c>
      <c r="J599" s="8"/>
      <c r="K599" s="35"/>
      <c r="L599" s="39">
        <f t="shared" si="18"/>
        <v>0</v>
      </c>
      <c r="M599" s="33">
        <f t="shared" si="19"/>
        <v>36.337500000000006</v>
      </c>
    </row>
    <row r="600" spans="1:13" s="4" customFormat="1" ht="15" customHeight="1" x14ac:dyDescent="0.25">
      <c r="A600" s="1"/>
      <c r="B600" s="16"/>
      <c r="C600" s="8"/>
      <c r="D600" s="8"/>
      <c r="E600" s="9"/>
      <c r="F600" s="8"/>
      <c r="G600" s="8"/>
      <c r="H600" s="68"/>
      <c r="I600" s="45" t="s">
        <v>1959</v>
      </c>
      <c r="J600" s="8"/>
      <c r="K600" s="35"/>
      <c r="L600" s="39">
        <f t="shared" si="18"/>
        <v>0</v>
      </c>
      <c r="M600" s="33">
        <f t="shared" si="19"/>
        <v>36.337500000000006</v>
      </c>
    </row>
    <row r="601" spans="1:13" s="4" customFormat="1" ht="15" customHeight="1" x14ac:dyDescent="0.25">
      <c r="A601" s="1"/>
      <c r="B601" s="16"/>
      <c r="C601" s="8"/>
      <c r="D601" s="8"/>
      <c r="E601" s="9"/>
      <c r="F601" s="8"/>
      <c r="G601" s="8"/>
      <c r="H601" s="68"/>
      <c r="I601" s="45" t="s">
        <v>1959</v>
      </c>
      <c r="J601" s="8"/>
      <c r="K601" s="35"/>
      <c r="L601" s="39">
        <f t="shared" si="18"/>
        <v>0</v>
      </c>
      <c r="M601" s="33">
        <f t="shared" si="19"/>
        <v>36.337500000000006</v>
      </c>
    </row>
    <row r="602" spans="1:13" s="4" customFormat="1" ht="15" customHeight="1" x14ac:dyDescent="0.25">
      <c r="A602" s="1"/>
      <c r="B602" s="16"/>
      <c r="C602" s="8"/>
      <c r="D602" s="8"/>
      <c r="E602" s="9"/>
      <c r="F602" s="8"/>
      <c r="G602" s="8"/>
      <c r="H602" s="68"/>
      <c r="I602" s="45" t="s">
        <v>1959</v>
      </c>
      <c r="J602" s="8"/>
      <c r="K602" s="35"/>
      <c r="L602" s="39">
        <f t="shared" si="18"/>
        <v>0</v>
      </c>
      <c r="M602" s="33">
        <f t="shared" si="19"/>
        <v>36.337500000000006</v>
      </c>
    </row>
    <row r="603" spans="1:13" s="4" customFormat="1" ht="15" customHeight="1" x14ac:dyDescent="0.25">
      <c r="A603" s="1"/>
      <c r="B603" s="16"/>
      <c r="C603" s="8"/>
      <c r="D603" s="8"/>
      <c r="E603" s="9"/>
      <c r="F603" s="8"/>
      <c r="G603" s="8"/>
      <c r="H603" s="68"/>
      <c r="I603" s="45" t="s">
        <v>1959</v>
      </c>
      <c r="J603" s="8"/>
      <c r="K603" s="35"/>
      <c r="L603" s="39">
        <f t="shared" si="18"/>
        <v>0</v>
      </c>
      <c r="M603" s="33">
        <f t="shared" si="19"/>
        <v>36.337500000000006</v>
      </c>
    </row>
    <row r="604" spans="1:13" s="4" customFormat="1" ht="15" customHeight="1" x14ac:dyDescent="0.25">
      <c r="A604" s="1"/>
      <c r="B604" s="16"/>
      <c r="C604" s="8"/>
      <c r="D604" s="8"/>
      <c r="E604" s="9"/>
      <c r="F604" s="8"/>
      <c r="G604" s="8"/>
      <c r="H604" s="68"/>
      <c r="I604" s="45" t="s">
        <v>1959</v>
      </c>
      <c r="J604" s="8"/>
      <c r="K604" s="35"/>
      <c r="L604" s="39">
        <f t="shared" si="18"/>
        <v>0</v>
      </c>
      <c r="M604" s="33">
        <f t="shared" si="19"/>
        <v>36.337500000000006</v>
      </c>
    </row>
    <row r="605" spans="1:13" s="4" customFormat="1" ht="15" customHeight="1" x14ac:dyDescent="0.25">
      <c r="A605" s="1"/>
      <c r="B605" s="16"/>
      <c r="C605" s="8"/>
      <c r="D605" s="8"/>
      <c r="E605" s="9"/>
      <c r="F605" s="8"/>
      <c r="G605" s="8"/>
      <c r="H605" s="68"/>
      <c r="I605" s="45" t="s">
        <v>1959</v>
      </c>
      <c r="J605" s="8"/>
      <c r="K605" s="35"/>
      <c r="L605" s="39">
        <f t="shared" si="18"/>
        <v>0</v>
      </c>
      <c r="M605" s="33">
        <f t="shared" si="19"/>
        <v>36.337500000000006</v>
      </c>
    </row>
    <row r="606" spans="1:13" s="4" customFormat="1" ht="15" customHeight="1" x14ac:dyDescent="0.25">
      <c r="A606" s="1"/>
      <c r="B606" s="16"/>
      <c r="C606" s="8"/>
      <c r="D606" s="8"/>
      <c r="E606" s="9"/>
      <c r="F606" s="8"/>
      <c r="G606" s="8"/>
      <c r="H606" s="68"/>
      <c r="I606" s="45" t="s">
        <v>1959</v>
      </c>
      <c r="J606" s="8"/>
      <c r="K606" s="35"/>
      <c r="L606" s="39">
        <f t="shared" si="18"/>
        <v>0</v>
      </c>
      <c r="M606" s="33">
        <f t="shared" si="19"/>
        <v>36.337500000000006</v>
      </c>
    </row>
    <row r="607" spans="1:13" s="4" customFormat="1" ht="15" customHeight="1" x14ac:dyDescent="0.25">
      <c r="A607" s="1"/>
      <c r="B607" s="16"/>
      <c r="C607" s="8"/>
      <c r="D607" s="8"/>
      <c r="E607" s="9"/>
      <c r="F607" s="8"/>
      <c r="G607" s="8"/>
      <c r="H607" s="68"/>
      <c r="I607" s="45" t="s">
        <v>1959</v>
      </c>
      <c r="J607" s="8"/>
      <c r="K607" s="35"/>
      <c r="L607" s="39">
        <f t="shared" si="18"/>
        <v>0</v>
      </c>
      <c r="M607" s="33">
        <f t="shared" si="19"/>
        <v>36.337500000000006</v>
      </c>
    </row>
    <row r="608" spans="1:13" s="4" customFormat="1" ht="15" customHeight="1" x14ac:dyDescent="0.25">
      <c r="A608" s="1"/>
      <c r="B608" s="16"/>
      <c r="C608" s="8"/>
      <c r="D608" s="8"/>
      <c r="E608" s="9"/>
      <c r="F608" s="8"/>
      <c r="G608" s="8"/>
      <c r="H608" s="68"/>
      <c r="I608" s="45" t="s">
        <v>1959</v>
      </c>
      <c r="J608" s="8"/>
      <c r="K608" s="35"/>
      <c r="L608" s="39">
        <f t="shared" si="18"/>
        <v>0</v>
      </c>
      <c r="M608" s="33">
        <f t="shared" si="19"/>
        <v>36.337500000000006</v>
      </c>
    </row>
    <row r="609" spans="1:13" s="4" customFormat="1" ht="15" customHeight="1" x14ac:dyDescent="0.25">
      <c r="A609" s="1"/>
      <c r="B609" s="16"/>
      <c r="C609" s="8"/>
      <c r="D609" s="8"/>
      <c r="E609" s="9"/>
      <c r="F609" s="8"/>
      <c r="G609" s="8"/>
      <c r="H609" s="68"/>
      <c r="I609" s="45" t="s">
        <v>1959</v>
      </c>
      <c r="J609" s="8"/>
      <c r="K609" s="35"/>
      <c r="L609" s="39">
        <f t="shared" si="18"/>
        <v>0</v>
      </c>
      <c r="M609" s="33">
        <f t="shared" si="19"/>
        <v>36.337500000000006</v>
      </c>
    </row>
    <row r="610" spans="1:13" s="4" customFormat="1" ht="15" customHeight="1" x14ac:dyDescent="0.25">
      <c r="A610" s="1"/>
      <c r="B610" s="16"/>
      <c r="C610" s="8"/>
      <c r="D610" s="8"/>
      <c r="E610" s="9"/>
      <c r="F610" s="8"/>
      <c r="G610" s="8"/>
      <c r="H610" s="68"/>
      <c r="I610" s="45" t="s">
        <v>1959</v>
      </c>
      <c r="J610" s="8"/>
      <c r="K610" s="35"/>
      <c r="L610" s="39">
        <f t="shared" si="18"/>
        <v>0</v>
      </c>
      <c r="M610" s="33">
        <f t="shared" si="19"/>
        <v>36.337500000000006</v>
      </c>
    </row>
    <row r="611" spans="1:13" s="4" customFormat="1" ht="15" customHeight="1" x14ac:dyDescent="0.25">
      <c r="A611" s="1"/>
      <c r="B611" s="16"/>
      <c r="C611" s="8"/>
      <c r="D611" s="8"/>
      <c r="E611" s="9"/>
      <c r="F611" s="8"/>
      <c r="G611" s="8"/>
      <c r="H611" s="68"/>
      <c r="I611" s="45" t="s">
        <v>1959</v>
      </c>
      <c r="J611" s="8"/>
      <c r="K611" s="35"/>
      <c r="L611" s="39">
        <f t="shared" si="18"/>
        <v>0</v>
      </c>
      <c r="M611" s="33">
        <f t="shared" si="19"/>
        <v>36.337500000000006</v>
      </c>
    </row>
    <row r="612" spans="1:13" s="4" customFormat="1" ht="15" customHeight="1" x14ac:dyDescent="0.25">
      <c r="A612" s="1"/>
      <c r="B612" s="16"/>
      <c r="C612" s="8"/>
      <c r="D612" s="8"/>
      <c r="E612" s="9"/>
      <c r="F612" s="8"/>
      <c r="G612" s="8"/>
      <c r="H612" s="68"/>
      <c r="I612" s="45" t="s">
        <v>1959</v>
      </c>
      <c r="J612" s="8"/>
      <c r="K612" s="35"/>
      <c r="L612" s="39">
        <f t="shared" si="18"/>
        <v>0</v>
      </c>
      <c r="M612" s="33">
        <f t="shared" si="19"/>
        <v>36.337500000000006</v>
      </c>
    </row>
    <row r="613" spans="1:13" s="4" customFormat="1" ht="15" customHeight="1" x14ac:dyDescent="0.25">
      <c r="A613" s="1"/>
      <c r="B613" s="16"/>
      <c r="C613" s="8"/>
      <c r="D613" s="8"/>
      <c r="E613" s="9"/>
      <c r="F613" s="8"/>
      <c r="G613" s="8"/>
      <c r="H613" s="68"/>
      <c r="I613" s="45" t="s">
        <v>1959</v>
      </c>
      <c r="J613" s="8"/>
      <c r="K613" s="35"/>
      <c r="L613" s="39">
        <f t="shared" si="18"/>
        <v>0</v>
      </c>
      <c r="M613" s="33">
        <f t="shared" si="19"/>
        <v>36.337500000000006</v>
      </c>
    </row>
    <row r="614" spans="1:13" s="4" customFormat="1" ht="15" customHeight="1" x14ac:dyDescent="0.25">
      <c r="A614" s="1"/>
      <c r="B614" s="16"/>
      <c r="C614" s="8"/>
      <c r="D614" s="8"/>
      <c r="E614" s="9"/>
      <c r="F614" s="8"/>
      <c r="G614" s="8"/>
      <c r="H614" s="68"/>
      <c r="I614" s="45" t="s">
        <v>1959</v>
      </c>
      <c r="J614" s="8"/>
      <c r="K614" s="35"/>
      <c r="L614" s="39">
        <f t="shared" si="18"/>
        <v>0</v>
      </c>
      <c r="M614" s="33">
        <f t="shared" si="19"/>
        <v>36.337500000000006</v>
      </c>
    </row>
    <row r="615" spans="1:13" s="4" customFormat="1" ht="15" customHeight="1" x14ac:dyDescent="0.25">
      <c r="A615" s="1"/>
      <c r="B615" s="16"/>
      <c r="C615" s="8"/>
      <c r="D615" s="8"/>
      <c r="E615" s="9"/>
      <c r="F615" s="8"/>
      <c r="G615" s="8"/>
      <c r="H615" s="68"/>
      <c r="I615" s="45" t="s">
        <v>1959</v>
      </c>
      <c r="J615" s="8"/>
      <c r="K615" s="35"/>
      <c r="L615" s="39">
        <f t="shared" si="18"/>
        <v>0</v>
      </c>
      <c r="M615" s="33">
        <f t="shared" si="19"/>
        <v>36.337500000000006</v>
      </c>
    </row>
    <row r="616" spans="1:13" s="4" customFormat="1" ht="15" customHeight="1" x14ac:dyDescent="0.25">
      <c r="A616" s="1"/>
      <c r="B616" s="16"/>
      <c r="C616" s="8"/>
      <c r="D616" s="8"/>
      <c r="E616" s="9"/>
      <c r="F616" s="8"/>
      <c r="G616" s="8"/>
      <c r="H616" s="68"/>
      <c r="I616" s="45" t="s">
        <v>1959</v>
      </c>
      <c r="J616" s="8"/>
      <c r="K616" s="35"/>
      <c r="L616" s="39">
        <f t="shared" si="18"/>
        <v>0</v>
      </c>
      <c r="M616" s="33">
        <f t="shared" si="19"/>
        <v>36.337500000000006</v>
      </c>
    </row>
    <row r="617" spans="1:13" s="4" customFormat="1" ht="15" customHeight="1" x14ac:dyDescent="0.25">
      <c r="A617" s="1"/>
      <c r="B617" s="16"/>
      <c r="C617" s="8"/>
      <c r="D617" s="8"/>
      <c r="E617" s="9"/>
      <c r="F617" s="8"/>
      <c r="G617" s="8"/>
      <c r="H617" s="68"/>
      <c r="I617" s="45" t="s">
        <v>1959</v>
      </c>
      <c r="J617" s="8"/>
      <c r="K617" s="35"/>
      <c r="L617" s="39">
        <f t="shared" si="18"/>
        <v>0</v>
      </c>
      <c r="M617" s="33">
        <f t="shared" si="19"/>
        <v>36.337500000000006</v>
      </c>
    </row>
    <row r="618" spans="1:13" s="4" customFormat="1" ht="15" customHeight="1" x14ac:dyDescent="0.25">
      <c r="A618" s="1"/>
      <c r="B618" s="16"/>
      <c r="C618" s="8"/>
      <c r="D618" s="8"/>
      <c r="E618" s="9"/>
      <c r="F618" s="8"/>
      <c r="G618" s="8"/>
      <c r="H618" s="68"/>
      <c r="I618" s="45" t="s">
        <v>1959</v>
      </c>
      <c r="J618" s="8"/>
      <c r="K618" s="35"/>
      <c r="L618" s="39">
        <f t="shared" si="18"/>
        <v>0</v>
      </c>
      <c r="M618" s="33">
        <f t="shared" si="19"/>
        <v>36.337500000000006</v>
      </c>
    </row>
    <row r="619" spans="1:13" s="4" customFormat="1" ht="15" customHeight="1" x14ac:dyDescent="0.25">
      <c r="A619" s="1"/>
      <c r="B619" s="16"/>
      <c r="C619" s="8"/>
      <c r="D619" s="8"/>
      <c r="E619" s="9"/>
      <c r="F619" s="8"/>
      <c r="G619" s="8"/>
      <c r="H619" s="68"/>
      <c r="I619" s="45" t="s">
        <v>1959</v>
      </c>
      <c r="J619" s="8"/>
      <c r="K619" s="35"/>
      <c r="L619" s="39">
        <f t="shared" si="18"/>
        <v>0</v>
      </c>
      <c r="M619" s="33">
        <f t="shared" si="19"/>
        <v>36.337500000000006</v>
      </c>
    </row>
    <row r="620" spans="1:13" s="4" customFormat="1" ht="15" customHeight="1" x14ac:dyDescent="0.25">
      <c r="A620" s="1"/>
      <c r="B620" s="16"/>
      <c r="C620" s="8"/>
      <c r="D620" s="8"/>
      <c r="E620" s="9"/>
      <c r="F620" s="8"/>
      <c r="G620" s="8"/>
      <c r="H620" s="68"/>
      <c r="I620" s="45" t="s">
        <v>1959</v>
      </c>
      <c r="J620" s="8"/>
      <c r="K620" s="35"/>
      <c r="L620" s="39">
        <f t="shared" si="18"/>
        <v>0</v>
      </c>
      <c r="M620" s="33">
        <f t="shared" si="19"/>
        <v>36.337500000000006</v>
      </c>
    </row>
    <row r="621" spans="1:13" s="4" customFormat="1" ht="15" customHeight="1" x14ac:dyDescent="0.25">
      <c r="A621" s="1"/>
      <c r="B621" s="16"/>
      <c r="C621" s="8"/>
      <c r="D621" s="8"/>
      <c r="E621" s="9"/>
      <c r="F621" s="8"/>
      <c r="G621" s="8"/>
      <c r="H621" s="68"/>
      <c r="I621" s="45" t="s">
        <v>1959</v>
      </c>
      <c r="J621" s="8"/>
      <c r="K621" s="35"/>
      <c r="L621" s="39">
        <f t="shared" si="18"/>
        <v>0</v>
      </c>
      <c r="M621" s="33">
        <f t="shared" si="19"/>
        <v>36.337500000000006</v>
      </c>
    </row>
    <row r="622" spans="1:13" s="4" customFormat="1" ht="15" customHeight="1" x14ac:dyDescent="0.25">
      <c r="A622" s="1"/>
      <c r="B622" s="16"/>
      <c r="C622" s="8"/>
      <c r="D622" s="8"/>
      <c r="E622" s="9"/>
      <c r="F622" s="8"/>
      <c r="G622" s="8"/>
      <c r="H622" s="68"/>
      <c r="I622" s="45" t="s">
        <v>1959</v>
      </c>
      <c r="J622" s="8"/>
      <c r="K622" s="35"/>
      <c r="L622" s="39">
        <f t="shared" si="18"/>
        <v>0</v>
      </c>
      <c r="M622" s="33">
        <f t="shared" si="19"/>
        <v>36.337500000000006</v>
      </c>
    </row>
    <row r="623" spans="1:13" s="4" customFormat="1" ht="15" customHeight="1" x14ac:dyDescent="0.25">
      <c r="A623" s="1"/>
      <c r="B623" s="16"/>
      <c r="C623" s="8"/>
      <c r="D623" s="8"/>
      <c r="E623" s="9"/>
      <c r="F623" s="8"/>
      <c r="G623" s="8"/>
      <c r="H623" s="68"/>
      <c r="I623" s="45" t="s">
        <v>1959</v>
      </c>
      <c r="J623" s="8"/>
      <c r="K623" s="35"/>
      <c r="L623" s="39">
        <f t="shared" si="18"/>
        <v>0</v>
      </c>
      <c r="M623" s="33">
        <f t="shared" si="19"/>
        <v>36.337500000000006</v>
      </c>
    </row>
    <row r="624" spans="1:13" s="4" customFormat="1" ht="15" customHeight="1" x14ac:dyDescent="0.25">
      <c r="A624" s="1"/>
      <c r="B624" s="16"/>
      <c r="C624" s="8"/>
      <c r="D624" s="8"/>
      <c r="E624" s="9"/>
      <c r="F624" s="8"/>
      <c r="G624" s="8"/>
      <c r="H624" s="68"/>
      <c r="I624" s="45" t="s">
        <v>1959</v>
      </c>
      <c r="J624" s="8"/>
      <c r="K624" s="35"/>
      <c r="L624" s="39">
        <f t="shared" si="18"/>
        <v>0</v>
      </c>
      <c r="M624" s="33">
        <f t="shared" si="19"/>
        <v>36.337500000000006</v>
      </c>
    </row>
    <row r="625" spans="1:13" s="4" customFormat="1" ht="15" customHeight="1" x14ac:dyDescent="0.25">
      <c r="A625" s="1"/>
      <c r="B625" s="16"/>
      <c r="C625" s="8"/>
      <c r="D625" s="8"/>
      <c r="E625" s="9"/>
      <c r="F625" s="8"/>
      <c r="G625" s="8"/>
      <c r="H625" s="68"/>
      <c r="I625" s="45" t="s">
        <v>1959</v>
      </c>
      <c r="J625" s="8"/>
      <c r="K625" s="35"/>
      <c r="L625" s="39">
        <f t="shared" si="18"/>
        <v>0</v>
      </c>
      <c r="M625" s="33">
        <f t="shared" si="19"/>
        <v>36.337500000000006</v>
      </c>
    </row>
    <row r="626" spans="1:13" s="4" customFormat="1" ht="15" customHeight="1" x14ac:dyDescent="0.25">
      <c r="A626" s="1"/>
      <c r="B626" s="16"/>
      <c r="C626" s="8"/>
      <c r="D626" s="8"/>
      <c r="E626" s="9"/>
      <c r="F626" s="8"/>
      <c r="G626" s="8"/>
      <c r="H626" s="68"/>
      <c r="I626" s="45" t="s">
        <v>1959</v>
      </c>
      <c r="J626" s="8"/>
      <c r="K626" s="35"/>
      <c r="L626" s="39">
        <f t="shared" si="18"/>
        <v>0</v>
      </c>
      <c r="M626" s="33">
        <f t="shared" si="19"/>
        <v>36.337500000000006</v>
      </c>
    </row>
    <row r="627" spans="1:13" s="4" customFormat="1" ht="15" customHeight="1" x14ac:dyDescent="0.25">
      <c r="A627" s="1"/>
      <c r="B627" s="16"/>
      <c r="C627" s="8"/>
      <c r="D627" s="8"/>
      <c r="E627" s="9"/>
      <c r="F627" s="8"/>
      <c r="G627" s="8"/>
      <c r="H627" s="68"/>
      <c r="I627" s="45" t="s">
        <v>1959</v>
      </c>
      <c r="J627" s="8"/>
      <c r="K627" s="35"/>
      <c r="L627" s="39">
        <f t="shared" si="18"/>
        <v>0</v>
      </c>
      <c r="M627" s="33">
        <f t="shared" si="19"/>
        <v>36.337500000000006</v>
      </c>
    </row>
    <row r="628" spans="1:13" s="4" customFormat="1" ht="15" customHeight="1" x14ac:dyDescent="0.25">
      <c r="A628" s="1"/>
      <c r="B628" s="16"/>
      <c r="C628" s="8"/>
      <c r="D628" s="8"/>
      <c r="E628" s="9"/>
      <c r="F628" s="8"/>
      <c r="G628" s="8"/>
      <c r="H628" s="68"/>
      <c r="I628" s="45" t="s">
        <v>1959</v>
      </c>
      <c r="J628" s="8"/>
      <c r="K628" s="35"/>
      <c r="L628" s="39">
        <f t="shared" si="18"/>
        <v>0</v>
      </c>
      <c r="M628" s="33">
        <f t="shared" si="19"/>
        <v>36.337500000000006</v>
      </c>
    </row>
    <row r="629" spans="1:13" s="4" customFormat="1" ht="15" customHeight="1" x14ac:dyDescent="0.25">
      <c r="A629" s="1"/>
      <c r="B629" s="16"/>
      <c r="C629" s="8"/>
      <c r="D629" s="8"/>
      <c r="E629" s="9"/>
      <c r="F629" s="8"/>
      <c r="G629" s="8"/>
      <c r="H629" s="68"/>
      <c r="I629" s="45" t="s">
        <v>1959</v>
      </c>
      <c r="J629" s="8"/>
      <c r="K629" s="35"/>
      <c r="L629" s="39">
        <f t="shared" si="18"/>
        <v>0</v>
      </c>
      <c r="M629" s="33">
        <f t="shared" si="19"/>
        <v>36.337500000000006</v>
      </c>
    </row>
    <row r="630" spans="1:13" s="4" customFormat="1" ht="15" customHeight="1" x14ac:dyDescent="0.25">
      <c r="A630" s="1"/>
      <c r="B630" s="16"/>
      <c r="C630" s="8"/>
      <c r="D630" s="8"/>
      <c r="E630" s="9"/>
      <c r="F630" s="8"/>
      <c r="G630" s="8"/>
      <c r="H630" s="68"/>
      <c r="I630" s="45" t="s">
        <v>1959</v>
      </c>
      <c r="J630" s="8"/>
      <c r="K630" s="35"/>
      <c r="L630" s="39">
        <f t="shared" si="18"/>
        <v>0</v>
      </c>
      <c r="M630" s="33">
        <f t="shared" si="19"/>
        <v>36.337500000000006</v>
      </c>
    </row>
    <row r="631" spans="1:13" s="4" customFormat="1" ht="15" customHeight="1" x14ac:dyDescent="0.25">
      <c r="A631" s="1"/>
      <c r="B631" s="16"/>
      <c r="C631" s="8"/>
      <c r="D631" s="8"/>
      <c r="E631" s="9"/>
      <c r="F631" s="8"/>
      <c r="G631" s="8"/>
      <c r="H631" s="68"/>
      <c r="I631" s="45" t="s">
        <v>1959</v>
      </c>
      <c r="J631" s="8"/>
      <c r="K631" s="35"/>
      <c r="L631" s="39">
        <f t="shared" si="18"/>
        <v>0</v>
      </c>
      <c r="M631" s="33">
        <f t="shared" si="19"/>
        <v>36.337500000000006</v>
      </c>
    </row>
    <row r="632" spans="1:13" s="4" customFormat="1" ht="15" customHeight="1" x14ac:dyDescent="0.25">
      <c r="A632" s="1"/>
      <c r="B632" s="16"/>
      <c r="C632" s="8"/>
      <c r="D632" s="8"/>
      <c r="E632" s="9"/>
      <c r="F632" s="8"/>
      <c r="G632" s="8"/>
      <c r="H632" s="68"/>
      <c r="I632" s="45" t="s">
        <v>1959</v>
      </c>
      <c r="J632" s="8"/>
      <c r="K632" s="35"/>
      <c r="L632" s="39">
        <f t="shared" si="18"/>
        <v>0</v>
      </c>
      <c r="M632" s="33">
        <f t="shared" si="19"/>
        <v>36.337500000000006</v>
      </c>
    </row>
    <row r="633" spans="1:13" s="4" customFormat="1" ht="15" customHeight="1" x14ac:dyDescent="0.25">
      <c r="A633" s="1"/>
      <c r="B633" s="16"/>
      <c r="C633" s="8"/>
      <c r="D633" s="8"/>
      <c r="E633" s="9"/>
      <c r="F633" s="8"/>
      <c r="G633" s="8"/>
      <c r="H633" s="68"/>
      <c r="I633" s="45" t="s">
        <v>1959</v>
      </c>
      <c r="J633" s="8"/>
      <c r="K633" s="35"/>
      <c r="L633" s="39">
        <f t="shared" si="18"/>
        <v>0</v>
      </c>
      <c r="M633" s="33">
        <f t="shared" si="19"/>
        <v>36.337500000000006</v>
      </c>
    </row>
    <row r="634" spans="1:13" s="4" customFormat="1" ht="15" customHeight="1" x14ac:dyDescent="0.25">
      <c r="A634" s="1"/>
      <c r="B634" s="16"/>
      <c r="C634" s="8"/>
      <c r="D634" s="8"/>
      <c r="E634" s="9"/>
      <c r="F634" s="8"/>
      <c r="G634" s="8"/>
      <c r="H634" s="68"/>
      <c r="I634" s="45" t="s">
        <v>1959</v>
      </c>
      <c r="J634" s="8"/>
      <c r="K634" s="35"/>
      <c r="L634" s="39">
        <f t="shared" si="18"/>
        <v>0</v>
      </c>
      <c r="M634" s="33">
        <f t="shared" si="19"/>
        <v>36.337500000000006</v>
      </c>
    </row>
    <row r="635" spans="1:13" s="4" customFormat="1" ht="15" customHeight="1" x14ac:dyDescent="0.25">
      <c r="A635" s="1"/>
      <c r="B635" s="16"/>
      <c r="C635" s="8"/>
      <c r="D635" s="8"/>
      <c r="E635" s="9"/>
      <c r="F635" s="8"/>
      <c r="G635" s="8"/>
      <c r="H635" s="68"/>
      <c r="I635" s="45" t="s">
        <v>1959</v>
      </c>
      <c r="J635" s="8"/>
      <c r="K635" s="35"/>
      <c r="L635" s="39">
        <f t="shared" si="18"/>
        <v>0</v>
      </c>
      <c r="M635" s="33">
        <f t="shared" si="19"/>
        <v>36.337500000000006</v>
      </c>
    </row>
    <row r="636" spans="1:13" s="4" customFormat="1" ht="15" customHeight="1" x14ac:dyDescent="0.25">
      <c r="A636" s="1"/>
      <c r="B636" s="16"/>
      <c r="C636" s="8"/>
      <c r="D636" s="8"/>
      <c r="E636" s="9"/>
      <c r="F636" s="8"/>
      <c r="G636" s="8"/>
      <c r="H636" s="68"/>
      <c r="I636" s="45" t="s">
        <v>1959</v>
      </c>
      <c r="J636" s="8"/>
      <c r="K636" s="35"/>
      <c r="L636" s="39">
        <f t="shared" si="18"/>
        <v>0</v>
      </c>
      <c r="M636" s="33">
        <f t="shared" si="19"/>
        <v>36.337500000000006</v>
      </c>
    </row>
    <row r="637" spans="1:13" s="4" customFormat="1" ht="15" customHeight="1" x14ac:dyDescent="0.25">
      <c r="A637" s="1"/>
      <c r="B637" s="16"/>
      <c r="C637" s="8"/>
      <c r="D637" s="8"/>
      <c r="E637" s="9"/>
      <c r="F637" s="8"/>
      <c r="G637" s="8"/>
      <c r="H637" s="68"/>
      <c r="I637" s="45" t="s">
        <v>1959</v>
      </c>
      <c r="J637" s="8"/>
      <c r="K637" s="35"/>
      <c r="L637" s="39">
        <f t="shared" si="18"/>
        <v>0</v>
      </c>
      <c r="M637" s="33">
        <f t="shared" si="19"/>
        <v>36.337500000000006</v>
      </c>
    </row>
    <row r="638" spans="1:13" s="4" customFormat="1" ht="15" customHeight="1" x14ac:dyDescent="0.25">
      <c r="A638" s="1"/>
      <c r="B638" s="16"/>
      <c r="C638" s="8"/>
      <c r="D638" s="8"/>
      <c r="E638" s="9"/>
      <c r="F638" s="8"/>
      <c r="G638" s="8"/>
      <c r="H638" s="68"/>
      <c r="I638" s="45" t="s">
        <v>1959</v>
      </c>
      <c r="J638" s="8"/>
      <c r="K638" s="35"/>
      <c r="L638" s="39">
        <f t="shared" si="18"/>
        <v>0</v>
      </c>
      <c r="M638" s="33">
        <f t="shared" si="19"/>
        <v>36.337500000000006</v>
      </c>
    </row>
    <row r="639" spans="1:13" s="4" customFormat="1" ht="15" customHeight="1" x14ac:dyDescent="0.25">
      <c r="A639" s="1"/>
      <c r="B639" s="16"/>
      <c r="C639" s="8"/>
      <c r="D639" s="8"/>
      <c r="E639" s="9"/>
      <c r="F639" s="8"/>
      <c r="G639" s="8"/>
      <c r="H639" s="68"/>
      <c r="I639" s="45" t="s">
        <v>1959</v>
      </c>
      <c r="J639" s="8"/>
      <c r="K639" s="35"/>
      <c r="L639" s="39">
        <f t="shared" si="18"/>
        <v>0</v>
      </c>
      <c r="M639" s="33">
        <f t="shared" si="19"/>
        <v>36.337500000000006</v>
      </c>
    </row>
    <row r="640" spans="1:13" s="4" customFormat="1" ht="15" customHeight="1" x14ac:dyDescent="0.25">
      <c r="A640" s="1"/>
      <c r="B640" s="16"/>
      <c r="C640" s="8"/>
      <c r="D640" s="8"/>
      <c r="E640" s="9"/>
      <c r="F640" s="8"/>
      <c r="G640" s="8"/>
      <c r="H640" s="68"/>
      <c r="I640" s="45" t="s">
        <v>1959</v>
      </c>
      <c r="J640" s="8"/>
      <c r="K640" s="35"/>
      <c r="L640" s="39">
        <f t="shared" si="18"/>
        <v>0</v>
      </c>
      <c r="M640" s="33">
        <f t="shared" si="19"/>
        <v>36.337500000000006</v>
      </c>
    </row>
    <row r="641" spans="1:13" s="4" customFormat="1" ht="15" customHeight="1" x14ac:dyDescent="0.25">
      <c r="A641" s="1"/>
      <c r="B641" s="16"/>
      <c r="C641" s="8"/>
      <c r="D641" s="8"/>
      <c r="E641" s="9"/>
      <c r="F641" s="8"/>
      <c r="G641" s="8"/>
      <c r="H641" s="68"/>
      <c r="I641" s="45" t="s">
        <v>1959</v>
      </c>
      <c r="J641" s="8"/>
      <c r="K641" s="35"/>
      <c r="L641" s="39">
        <f t="shared" si="18"/>
        <v>0</v>
      </c>
      <c r="M641" s="33">
        <f t="shared" si="19"/>
        <v>36.337500000000006</v>
      </c>
    </row>
    <row r="642" spans="1:13" s="4" customFormat="1" ht="15" customHeight="1" x14ac:dyDescent="0.25">
      <c r="A642" s="1"/>
      <c r="B642" s="16"/>
      <c r="C642" s="8"/>
      <c r="D642" s="8"/>
      <c r="E642" s="9"/>
      <c r="F642" s="8"/>
      <c r="G642" s="8"/>
      <c r="H642" s="68"/>
      <c r="I642" s="45" t="s">
        <v>1959</v>
      </c>
      <c r="J642" s="8"/>
      <c r="K642" s="35"/>
      <c r="L642" s="39">
        <f t="shared" si="18"/>
        <v>0</v>
      </c>
      <c r="M642" s="33">
        <f t="shared" si="19"/>
        <v>36.337500000000006</v>
      </c>
    </row>
    <row r="643" spans="1:13" s="4" customFormat="1" ht="15" customHeight="1" x14ac:dyDescent="0.25">
      <c r="A643" s="1"/>
      <c r="B643" s="16"/>
      <c r="C643" s="8"/>
      <c r="D643" s="8"/>
      <c r="E643" s="9"/>
      <c r="F643" s="8"/>
      <c r="G643" s="8"/>
      <c r="H643" s="68"/>
      <c r="I643" s="45" t="s">
        <v>1959</v>
      </c>
      <c r="J643" s="8"/>
      <c r="K643" s="35"/>
      <c r="L643" s="39">
        <f t="shared" si="18"/>
        <v>0</v>
      </c>
      <c r="M643" s="33">
        <f t="shared" si="19"/>
        <v>36.337500000000006</v>
      </c>
    </row>
    <row r="644" spans="1:13" s="4" customFormat="1" ht="15" customHeight="1" x14ac:dyDescent="0.25">
      <c r="A644" s="1"/>
      <c r="B644" s="16"/>
      <c r="C644" s="8"/>
      <c r="D644" s="8"/>
      <c r="E644" s="9"/>
      <c r="F644" s="8"/>
      <c r="G644" s="8"/>
      <c r="H644" s="68"/>
      <c r="I644" s="45" t="s">
        <v>1959</v>
      </c>
      <c r="J644" s="8"/>
      <c r="K644" s="35"/>
      <c r="L644" s="39">
        <f t="shared" si="18"/>
        <v>0</v>
      </c>
      <c r="M644" s="33">
        <f t="shared" si="19"/>
        <v>36.337500000000006</v>
      </c>
    </row>
    <row r="645" spans="1:13" s="4" customFormat="1" ht="15" customHeight="1" x14ac:dyDescent="0.25">
      <c r="A645" s="1"/>
      <c r="B645" s="16"/>
      <c r="C645" s="8"/>
      <c r="D645" s="8"/>
      <c r="E645" s="9"/>
      <c r="F645" s="8"/>
      <c r="G645" s="8"/>
      <c r="H645" s="68"/>
      <c r="I645" s="45" t="s">
        <v>1959</v>
      </c>
      <c r="J645" s="8"/>
      <c r="K645" s="35"/>
      <c r="L645" s="39">
        <f t="shared" si="18"/>
        <v>0</v>
      </c>
      <c r="M645" s="33">
        <f t="shared" si="19"/>
        <v>36.337500000000006</v>
      </c>
    </row>
    <row r="646" spans="1:13" s="4" customFormat="1" ht="15" customHeight="1" x14ac:dyDescent="0.25">
      <c r="A646" s="1"/>
      <c r="B646" s="16"/>
      <c r="C646" s="8"/>
      <c r="D646" s="8"/>
      <c r="E646" s="9"/>
      <c r="F646" s="8"/>
      <c r="G646" s="8"/>
      <c r="H646" s="68"/>
      <c r="I646" s="45" t="s">
        <v>1959</v>
      </c>
      <c r="J646" s="8"/>
      <c r="K646" s="35"/>
      <c r="L646" s="39">
        <f t="shared" ref="L646:L709" si="20">IF(J646&lt;&gt;0,(IF(G646="Win",IF(J646="1st",(K646*H646)-H646,IF(J646="Ref.",0,(-1*H646))),IF(OR(J646="1st",J646="2nd",J646="3rd"),(K646*H646)-H646,IF(J646="Ref.",0,(-1*H646))))),0)</f>
        <v>0</v>
      </c>
      <c r="M646" s="33">
        <f t="shared" si="19"/>
        <v>36.337500000000006</v>
      </c>
    </row>
    <row r="647" spans="1:13" s="4" customFormat="1" ht="15" customHeight="1" x14ac:dyDescent="0.25">
      <c r="A647" s="1"/>
      <c r="B647" s="16"/>
      <c r="C647" s="8"/>
      <c r="D647" s="8"/>
      <c r="E647" s="9"/>
      <c r="F647" s="8"/>
      <c r="G647" s="8"/>
      <c r="H647" s="68"/>
      <c r="I647" s="45" t="s">
        <v>1959</v>
      </c>
      <c r="J647" s="8"/>
      <c r="K647" s="35"/>
      <c r="L647" s="39">
        <f t="shared" si="20"/>
        <v>0</v>
      </c>
      <c r="M647" s="33">
        <f t="shared" ref="M647:M710" si="21">L647+M646</f>
        <v>36.337500000000006</v>
      </c>
    </row>
    <row r="648" spans="1:13" s="4" customFormat="1" ht="15" customHeight="1" x14ac:dyDescent="0.25">
      <c r="A648" s="1"/>
      <c r="B648" s="16"/>
      <c r="C648" s="8"/>
      <c r="D648" s="8"/>
      <c r="E648" s="9"/>
      <c r="F648" s="8"/>
      <c r="G648" s="8"/>
      <c r="H648" s="68"/>
      <c r="I648" s="45" t="s">
        <v>1959</v>
      </c>
      <c r="J648" s="8"/>
      <c r="K648" s="35"/>
      <c r="L648" s="39">
        <f t="shared" si="20"/>
        <v>0</v>
      </c>
      <c r="M648" s="33">
        <f t="shared" si="21"/>
        <v>36.337500000000006</v>
      </c>
    </row>
    <row r="649" spans="1:13" s="4" customFormat="1" ht="15" customHeight="1" x14ac:dyDescent="0.25">
      <c r="A649" s="1"/>
      <c r="B649" s="16"/>
      <c r="C649" s="8"/>
      <c r="D649" s="8"/>
      <c r="E649" s="9"/>
      <c r="F649" s="8"/>
      <c r="G649" s="8"/>
      <c r="H649" s="68"/>
      <c r="I649" s="45" t="s">
        <v>1959</v>
      </c>
      <c r="J649" s="8"/>
      <c r="K649" s="35"/>
      <c r="L649" s="39">
        <f t="shared" si="20"/>
        <v>0</v>
      </c>
      <c r="M649" s="33">
        <f t="shared" si="21"/>
        <v>36.337500000000006</v>
      </c>
    </row>
    <row r="650" spans="1:13" s="4" customFormat="1" ht="15" customHeight="1" x14ac:dyDescent="0.25">
      <c r="A650" s="1"/>
      <c r="B650" s="16"/>
      <c r="C650" s="8"/>
      <c r="D650" s="8"/>
      <c r="E650" s="9"/>
      <c r="F650" s="8"/>
      <c r="G650" s="8"/>
      <c r="H650" s="68"/>
      <c r="I650" s="45" t="s">
        <v>1959</v>
      </c>
      <c r="J650" s="8"/>
      <c r="K650" s="35"/>
      <c r="L650" s="39">
        <f t="shared" si="20"/>
        <v>0</v>
      </c>
      <c r="M650" s="33">
        <f t="shared" si="21"/>
        <v>36.337500000000006</v>
      </c>
    </row>
    <row r="651" spans="1:13" s="4" customFormat="1" ht="15" customHeight="1" x14ac:dyDescent="0.25">
      <c r="A651" s="1"/>
      <c r="B651" s="16"/>
      <c r="C651" s="8"/>
      <c r="D651" s="8"/>
      <c r="E651" s="9"/>
      <c r="F651" s="8"/>
      <c r="G651" s="8"/>
      <c r="H651" s="68"/>
      <c r="I651" s="45" t="s">
        <v>1959</v>
      </c>
      <c r="J651" s="8"/>
      <c r="K651" s="35"/>
      <c r="L651" s="39">
        <f t="shared" si="20"/>
        <v>0</v>
      </c>
      <c r="M651" s="33">
        <f t="shared" si="21"/>
        <v>36.337500000000006</v>
      </c>
    </row>
    <row r="652" spans="1:13" s="4" customFormat="1" ht="15" customHeight="1" x14ac:dyDescent="0.25">
      <c r="A652" s="1"/>
      <c r="B652" s="16"/>
      <c r="C652" s="8"/>
      <c r="D652" s="8"/>
      <c r="E652" s="9"/>
      <c r="F652" s="8"/>
      <c r="G652" s="8"/>
      <c r="H652" s="68"/>
      <c r="I652" s="45" t="s">
        <v>1959</v>
      </c>
      <c r="J652" s="8"/>
      <c r="K652" s="35"/>
      <c r="L652" s="39">
        <f t="shared" si="20"/>
        <v>0</v>
      </c>
      <c r="M652" s="33">
        <f t="shared" si="21"/>
        <v>36.337500000000006</v>
      </c>
    </row>
    <row r="653" spans="1:13" s="4" customFormat="1" ht="15" customHeight="1" x14ac:dyDescent="0.25">
      <c r="A653" s="1"/>
      <c r="B653" s="16"/>
      <c r="C653" s="8"/>
      <c r="D653" s="8"/>
      <c r="E653" s="9"/>
      <c r="F653" s="8"/>
      <c r="G653" s="8"/>
      <c r="H653" s="68"/>
      <c r="I653" s="45" t="s">
        <v>1959</v>
      </c>
      <c r="J653" s="8"/>
      <c r="K653" s="35"/>
      <c r="L653" s="39">
        <f t="shared" si="20"/>
        <v>0</v>
      </c>
      <c r="M653" s="33">
        <f t="shared" si="21"/>
        <v>36.337500000000006</v>
      </c>
    </row>
    <row r="654" spans="1:13" s="4" customFormat="1" ht="15" customHeight="1" x14ac:dyDescent="0.25">
      <c r="A654" s="1"/>
      <c r="B654" s="16"/>
      <c r="C654" s="8"/>
      <c r="D654" s="8"/>
      <c r="E654" s="9"/>
      <c r="F654" s="8"/>
      <c r="G654" s="8"/>
      <c r="H654" s="68"/>
      <c r="I654" s="45" t="s">
        <v>1959</v>
      </c>
      <c r="J654" s="8"/>
      <c r="K654" s="35"/>
      <c r="L654" s="39">
        <f t="shared" si="20"/>
        <v>0</v>
      </c>
      <c r="M654" s="33">
        <f t="shared" si="21"/>
        <v>36.337500000000006</v>
      </c>
    </row>
    <row r="655" spans="1:13" s="4" customFormat="1" ht="15" customHeight="1" x14ac:dyDescent="0.25">
      <c r="A655" s="1"/>
      <c r="B655" s="16"/>
      <c r="C655" s="8"/>
      <c r="D655" s="8"/>
      <c r="E655" s="9"/>
      <c r="F655" s="8"/>
      <c r="G655" s="8"/>
      <c r="H655" s="68"/>
      <c r="I655" s="45" t="s">
        <v>1959</v>
      </c>
      <c r="J655" s="8"/>
      <c r="K655" s="35"/>
      <c r="L655" s="39">
        <f t="shared" si="20"/>
        <v>0</v>
      </c>
      <c r="M655" s="33">
        <f t="shared" si="21"/>
        <v>36.337500000000006</v>
      </c>
    </row>
    <row r="656" spans="1:13" s="4" customFormat="1" ht="15" customHeight="1" x14ac:dyDescent="0.25">
      <c r="A656" s="1"/>
      <c r="B656" s="16"/>
      <c r="C656" s="8"/>
      <c r="D656" s="8"/>
      <c r="E656" s="9"/>
      <c r="F656" s="8"/>
      <c r="G656" s="8"/>
      <c r="H656" s="68"/>
      <c r="I656" s="45" t="s">
        <v>1959</v>
      </c>
      <c r="J656" s="8"/>
      <c r="K656" s="35"/>
      <c r="L656" s="39">
        <f t="shared" si="20"/>
        <v>0</v>
      </c>
      <c r="M656" s="33">
        <f t="shared" si="21"/>
        <v>36.337500000000006</v>
      </c>
    </row>
    <row r="657" spans="1:13" s="4" customFormat="1" ht="15" customHeight="1" x14ac:dyDescent="0.25">
      <c r="A657" s="1"/>
      <c r="B657" s="16"/>
      <c r="C657" s="8"/>
      <c r="D657" s="8"/>
      <c r="E657" s="9"/>
      <c r="F657" s="8"/>
      <c r="G657" s="8"/>
      <c r="H657" s="68"/>
      <c r="I657" s="45" t="s">
        <v>1959</v>
      </c>
      <c r="J657" s="8"/>
      <c r="K657" s="35"/>
      <c r="L657" s="39">
        <f t="shared" si="20"/>
        <v>0</v>
      </c>
      <c r="M657" s="33">
        <f t="shared" si="21"/>
        <v>36.337500000000006</v>
      </c>
    </row>
    <row r="658" spans="1:13" s="4" customFormat="1" ht="15" customHeight="1" x14ac:dyDescent="0.25">
      <c r="A658" s="1"/>
      <c r="B658" s="16"/>
      <c r="C658" s="8"/>
      <c r="D658" s="8"/>
      <c r="E658" s="9"/>
      <c r="F658" s="8"/>
      <c r="G658" s="8"/>
      <c r="H658" s="68"/>
      <c r="I658" s="45" t="s">
        <v>1959</v>
      </c>
      <c r="J658" s="8"/>
      <c r="K658" s="35"/>
      <c r="L658" s="39">
        <f t="shared" si="20"/>
        <v>0</v>
      </c>
      <c r="M658" s="33">
        <f t="shared" si="21"/>
        <v>36.337500000000006</v>
      </c>
    </row>
    <row r="659" spans="1:13" s="4" customFormat="1" ht="15" customHeight="1" x14ac:dyDescent="0.25">
      <c r="A659" s="1"/>
      <c r="B659" s="16"/>
      <c r="C659" s="8"/>
      <c r="D659" s="8"/>
      <c r="E659" s="9"/>
      <c r="F659" s="8"/>
      <c r="G659" s="8"/>
      <c r="H659" s="68"/>
      <c r="I659" s="45" t="s">
        <v>1959</v>
      </c>
      <c r="J659" s="8"/>
      <c r="K659" s="35"/>
      <c r="L659" s="39">
        <f t="shared" si="20"/>
        <v>0</v>
      </c>
      <c r="M659" s="33">
        <f t="shared" si="21"/>
        <v>36.337500000000006</v>
      </c>
    </row>
    <row r="660" spans="1:13" s="4" customFormat="1" ht="15" customHeight="1" x14ac:dyDescent="0.25">
      <c r="A660" s="1"/>
      <c r="B660" s="16"/>
      <c r="C660" s="8"/>
      <c r="D660" s="8"/>
      <c r="E660" s="9"/>
      <c r="F660" s="8"/>
      <c r="G660" s="8"/>
      <c r="H660" s="68"/>
      <c r="I660" s="45" t="s">
        <v>1959</v>
      </c>
      <c r="J660" s="8"/>
      <c r="K660" s="35"/>
      <c r="L660" s="39">
        <f t="shared" si="20"/>
        <v>0</v>
      </c>
      <c r="M660" s="33">
        <f t="shared" si="21"/>
        <v>36.337500000000006</v>
      </c>
    </row>
    <row r="661" spans="1:13" s="4" customFormat="1" ht="15" customHeight="1" x14ac:dyDescent="0.25">
      <c r="A661" s="1"/>
      <c r="B661" s="16"/>
      <c r="C661" s="8"/>
      <c r="D661" s="8"/>
      <c r="E661" s="9"/>
      <c r="F661" s="8"/>
      <c r="G661" s="8"/>
      <c r="H661" s="68"/>
      <c r="I661" s="45" t="s">
        <v>1959</v>
      </c>
      <c r="J661" s="8"/>
      <c r="K661" s="35"/>
      <c r="L661" s="39">
        <f t="shared" si="20"/>
        <v>0</v>
      </c>
      <c r="M661" s="33">
        <f t="shared" si="21"/>
        <v>36.337500000000006</v>
      </c>
    </row>
    <row r="662" spans="1:13" s="4" customFormat="1" ht="15" customHeight="1" x14ac:dyDescent="0.25">
      <c r="A662" s="1"/>
      <c r="B662" s="16"/>
      <c r="C662" s="8"/>
      <c r="D662" s="8"/>
      <c r="E662" s="9"/>
      <c r="F662" s="8"/>
      <c r="G662" s="8"/>
      <c r="H662" s="68"/>
      <c r="I662" s="45" t="s">
        <v>1959</v>
      </c>
      <c r="J662" s="8"/>
      <c r="K662" s="35"/>
      <c r="L662" s="39">
        <f t="shared" si="20"/>
        <v>0</v>
      </c>
      <c r="M662" s="33">
        <f t="shared" si="21"/>
        <v>36.337500000000006</v>
      </c>
    </row>
    <row r="663" spans="1:13" s="4" customFormat="1" ht="15" customHeight="1" x14ac:dyDescent="0.25">
      <c r="A663" s="1"/>
      <c r="B663" s="16"/>
      <c r="C663" s="8"/>
      <c r="D663" s="8"/>
      <c r="E663" s="9"/>
      <c r="F663" s="8"/>
      <c r="G663" s="8"/>
      <c r="H663" s="68"/>
      <c r="I663" s="45" t="s">
        <v>1959</v>
      </c>
      <c r="J663" s="8"/>
      <c r="K663" s="35"/>
      <c r="L663" s="39">
        <f t="shared" si="20"/>
        <v>0</v>
      </c>
      <c r="M663" s="33">
        <f t="shared" si="21"/>
        <v>36.337500000000006</v>
      </c>
    </row>
    <row r="664" spans="1:13" s="4" customFormat="1" ht="15" customHeight="1" x14ac:dyDescent="0.25">
      <c r="A664" s="1"/>
      <c r="B664" s="16"/>
      <c r="C664" s="8"/>
      <c r="D664" s="8"/>
      <c r="E664" s="9"/>
      <c r="F664" s="8"/>
      <c r="G664" s="8"/>
      <c r="H664" s="68"/>
      <c r="I664" s="45" t="s">
        <v>1959</v>
      </c>
      <c r="J664" s="8"/>
      <c r="K664" s="35"/>
      <c r="L664" s="39">
        <f t="shared" si="20"/>
        <v>0</v>
      </c>
      <c r="M664" s="33">
        <f t="shared" si="21"/>
        <v>36.337500000000006</v>
      </c>
    </row>
    <row r="665" spans="1:13" s="4" customFormat="1" ht="15" customHeight="1" x14ac:dyDescent="0.25">
      <c r="A665" s="1"/>
      <c r="B665" s="16"/>
      <c r="C665" s="8"/>
      <c r="D665" s="8"/>
      <c r="E665" s="9"/>
      <c r="F665" s="8"/>
      <c r="G665" s="8"/>
      <c r="H665" s="68"/>
      <c r="I665" s="45" t="s">
        <v>1959</v>
      </c>
      <c r="J665" s="8"/>
      <c r="K665" s="35"/>
      <c r="L665" s="39">
        <f t="shared" si="20"/>
        <v>0</v>
      </c>
      <c r="M665" s="33">
        <f t="shared" si="21"/>
        <v>36.337500000000006</v>
      </c>
    </row>
    <row r="666" spans="1:13" s="4" customFormat="1" ht="15" customHeight="1" x14ac:dyDescent="0.25">
      <c r="A666" s="1"/>
      <c r="B666" s="16"/>
      <c r="C666" s="8"/>
      <c r="D666" s="8"/>
      <c r="E666" s="9"/>
      <c r="F666" s="8"/>
      <c r="G666" s="8"/>
      <c r="H666" s="68"/>
      <c r="I666" s="45" t="s">
        <v>1959</v>
      </c>
      <c r="J666" s="8"/>
      <c r="K666" s="35"/>
      <c r="L666" s="39">
        <f t="shared" si="20"/>
        <v>0</v>
      </c>
      <c r="M666" s="33">
        <f t="shared" si="21"/>
        <v>36.337500000000006</v>
      </c>
    </row>
    <row r="667" spans="1:13" s="4" customFormat="1" ht="15" customHeight="1" x14ac:dyDescent="0.25">
      <c r="A667" s="1"/>
      <c r="B667" s="16"/>
      <c r="C667" s="8"/>
      <c r="D667" s="8"/>
      <c r="E667" s="9"/>
      <c r="F667" s="8"/>
      <c r="G667" s="8"/>
      <c r="H667" s="68"/>
      <c r="I667" s="45" t="s">
        <v>1959</v>
      </c>
      <c r="J667" s="8"/>
      <c r="K667" s="35"/>
      <c r="L667" s="39">
        <f t="shared" si="20"/>
        <v>0</v>
      </c>
      <c r="M667" s="33">
        <f t="shared" si="21"/>
        <v>36.337500000000006</v>
      </c>
    </row>
    <row r="668" spans="1:13" s="4" customFormat="1" ht="15" customHeight="1" x14ac:dyDescent="0.25">
      <c r="A668" s="1"/>
      <c r="B668" s="16"/>
      <c r="C668" s="8"/>
      <c r="D668" s="8"/>
      <c r="E668" s="9"/>
      <c r="F668" s="8"/>
      <c r="G668" s="8"/>
      <c r="H668" s="68"/>
      <c r="I668" s="45" t="s">
        <v>1959</v>
      </c>
      <c r="J668" s="8"/>
      <c r="K668" s="35"/>
      <c r="L668" s="39">
        <f t="shared" si="20"/>
        <v>0</v>
      </c>
      <c r="M668" s="33">
        <f t="shared" si="21"/>
        <v>36.337500000000006</v>
      </c>
    </row>
    <row r="669" spans="1:13" s="4" customFormat="1" ht="15" customHeight="1" x14ac:dyDescent="0.25">
      <c r="A669" s="1"/>
      <c r="B669" s="16"/>
      <c r="C669" s="8"/>
      <c r="D669" s="8"/>
      <c r="E669" s="9"/>
      <c r="F669" s="8"/>
      <c r="G669" s="8"/>
      <c r="H669" s="68"/>
      <c r="I669" s="45" t="s">
        <v>1959</v>
      </c>
      <c r="J669" s="8"/>
      <c r="K669" s="35"/>
      <c r="L669" s="39">
        <f t="shared" si="20"/>
        <v>0</v>
      </c>
      <c r="M669" s="33">
        <f t="shared" si="21"/>
        <v>36.337500000000006</v>
      </c>
    </row>
    <row r="670" spans="1:13" s="4" customFormat="1" ht="15" customHeight="1" x14ac:dyDescent="0.25">
      <c r="A670" s="1"/>
      <c r="B670" s="16"/>
      <c r="C670" s="8"/>
      <c r="D670" s="8"/>
      <c r="E670" s="9"/>
      <c r="F670" s="8"/>
      <c r="G670" s="8"/>
      <c r="H670" s="68"/>
      <c r="I670" s="45" t="s">
        <v>1959</v>
      </c>
      <c r="J670" s="8"/>
      <c r="K670" s="35"/>
      <c r="L670" s="39">
        <f t="shared" si="20"/>
        <v>0</v>
      </c>
      <c r="M670" s="33">
        <f t="shared" si="21"/>
        <v>36.337500000000006</v>
      </c>
    </row>
    <row r="671" spans="1:13" s="4" customFormat="1" ht="15" customHeight="1" x14ac:dyDescent="0.25">
      <c r="A671" s="1"/>
      <c r="B671" s="16"/>
      <c r="C671" s="8"/>
      <c r="D671" s="8"/>
      <c r="E671" s="9"/>
      <c r="F671" s="8"/>
      <c r="G671" s="8"/>
      <c r="H671" s="68"/>
      <c r="I671" s="45" t="s">
        <v>1959</v>
      </c>
      <c r="J671" s="8"/>
      <c r="K671" s="35"/>
      <c r="L671" s="39">
        <f t="shared" si="20"/>
        <v>0</v>
      </c>
      <c r="M671" s="33">
        <f t="shared" si="21"/>
        <v>36.337500000000006</v>
      </c>
    </row>
    <row r="672" spans="1:13" s="4" customFormat="1" ht="15" customHeight="1" x14ac:dyDescent="0.25">
      <c r="A672" s="1"/>
      <c r="B672" s="16"/>
      <c r="C672" s="8"/>
      <c r="D672" s="8"/>
      <c r="E672" s="9"/>
      <c r="F672" s="8"/>
      <c r="G672" s="8"/>
      <c r="H672" s="68"/>
      <c r="I672" s="45" t="s">
        <v>1959</v>
      </c>
      <c r="J672" s="8"/>
      <c r="K672" s="35"/>
      <c r="L672" s="39">
        <f t="shared" si="20"/>
        <v>0</v>
      </c>
      <c r="M672" s="33">
        <f t="shared" si="21"/>
        <v>36.337500000000006</v>
      </c>
    </row>
    <row r="673" spans="1:13" s="4" customFormat="1" ht="15" customHeight="1" x14ac:dyDescent="0.25">
      <c r="A673" s="1"/>
      <c r="B673" s="16"/>
      <c r="C673" s="8"/>
      <c r="D673" s="8"/>
      <c r="E673" s="9"/>
      <c r="F673" s="8"/>
      <c r="G673" s="8"/>
      <c r="H673" s="68"/>
      <c r="I673" s="45" t="s">
        <v>1959</v>
      </c>
      <c r="J673" s="8"/>
      <c r="K673" s="35"/>
      <c r="L673" s="39">
        <f t="shared" si="20"/>
        <v>0</v>
      </c>
      <c r="M673" s="33">
        <f t="shared" si="21"/>
        <v>36.337500000000006</v>
      </c>
    </row>
    <row r="674" spans="1:13" s="4" customFormat="1" ht="15" customHeight="1" x14ac:dyDescent="0.25">
      <c r="A674" s="1"/>
      <c r="B674" s="16"/>
      <c r="C674" s="8"/>
      <c r="D674" s="8"/>
      <c r="E674" s="9"/>
      <c r="F674" s="8"/>
      <c r="G674" s="8"/>
      <c r="H674" s="68"/>
      <c r="I674" s="45" t="s">
        <v>1959</v>
      </c>
      <c r="J674" s="8"/>
      <c r="K674" s="35"/>
      <c r="L674" s="39">
        <f t="shared" si="20"/>
        <v>0</v>
      </c>
      <c r="M674" s="33">
        <f t="shared" si="21"/>
        <v>36.337500000000006</v>
      </c>
    </row>
    <row r="675" spans="1:13" s="4" customFormat="1" ht="15" customHeight="1" x14ac:dyDescent="0.25">
      <c r="A675" s="1"/>
      <c r="B675" s="16"/>
      <c r="C675" s="8"/>
      <c r="D675" s="8"/>
      <c r="E675" s="9"/>
      <c r="F675" s="8"/>
      <c r="G675" s="8"/>
      <c r="H675" s="68"/>
      <c r="I675" s="45" t="s">
        <v>1959</v>
      </c>
      <c r="J675" s="8"/>
      <c r="K675" s="35"/>
      <c r="L675" s="39">
        <f t="shared" si="20"/>
        <v>0</v>
      </c>
      <c r="M675" s="33">
        <f t="shared" si="21"/>
        <v>36.337500000000006</v>
      </c>
    </row>
    <row r="676" spans="1:13" s="4" customFormat="1" ht="15" customHeight="1" x14ac:dyDescent="0.25">
      <c r="A676" s="1"/>
      <c r="B676" s="16"/>
      <c r="C676" s="8"/>
      <c r="D676" s="8"/>
      <c r="E676" s="9"/>
      <c r="F676" s="8"/>
      <c r="G676" s="8"/>
      <c r="H676" s="68"/>
      <c r="I676" s="45" t="s">
        <v>1959</v>
      </c>
      <c r="J676" s="8"/>
      <c r="K676" s="35"/>
      <c r="L676" s="39">
        <f t="shared" si="20"/>
        <v>0</v>
      </c>
      <c r="M676" s="33">
        <f t="shared" si="21"/>
        <v>36.337500000000006</v>
      </c>
    </row>
    <row r="677" spans="1:13" s="4" customFormat="1" ht="15" customHeight="1" x14ac:dyDescent="0.25">
      <c r="A677" s="1"/>
      <c r="B677" s="16"/>
      <c r="C677" s="8"/>
      <c r="D677" s="8"/>
      <c r="E677" s="9"/>
      <c r="F677" s="8"/>
      <c r="G677" s="8"/>
      <c r="H677" s="68"/>
      <c r="I677" s="45" t="s">
        <v>1959</v>
      </c>
      <c r="J677" s="8"/>
      <c r="K677" s="35"/>
      <c r="L677" s="39">
        <f t="shared" si="20"/>
        <v>0</v>
      </c>
      <c r="M677" s="33">
        <f t="shared" si="21"/>
        <v>36.337500000000006</v>
      </c>
    </row>
    <row r="678" spans="1:13" s="4" customFormat="1" ht="15" customHeight="1" x14ac:dyDescent="0.25">
      <c r="A678" s="1"/>
      <c r="B678" s="16"/>
      <c r="C678" s="8"/>
      <c r="D678" s="8"/>
      <c r="E678" s="9"/>
      <c r="F678" s="8"/>
      <c r="G678" s="8"/>
      <c r="H678" s="68"/>
      <c r="I678" s="45" t="s">
        <v>1959</v>
      </c>
      <c r="J678" s="8"/>
      <c r="K678" s="35"/>
      <c r="L678" s="39">
        <f t="shared" si="20"/>
        <v>0</v>
      </c>
      <c r="M678" s="33">
        <f t="shared" si="21"/>
        <v>36.337500000000006</v>
      </c>
    </row>
    <row r="679" spans="1:13" s="4" customFormat="1" ht="15" customHeight="1" x14ac:dyDescent="0.25">
      <c r="A679" s="1"/>
      <c r="B679" s="16"/>
      <c r="C679" s="8"/>
      <c r="D679" s="8"/>
      <c r="E679" s="9"/>
      <c r="F679" s="8"/>
      <c r="G679" s="8"/>
      <c r="H679" s="68"/>
      <c r="I679" s="45" t="s">
        <v>1959</v>
      </c>
      <c r="J679" s="8"/>
      <c r="K679" s="35"/>
      <c r="L679" s="39">
        <f t="shared" si="20"/>
        <v>0</v>
      </c>
      <c r="M679" s="33">
        <f t="shared" si="21"/>
        <v>36.337500000000006</v>
      </c>
    </row>
    <row r="680" spans="1:13" s="4" customFormat="1" ht="15" customHeight="1" x14ac:dyDescent="0.25">
      <c r="A680" s="1"/>
      <c r="B680" s="16"/>
      <c r="C680" s="8"/>
      <c r="D680" s="8"/>
      <c r="E680" s="9"/>
      <c r="F680" s="8"/>
      <c r="G680" s="8"/>
      <c r="H680" s="68"/>
      <c r="I680" s="45" t="s">
        <v>1959</v>
      </c>
      <c r="J680" s="8"/>
      <c r="K680" s="35"/>
      <c r="L680" s="39">
        <f t="shared" si="20"/>
        <v>0</v>
      </c>
      <c r="M680" s="33">
        <f t="shared" si="21"/>
        <v>36.337500000000006</v>
      </c>
    </row>
    <row r="681" spans="1:13" s="4" customFormat="1" ht="15" customHeight="1" x14ac:dyDescent="0.25">
      <c r="A681" s="1"/>
      <c r="B681" s="16"/>
      <c r="C681" s="8"/>
      <c r="D681" s="8"/>
      <c r="E681" s="9"/>
      <c r="F681" s="8"/>
      <c r="G681" s="8"/>
      <c r="H681" s="68"/>
      <c r="I681" s="45" t="s">
        <v>1959</v>
      </c>
      <c r="J681" s="8"/>
      <c r="K681" s="35"/>
      <c r="L681" s="39">
        <f t="shared" si="20"/>
        <v>0</v>
      </c>
      <c r="M681" s="33">
        <f t="shared" si="21"/>
        <v>36.337500000000006</v>
      </c>
    </row>
    <row r="682" spans="1:13" s="4" customFormat="1" ht="15" customHeight="1" x14ac:dyDescent="0.25">
      <c r="A682" s="1"/>
      <c r="B682" s="16"/>
      <c r="C682" s="8"/>
      <c r="D682" s="8"/>
      <c r="E682" s="9"/>
      <c r="F682" s="8"/>
      <c r="G682" s="8"/>
      <c r="H682" s="68"/>
      <c r="I682" s="45" t="s">
        <v>1959</v>
      </c>
      <c r="J682" s="8"/>
      <c r="K682" s="35"/>
      <c r="L682" s="39">
        <f t="shared" si="20"/>
        <v>0</v>
      </c>
      <c r="M682" s="33">
        <f t="shared" si="21"/>
        <v>36.337500000000006</v>
      </c>
    </row>
    <row r="683" spans="1:13" s="4" customFormat="1" ht="15" customHeight="1" x14ac:dyDescent="0.25">
      <c r="A683" s="1"/>
      <c r="B683" s="16"/>
      <c r="C683" s="8"/>
      <c r="D683" s="8"/>
      <c r="E683" s="9"/>
      <c r="F683" s="8"/>
      <c r="G683" s="8"/>
      <c r="H683" s="68"/>
      <c r="I683" s="45" t="s">
        <v>1959</v>
      </c>
      <c r="J683" s="8"/>
      <c r="K683" s="35"/>
      <c r="L683" s="39">
        <f t="shared" si="20"/>
        <v>0</v>
      </c>
      <c r="M683" s="33">
        <f t="shared" si="21"/>
        <v>36.337500000000006</v>
      </c>
    </row>
    <row r="684" spans="1:13" s="4" customFormat="1" ht="15" customHeight="1" x14ac:dyDescent="0.25">
      <c r="A684" s="1"/>
      <c r="B684" s="16"/>
      <c r="C684" s="8"/>
      <c r="D684" s="8"/>
      <c r="E684" s="9"/>
      <c r="F684" s="8"/>
      <c r="G684" s="8"/>
      <c r="H684" s="68"/>
      <c r="I684" s="45" t="s">
        <v>1959</v>
      </c>
      <c r="J684" s="8"/>
      <c r="K684" s="35"/>
      <c r="L684" s="39">
        <f t="shared" si="20"/>
        <v>0</v>
      </c>
      <c r="M684" s="33">
        <f t="shared" si="21"/>
        <v>36.337500000000006</v>
      </c>
    </row>
    <row r="685" spans="1:13" s="4" customFormat="1" ht="15" customHeight="1" x14ac:dyDescent="0.25">
      <c r="A685" s="1"/>
      <c r="B685" s="16"/>
      <c r="C685" s="8"/>
      <c r="D685" s="8"/>
      <c r="E685" s="9"/>
      <c r="F685" s="8"/>
      <c r="G685" s="8"/>
      <c r="H685" s="68"/>
      <c r="I685" s="45" t="s">
        <v>1959</v>
      </c>
      <c r="J685" s="8"/>
      <c r="K685" s="35"/>
      <c r="L685" s="39">
        <f t="shared" si="20"/>
        <v>0</v>
      </c>
      <c r="M685" s="33">
        <f t="shared" si="21"/>
        <v>36.337500000000006</v>
      </c>
    </row>
    <row r="686" spans="1:13" s="4" customFormat="1" ht="15" customHeight="1" x14ac:dyDescent="0.25">
      <c r="A686" s="1"/>
      <c r="B686" s="16"/>
      <c r="C686" s="8"/>
      <c r="D686" s="8"/>
      <c r="E686" s="9"/>
      <c r="F686" s="8"/>
      <c r="G686" s="8"/>
      <c r="H686" s="68"/>
      <c r="I686" s="45" t="s">
        <v>1959</v>
      </c>
      <c r="J686" s="8"/>
      <c r="K686" s="35"/>
      <c r="L686" s="39">
        <f t="shared" si="20"/>
        <v>0</v>
      </c>
      <c r="M686" s="33">
        <f t="shared" si="21"/>
        <v>36.337500000000006</v>
      </c>
    </row>
    <row r="687" spans="1:13" s="4" customFormat="1" ht="15" customHeight="1" x14ac:dyDescent="0.25">
      <c r="A687" s="1"/>
      <c r="B687" s="16"/>
      <c r="C687" s="8"/>
      <c r="D687" s="8"/>
      <c r="E687" s="9"/>
      <c r="F687" s="8"/>
      <c r="G687" s="8"/>
      <c r="H687" s="68"/>
      <c r="I687" s="45" t="s">
        <v>1959</v>
      </c>
      <c r="J687" s="8"/>
      <c r="K687" s="35"/>
      <c r="L687" s="39">
        <f t="shared" si="20"/>
        <v>0</v>
      </c>
      <c r="M687" s="33">
        <f t="shared" si="21"/>
        <v>36.337500000000006</v>
      </c>
    </row>
    <row r="688" spans="1:13" s="4" customFormat="1" ht="15" customHeight="1" x14ac:dyDescent="0.25">
      <c r="A688" s="1"/>
      <c r="B688" s="16"/>
      <c r="C688" s="8"/>
      <c r="D688" s="8"/>
      <c r="E688" s="9"/>
      <c r="F688" s="8"/>
      <c r="G688" s="8"/>
      <c r="H688" s="68"/>
      <c r="I688" s="45" t="s">
        <v>1959</v>
      </c>
      <c r="J688" s="8"/>
      <c r="K688" s="35"/>
      <c r="L688" s="39">
        <f t="shared" si="20"/>
        <v>0</v>
      </c>
      <c r="M688" s="33">
        <f t="shared" si="21"/>
        <v>36.337500000000006</v>
      </c>
    </row>
    <row r="689" spans="1:13" s="4" customFormat="1" ht="15" customHeight="1" x14ac:dyDescent="0.25">
      <c r="A689" s="1"/>
      <c r="B689" s="16"/>
      <c r="C689" s="8"/>
      <c r="D689" s="8"/>
      <c r="E689" s="9"/>
      <c r="F689" s="8"/>
      <c r="G689" s="8"/>
      <c r="H689" s="68"/>
      <c r="I689" s="45" t="s">
        <v>1959</v>
      </c>
      <c r="J689" s="8"/>
      <c r="K689" s="35"/>
      <c r="L689" s="39">
        <f t="shared" si="20"/>
        <v>0</v>
      </c>
      <c r="M689" s="33">
        <f t="shared" si="21"/>
        <v>36.337500000000006</v>
      </c>
    </row>
    <row r="690" spans="1:13" s="4" customFormat="1" ht="15" customHeight="1" x14ac:dyDescent="0.25">
      <c r="A690" s="1"/>
      <c r="B690" s="16"/>
      <c r="C690" s="8"/>
      <c r="D690" s="8"/>
      <c r="E690" s="9"/>
      <c r="F690" s="8"/>
      <c r="G690" s="8"/>
      <c r="H690" s="68"/>
      <c r="I690" s="45" t="s">
        <v>1959</v>
      </c>
      <c r="J690" s="8"/>
      <c r="K690" s="35"/>
      <c r="L690" s="39">
        <f t="shared" si="20"/>
        <v>0</v>
      </c>
      <c r="M690" s="33">
        <f t="shared" si="21"/>
        <v>36.337500000000006</v>
      </c>
    </row>
    <row r="691" spans="1:13" s="4" customFormat="1" ht="15" customHeight="1" x14ac:dyDescent="0.25">
      <c r="A691" s="1"/>
      <c r="B691" s="16"/>
      <c r="C691" s="8"/>
      <c r="D691" s="8"/>
      <c r="E691" s="9"/>
      <c r="F691" s="8"/>
      <c r="G691" s="8"/>
      <c r="H691" s="68"/>
      <c r="I691" s="45" t="s">
        <v>1959</v>
      </c>
      <c r="J691" s="8"/>
      <c r="K691" s="35"/>
      <c r="L691" s="39">
        <f t="shared" si="20"/>
        <v>0</v>
      </c>
      <c r="M691" s="33">
        <f t="shared" si="21"/>
        <v>36.337500000000006</v>
      </c>
    </row>
    <row r="692" spans="1:13" s="4" customFormat="1" ht="15" customHeight="1" x14ac:dyDescent="0.25">
      <c r="A692" s="1"/>
      <c r="B692" s="16"/>
      <c r="C692" s="8"/>
      <c r="D692" s="8"/>
      <c r="E692" s="9"/>
      <c r="F692" s="8"/>
      <c r="G692" s="8"/>
      <c r="H692" s="68"/>
      <c r="I692" s="45" t="s">
        <v>1959</v>
      </c>
      <c r="J692" s="8"/>
      <c r="K692" s="35"/>
      <c r="L692" s="39">
        <f t="shared" si="20"/>
        <v>0</v>
      </c>
      <c r="M692" s="33">
        <f t="shared" si="21"/>
        <v>36.337500000000006</v>
      </c>
    </row>
    <row r="693" spans="1:13" s="4" customFormat="1" ht="15" customHeight="1" x14ac:dyDescent="0.25">
      <c r="A693" s="1"/>
      <c r="B693" s="16"/>
      <c r="C693" s="8"/>
      <c r="D693" s="8"/>
      <c r="E693" s="9"/>
      <c r="F693" s="8"/>
      <c r="G693" s="8"/>
      <c r="H693" s="68"/>
      <c r="I693" s="45" t="s">
        <v>1959</v>
      </c>
      <c r="J693" s="8"/>
      <c r="K693" s="35"/>
      <c r="L693" s="39">
        <f t="shared" si="20"/>
        <v>0</v>
      </c>
      <c r="M693" s="33">
        <f t="shared" si="21"/>
        <v>36.337500000000006</v>
      </c>
    </row>
    <row r="694" spans="1:13" s="4" customFormat="1" ht="15" customHeight="1" x14ac:dyDescent="0.25">
      <c r="A694" s="1"/>
      <c r="B694" s="16"/>
      <c r="C694" s="8"/>
      <c r="D694" s="8"/>
      <c r="E694" s="9"/>
      <c r="F694" s="8"/>
      <c r="G694" s="8"/>
      <c r="H694" s="68"/>
      <c r="I694" s="45" t="s">
        <v>1959</v>
      </c>
      <c r="J694" s="8"/>
      <c r="K694" s="35"/>
      <c r="L694" s="39">
        <f t="shared" si="20"/>
        <v>0</v>
      </c>
      <c r="M694" s="33">
        <f t="shared" si="21"/>
        <v>36.337500000000006</v>
      </c>
    </row>
    <row r="695" spans="1:13" s="4" customFormat="1" ht="15" customHeight="1" x14ac:dyDescent="0.25">
      <c r="A695" s="1"/>
      <c r="B695" s="16"/>
      <c r="C695" s="8"/>
      <c r="D695" s="8"/>
      <c r="E695" s="9"/>
      <c r="F695" s="8"/>
      <c r="G695" s="8"/>
      <c r="H695" s="68"/>
      <c r="I695" s="45" t="s">
        <v>1959</v>
      </c>
      <c r="J695" s="8"/>
      <c r="K695" s="35"/>
      <c r="L695" s="39">
        <f t="shared" si="20"/>
        <v>0</v>
      </c>
      <c r="M695" s="33">
        <f t="shared" si="21"/>
        <v>36.337500000000006</v>
      </c>
    </row>
    <row r="696" spans="1:13" s="4" customFormat="1" ht="15" customHeight="1" x14ac:dyDescent="0.25">
      <c r="A696" s="1"/>
      <c r="B696" s="16"/>
      <c r="C696" s="8"/>
      <c r="D696" s="8"/>
      <c r="E696" s="9"/>
      <c r="F696" s="8"/>
      <c r="G696" s="8"/>
      <c r="H696" s="68"/>
      <c r="I696" s="45" t="s">
        <v>1959</v>
      </c>
      <c r="J696" s="8"/>
      <c r="K696" s="35"/>
      <c r="L696" s="39">
        <f t="shared" si="20"/>
        <v>0</v>
      </c>
      <c r="M696" s="33">
        <f t="shared" si="21"/>
        <v>36.337500000000006</v>
      </c>
    </row>
    <row r="697" spans="1:13" s="4" customFormat="1" ht="15" customHeight="1" x14ac:dyDescent="0.25">
      <c r="A697" s="1"/>
      <c r="B697" s="16"/>
      <c r="C697" s="8"/>
      <c r="D697" s="8"/>
      <c r="E697" s="9"/>
      <c r="F697" s="8"/>
      <c r="G697" s="8"/>
      <c r="H697" s="68"/>
      <c r="I697" s="45" t="s">
        <v>1959</v>
      </c>
      <c r="J697" s="8"/>
      <c r="K697" s="35"/>
      <c r="L697" s="39">
        <f t="shared" si="20"/>
        <v>0</v>
      </c>
      <c r="M697" s="33">
        <f t="shared" si="21"/>
        <v>36.337500000000006</v>
      </c>
    </row>
    <row r="698" spans="1:13" s="4" customFormat="1" ht="15" customHeight="1" x14ac:dyDescent="0.25">
      <c r="A698" s="1"/>
      <c r="B698" s="16"/>
      <c r="C698" s="8"/>
      <c r="D698" s="8"/>
      <c r="E698" s="9"/>
      <c r="F698" s="8"/>
      <c r="G698" s="8"/>
      <c r="H698" s="68"/>
      <c r="I698" s="45" t="s">
        <v>1959</v>
      </c>
      <c r="J698" s="8"/>
      <c r="K698" s="35"/>
      <c r="L698" s="39">
        <f t="shared" si="20"/>
        <v>0</v>
      </c>
      <c r="M698" s="33">
        <f t="shared" si="21"/>
        <v>36.337500000000006</v>
      </c>
    </row>
    <row r="699" spans="1:13" s="4" customFormat="1" ht="15" customHeight="1" x14ac:dyDescent="0.25">
      <c r="A699" s="1"/>
      <c r="B699" s="16"/>
      <c r="C699" s="8"/>
      <c r="D699" s="8"/>
      <c r="E699" s="9"/>
      <c r="F699" s="8"/>
      <c r="G699" s="8"/>
      <c r="H699" s="68"/>
      <c r="I699" s="45" t="s">
        <v>1959</v>
      </c>
      <c r="J699" s="8"/>
      <c r="K699" s="35"/>
      <c r="L699" s="39">
        <f t="shared" si="20"/>
        <v>0</v>
      </c>
      <c r="M699" s="33">
        <f t="shared" si="21"/>
        <v>36.337500000000006</v>
      </c>
    </row>
    <row r="700" spans="1:13" s="4" customFormat="1" ht="15" customHeight="1" x14ac:dyDescent="0.25">
      <c r="A700" s="1"/>
      <c r="B700" s="16"/>
      <c r="C700" s="8"/>
      <c r="D700" s="8"/>
      <c r="E700" s="9"/>
      <c r="F700" s="8"/>
      <c r="G700" s="8"/>
      <c r="H700" s="68"/>
      <c r="I700" s="45" t="s">
        <v>1959</v>
      </c>
      <c r="J700" s="8"/>
      <c r="K700" s="35"/>
      <c r="L700" s="39">
        <f t="shared" si="20"/>
        <v>0</v>
      </c>
      <c r="M700" s="33">
        <f t="shared" si="21"/>
        <v>36.337500000000006</v>
      </c>
    </row>
    <row r="701" spans="1:13" s="4" customFormat="1" ht="15" customHeight="1" x14ac:dyDescent="0.25">
      <c r="A701" s="1"/>
      <c r="B701" s="16"/>
      <c r="C701" s="8"/>
      <c r="D701" s="8"/>
      <c r="E701" s="9"/>
      <c r="F701" s="8"/>
      <c r="G701" s="8"/>
      <c r="H701" s="68"/>
      <c r="I701" s="45" t="s">
        <v>1959</v>
      </c>
      <c r="J701" s="8"/>
      <c r="K701" s="35"/>
      <c r="L701" s="39">
        <f t="shared" si="20"/>
        <v>0</v>
      </c>
      <c r="M701" s="33">
        <f t="shared" si="21"/>
        <v>36.337500000000006</v>
      </c>
    </row>
    <row r="702" spans="1:13" s="4" customFormat="1" ht="15" customHeight="1" x14ac:dyDescent="0.25">
      <c r="A702" s="1"/>
      <c r="B702" s="16"/>
      <c r="C702" s="8"/>
      <c r="D702" s="8"/>
      <c r="E702" s="9"/>
      <c r="F702" s="8"/>
      <c r="G702" s="8"/>
      <c r="H702" s="68"/>
      <c r="I702" s="45" t="s">
        <v>1959</v>
      </c>
      <c r="J702" s="8"/>
      <c r="K702" s="35"/>
      <c r="L702" s="39">
        <f t="shared" si="20"/>
        <v>0</v>
      </c>
      <c r="M702" s="33">
        <f t="shared" si="21"/>
        <v>36.337500000000006</v>
      </c>
    </row>
    <row r="703" spans="1:13" s="4" customFormat="1" ht="15" customHeight="1" x14ac:dyDescent="0.25">
      <c r="A703" s="1"/>
      <c r="B703" s="16"/>
      <c r="C703" s="8"/>
      <c r="D703" s="8"/>
      <c r="E703" s="9"/>
      <c r="F703" s="8"/>
      <c r="G703" s="8"/>
      <c r="H703" s="68"/>
      <c r="I703" s="45" t="s">
        <v>1959</v>
      </c>
      <c r="J703" s="8"/>
      <c r="K703" s="35"/>
      <c r="L703" s="39">
        <f t="shared" si="20"/>
        <v>0</v>
      </c>
      <c r="M703" s="33">
        <f t="shared" si="21"/>
        <v>36.337500000000006</v>
      </c>
    </row>
    <row r="704" spans="1:13" s="4" customFormat="1" ht="15" customHeight="1" x14ac:dyDescent="0.25">
      <c r="A704" s="1"/>
      <c r="B704" s="16"/>
      <c r="C704" s="8"/>
      <c r="D704" s="8"/>
      <c r="E704" s="9"/>
      <c r="F704" s="8"/>
      <c r="G704" s="8"/>
      <c r="H704" s="68"/>
      <c r="I704" s="45" t="s">
        <v>1959</v>
      </c>
      <c r="J704" s="8"/>
      <c r="K704" s="35"/>
      <c r="L704" s="39">
        <f t="shared" si="20"/>
        <v>0</v>
      </c>
      <c r="M704" s="33">
        <f t="shared" si="21"/>
        <v>36.337500000000006</v>
      </c>
    </row>
    <row r="705" spans="1:13" s="4" customFormat="1" ht="15" customHeight="1" x14ac:dyDescent="0.25">
      <c r="A705" s="1"/>
      <c r="B705" s="16"/>
      <c r="C705" s="8"/>
      <c r="D705" s="8"/>
      <c r="E705" s="9"/>
      <c r="F705" s="8"/>
      <c r="G705" s="8"/>
      <c r="H705" s="68"/>
      <c r="I705" s="45" t="s">
        <v>1959</v>
      </c>
      <c r="J705" s="8"/>
      <c r="K705" s="35"/>
      <c r="L705" s="39">
        <f t="shared" si="20"/>
        <v>0</v>
      </c>
      <c r="M705" s="33">
        <f t="shared" si="21"/>
        <v>36.337500000000006</v>
      </c>
    </row>
    <row r="706" spans="1:13" s="4" customFormat="1" ht="15" customHeight="1" x14ac:dyDescent="0.25">
      <c r="A706" s="1"/>
      <c r="B706" s="16"/>
      <c r="C706" s="8"/>
      <c r="D706" s="8"/>
      <c r="E706" s="9"/>
      <c r="F706" s="8"/>
      <c r="G706" s="8"/>
      <c r="H706" s="68"/>
      <c r="I706" s="45" t="s">
        <v>1959</v>
      </c>
      <c r="J706" s="8"/>
      <c r="K706" s="35"/>
      <c r="L706" s="39">
        <f t="shared" si="20"/>
        <v>0</v>
      </c>
      <c r="M706" s="33">
        <f t="shared" si="21"/>
        <v>36.337500000000006</v>
      </c>
    </row>
    <row r="707" spans="1:13" s="4" customFormat="1" ht="15" customHeight="1" x14ac:dyDescent="0.25">
      <c r="A707" s="1"/>
      <c r="B707" s="16"/>
      <c r="C707" s="8"/>
      <c r="D707" s="8"/>
      <c r="E707" s="9"/>
      <c r="F707" s="8"/>
      <c r="G707" s="8"/>
      <c r="H707" s="68"/>
      <c r="I707" s="45" t="s">
        <v>1959</v>
      </c>
      <c r="J707" s="8"/>
      <c r="K707" s="35"/>
      <c r="L707" s="39">
        <f t="shared" si="20"/>
        <v>0</v>
      </c>
      <c r="M707" s="33">
        <f t="shared" si="21"/>
        <v>36.337500000000006</v>
      </c>
    </row>
    <row r="708" spans="1:13" s="4" customFormat="1" ht="15" customHeight="1" x14ac:dyDescent="0.25">
      <c r="A708" s="1"/>
      <c r="B708" s="16"/>
      <c r="C708" s="8"/>
      <c r="D708" s="8"/>
      <c r="E708" s="9"/>
      <c r="F708" s="8"/>
      <c r="G708" s="8"/>
      <c r="H708" s="68"/>
      <c r="I708" s="45" t="s">
        <v>1959</v>
      </c>
      <c r="J708" s="8"/>
      <c r="K708" s="35"/>
      <c r="L708" s="39">
        <f t="shared" si="20"/>
        <v>0</v>
      </c>
      <c r="M708" s="33">
        <f t="shared" si="21"/>
        <v>36.337500000000006</v>
      </c>
    </row>
    <row r="709" spans="1:13" s="4" customFormat="1" ht="15" customHeight="1" x14ac:dyDescent="0.25">
      <c r="A709" s="1"/>
      <c r="B709" s="16"/>
      <c r="C709" s="8"/>
      <c r="D709" s="8"/>
      <c r="E709" s="9"/>
      <c r="F709" s="8"/>
      <c r="G709" s="8"/>
      <c r="H709" s="68"/>
      <c r="I709" s="45" t="s">
        <v>1959</v>
      </c>
      <c r="J709" s="8"/>
      <c r="K709" s="35"/>
      <c r="L709" s="39">
        <f t="shared" si="20"/>
        <v>0</v>
      </c>
      <c r="M709" s="33">
        <f t="shared" si="21"/>
        <v>36.337500000000006</v>
      </c>
    </row>
    <row r="710" spans="1:13" s="4" customFormat="1" ht="15" customHeight="1" x14ac:dyDescent="0.25">
      <c r="A710" s="1"/>
      <c r="B710" s="16"/>
      <c r="C710" s="8"/>
      <c r="D710" s="8"/>
      <c r="E710" s="9"/>
      <c r="F710" s="8"/>
      <c r="G710" s="8"/>
      <c r="H710" s="68"/>
      <c r="I710" s="45" t="s">
        <v>1959</v>
      </c>
      <c r="J710" s="8"/>
      <c r="K710" s="35"/>
      <c r="L710" s="39">
        <f t="shared" ref="L710:L773" si="22">IF(J710&lt;&gt;0,(IF(G710="Win",IF(J710="1st",(K710*H710)-H710,IF(J710="Ref.",0,(-1*H710))),IF(OR(J710="1st",J710="2nd",J710="3rd"),(K710*H710)-H710,IF(J710="Ref.",0,(-1*H710))))),0)</f>
        <v>0</v>
      </c>
      <c r="M710" s="33">
        <f t="shared" si="21"/>
        <v>36.337500000000006</v>
      </c>
    </row>
    <row r="711" spans="1:13" s="4" customFormat="1" ht="15" customHeight="1" x14ac:dyDescent="0.25">
      <c r="A711" s="1"/>
      <c r="B711" s="16"/>
      <c r="C711" s="8"/>
      <c r="D711" s="8"/>
      <c r="E711" s="9"/>
      <c r="F711" s="8"/>
      <c r="G711" s="8"/>
      <c r="H711" s="68"/>
      <c r="I711" s="45" t="s">
        <v>1959</v>
      </c>
      <c r="J711" s="8"/>
      <c r="K711" s="35"/>
      <c r="L711" s="39">
        <f t="shared" si="22"/>
        <v>0</v>
      </c>
      <c r="M711" s="33">
        <f t="shared" ref="M711:M774" si="23">L711+M710</f>
        <v>36.337500000000006</v>
      </c>
    </row>
    <row r="712" spans="1:13" s="4" customFormat="1" ht="15" customHeight="1" x14ac:dyDescent="0.25">
      <c r="A712" s="1"/>
      <c r="B712" s="16"/>
      <c r="C712" s="8"/>
      <c r="D712" s="8"/>
      <c r="E712" s="9"/>
      <c r="F712" s="8"/>
      <c r="G712" s="8"/>
      <c r="H712" s="68"/>
      <c r="I712" s="45" t="s">
        <v>1959</v>
      </c>
      <c r="J712" s="8"/>
      <c r="K712" s="35"/>
      <c r="L712" s="39">
        <f t="shared" si="22"/>
        <v>0</v>
      </c>
      <c r="M712" s="33">
        <f t="shared" si="23"/>
        <v>36.337500000000006</v>
      </c>
    </row>
    <row r="713" spans="1:13" s="4" customFormat="1" ht="15" customHeight="1" x14ac:dyDescent="0.25">
      <c r="A713" s="1"/>
      <c r="B713" s="16"/>
      <c r="C713" s="8"/>
      <c r="D713" s="8"/>
      <c r="E713" s="9"/>
      <c r="F713" s="8"/>
      <c r="G713" s="8"/>
      <c r="H713" s="68"/>
      <c r="I713" s="45" t="s">
        <v>1959</v>
      </c>
      <c r="J713" s="8"/>
      <c r="K713" s="35"/>
      <c r="L713" s="39">
        <f t="shared" si="22"/>
        <v>0</v>
      </c>
      <c r="M713" s="33">
        <f t="shared" si="23"/>
        <v>36.337500000000006</v>
      </c>
    </row>
    <row r="714" spans="1:13" s="4" customFormat="1" ht="15" customHeight="1" x14ac:dyDescent="0.25">
      <c r="A714" s="1"/>
      <c r="B714" s="16"/>
      <c r="C714" s="8"/>
      <c r="D714" s="8"/>
      <c r="E714" s="9"/>
      <c r="F714" s="8"/>
      <c r="G714" s="8"/>
      <c r="H714" s="68"/>
      <c r="I714" s="45" t="s">
        <v>1959</v>
      </c>
      <c r="J714" s="8"/>
      <c r="K714" s="35"/>
      <c r="L714" s="39">
        <f t="shared" si="22"/>
        <v>0</v>
      </c>
      <c r="M714" s="33">
        <f t="shared" si="23"/>
        <v>36.337500000000006</v>
      </c>
    </row>
    <row r="715" spans="1:13" s="4" customFormat="1" ht="15" customHeight="1" x14ac:dyDescent="0.25">
      <c r="A715" s="1"/>
      <c r="B715" s="16"/>
      <c r="C715" s="8"/>
      <c r="D715" s="8"/>
      <c r="E715" s="9"/>
      <c r="F715" s="8"/>
      <c r="G715" s="8"/>
      <c r="H715" s="68"/>
      <c r="I715" s="45" t="s">
        <v>1959</v>
      </c>
      <c r="J715" s="8"/>
      <c r="K715" s="35"/>
      <c r="L715" s="39">
        <f t="shared" si="22"/>
        <v>0</v>
      </c>
      <c r="M715" s="33">
        <f t="shared" si="23"/>
        <v>36.337500000000006</v>
      </c>
    </row>
    <row r="716" spans="1:13" s="4" customFormat="1" ht="15" customHeight="1" x14ac:dyDescent="0.25">
      <c r="A716" s="1"/>
      <c r="B716" s="16"/>
      <c r="C716" s="8"/>
      <c r="D716" s="8"/>
      <c r="E716" s="9"/>
      <c r="F716" s="8"/>
      <c r="G716" s="8"/>
      <c r="H716" s="68"/>
      <c r="I716" s="45" t="s">
        <v>1959</v>
      </c>
      <c r="J716" s="8"/>
      <c r="K716" s="35"/>
      <c r="L716" s="39">
        <f t="shared" si="22"/>
        <v>0</v>
      </c>
      <c r="M716" s="33">
        <f t="shared" si="23"/>
        <v>36.337500000000006</v>
      </c>
    </row>
    <row r="717" spans="1:13" s="4" customFormat="1" ht="15" customHeight="1" x14ac:dyDescent="0.25">
      <c r="A717" s="1"/>
      <c r="B717" s="16"/>
      <c r="C717" s="8"/>
      <c r="D717" s="8"/>
      <c r="E717" s="9"/>
      <c r="F717" s="8"/>
      <c r="G717" s="8"/>
      <c r="H717" s="68"/>
      <c r="I717" s="45" t="s">
        <v>1959</v>
      </c>
      <c r="J717" s="8"/>
      <c r="K717" s="35"/>
      <c r="L717" s="39">
        <f t="shared" si="22"/>
        <v>0</v>
      </c>
      <c r="M717" s="33">
        <f t="shared" si="23"/>
        <v>36.337500000000006</v>
      </c>
    </row>
    <row r="718" spans="1:13" s="4" customFormat="1" ht="15" customHeight="1" x14ac:dyDescent="0.25">
      <c r="A718" s="1"/>
      <c r="B718" s="16"/>
      <c r="C718" s="8"/>
      <c r="D718" s="8"/>
      <c r="E718" s="9"/>
      <c r="F718" s="8"/>
      <c r="G718" s="8"/>
      <c r="H718" s="68"/>
      <c r="I718" s="45" t="s">
        <v>1959</v>
      </c>
      <c r="J718" s="8"/>
      <c r="K718" s="35"/>
      <c r="L718" s="39">
        <f t="shared" si="22"/>
        <v>0</v>
      </c>
      <c r="M718" s="33">
        <f t="shared" si="23"/>
        <v>36.337500000000006</v>
      </c>
    </row>
    <row r="719" spans="1:13" s="4" customFormat="1" ht="15" customHeight="1" x14ac:dyDescent="0.25">
      <c r="A719" s="1"/>
      <c r="B719" s="16"/>
      <c r="C719" s="8"/>
      <c r="D719" s="8"/>
      <c r="E719" s="9"/>
      <c r="F719" s="8"/>
      <c r="G719" s="8"/>
      <c r="H719" s="68"/>
      <c r="I719" s="45" t="s">
        <v>1959</v>
      </c>
      <c r="J719" s="8"/>
      <c r="K719" s="35"/>
      <c r="L719" s="39">
        <f t="shared" si="22"/>
        <v>0</v>
      </c>
      <c r="M719" s="33">
        <f t="shared" si="23"/>
        <v>36.337500000000006</v>
      </c>
    </row>
    <row r="720" spans="1:13" s="4" customFormat="1" ht="15" customHeight="1" x14ac:dyDescent="0.25">
      <c r="A720" s="1"/>
      <c r="B720" s="16"/>
      <c r="C720" s="8"/>
      <c r="D720" s="8"/>
      <c r="E720" s="9"/>
      <c r="F720" s="8"/>
      <c r="G720" s="8"/>
      <c r="H720" s="68"/>
      <c r="I720" s="45" t="s">
        <v>1959</v>
      </c>
      <c r="J720" s="8"/>
      <c r="K720" s="35"/>
      <c r="L720" s="39">
        <f t="shared" si="22"/>
        <v>0</v>
      </c>
      <c r="M720" s="33">
        <f t="shared" si="23"/>
        <v>36.337500000000006</v>
      </c>
    </row>
    <row r="721" spans="1:13" s="4" customFormat="1" ht="15" customHeight="1" x14ac:dyDescent="0.25">
      <c r="A721" s="1"/>
      <c r="B721" s="16"/>
      <c r="C721" s="8"/>
      <c r="D721" s="8"/>
      <c r="E721" s="9"/>
      <c r="F721" s="8"/>
      <c r="G721" s="8"/>
      <c r="H721" s="68"/>
      <c r="I721" s="45" t="s">
        <v>1959</v>
      </c>
      <c r="J721" s="8"/>
      <c r="K721" s="35"/>
      <c r="L721" s="39">
        <f t="shared" si="22"/>
        <v>0</v>
      </c>
      <c r="M721" s="33">
        <f t="shared" si="23"/>
        <v>36.337500000000006</v>
      </c>
    </row>
    <row r="722" spans="1:13" s="4" customFormat="1" ht="15" customHeight="1" x14ac:dyDescent="0.25">
      <c r="A722" s="1"/>
      <c r="B722" s="16"/>
      <c r="C722" s="8"/>
      <c r="D722" s="8"/>
      <c r="E722" s="9"/>
      <c r="F722" s="8"/>
      <c r="G722" s="8"/>
      <c r="H722" s="68"/>
      <c r="I722" s="45" t="s">
        <v>1959</v>
      </c>
      <c r="J722" s="8"/>
      <c r="K722" s="35"/>
      <c r="L722" s="39">
        <f t="shared" si="22"/>
        <v>0</v>
      </c>
      <c r="M722" s="33">
        <f t="shared" si="23"/>
        <v>36.337500000000006</v>
      </c>
    </row>
    <row r="723" spans="1:13" s="4" customFormat="1" ht="15" customHeight="1" x14ac:dyDescent="0.25">
      <c r="A723" s="1"/>
      <c r="B723" s="16"/>
      <c r="C723" s="8"/>
      <c r="D723" s="8"/>
      <c r="E723" s="9"/>
      <c r="F723" s="8"/>
      <c r="G723" s="8"/>
      <c r="H723" s="68"/>
      <c r="I723" s="45" t="s">
        <v>1959</v>
      </c>
      <c r="J723" s="8"/>
      <c r="K723" s="35"/>
      <c r="L723" s="39">
        <f t="shared" si="22"/>
        <v>0</v>
      </c>
      <c r="M723" s="33">
        <f t="shared" si="23"/>
        <v>36.337500000000006</v>
      </c>
    </row>
    <row r="724" spans="1:13" s="4" customFormat="1" ht="15" customHeight="1" x14ac:dyDescent="0.25">
      <c r="A724" s="1"/>
      <c r="B724" s="16"/>
      <c r="C724" s="8"/>
      <c r="D724" s="8"/>
      <c r="E724" s="9"/>
      <c r="F724" s="8"/>
      <c r="G724" s="8"/>
      <c r="H724" s="68"/>
      <c r="I724" s="45" t="s">
        <v>1959</v>
      </c>
      <c r="J724" s="8"/>
      <c r="K724" s="35"/>
      <c r="L724" s="39">
        <f t="shared" si="22"/>
        <v>0</v>
      </c>
      <c r="M724" s="33">
        <f t="shared" si="23"/>
        <v>36.337500000000006</v>
      </c>
    </row>
    <row r="725" spans="1:13" s="4" customFormat="1" ht="15" customHeight="1" x14ac:dyDescent="0.25">
      <c r="A725" s="1"/>
      <c r="B725" s="16"/>
      <c r="C725" s="8"/>
      <c r="D725" s="8"/>
      <c r="E725" s="9"/>
      <c r="F725" s="8"/>
      <c r="G725" s="8"/>
      <c r="H725" s="68"/>
      <c r="I725" s="45" t="s">
        <v>1959</v>
      </c>
      <c r="J725" s="8"/>
      <c r="K725" s="35"/>
      <c r="L725" s="39">
        <f t="shared" si="22"/>
        <v>0</v>
      </c>
      <c r="M725" s="33">
        <f t="shared" si="23"/>
        <v>36.337500000000006</v>
      </c>
    </row>
    <row r="726" spans="1:13" s="4" customFormat="1" ht="15" customHeight="1" x14ac:dyDescent="0.25">
      <c r="A726" s="1"/>
      <c r="B726" s="16"/>
      <c r="C726" s="8"/>
      <c r="D726" s="8"/>
      <c r="E726" s="9"/>
      <c r="F726" s="8"/>
      <c r="G726" s="8"/>
      <c r="H726" s="68"/>
      <c r="I726" s="45" t="s">
        <v>1959</v>
      </c>
      <c r="J726" s="8"/>
      <c r="K726" s="35"/>
      <c r="L726" s="39">
        <f t="shared" si="22"/>
        <v>0</v>
      </c>
      <c r="M726" s="33">
        <f t="shared" si="23"/>
        <v>36.337500000000006</v>
      </c>
    </row>
    <row r="727" spans="1:13" s="4" customFormat="1" ht="15" customHeight="1" x14ac:dyDescent="0.25">
      <c r="A727" s="1"/>
      <c r="B727" s="16"/>
      <c r="C727" s="8"/>
      <c r="D727" s="8"/>
      <c r="E727" s="9"/>
      <c r="F727" s="8"/>
      <c r="G727" s="8"/>
      <c r="H727" s="68"/>
      <c r="I727" s="45" t="s">
        <v>1959</v>
      </c>
      <c r="J727" s="8"/>
      <c r="K727" s="35"/>
      <c r="L727" s="39">
        <f t="shared" si="22"/>
        <v>0</v>
      </c>
      <c r="M727" s="33">
        <f t="shared" si="23"/>
        <v>36.337500000000006</v>
      </c>
    </row>
    <row r="728" spans="1:13" s="4" customFormat="1" ht="15" customHeight="1" x14ac:dyDescent="0.25">
      <c r="A728" s="1"/>
      <c r="B728" s="16"/>
      <c r="C728" s="8"/>
      <c r="D728" s="8"/>
      <c r="E728" s="9"/>
      <c r="F728" s="8"/>
      <c r="G728" s="8"/>
      <c r="H728" s="68"/>
      <c r="I728" s="45" t="s">
        <v>1959</v>
      </c>
      <c r="J728" s="8"/>
      <c r="K728" s="35"/>
      <c r="L728" s="39">
        <f t="shared" si="22"/>
        <v>0</v>
      </c>
      <c r="M728" s="33">
        <f t="shared" si="23"/>
        <v>36.337500000000006</v>
      </c>
    </row>
    <row r="729" spans="1:13" s="4" customFormat="1" ht="15" customHeight="1" x14ac:dyDescent="0.25">
      <c r="A729" s="1"/>
      <c r="B729" s="16"/>
      <c r="C729" s="8"/>
      <c r="D729" s="8"/>
      <c r="E729" s="9"/>
      <c r="F729" s="8"/>
      <c r="G729" s="8"/>
      <c r="H729" s="68"/>
      <c r="I729" s="45" t="s">
        <v>1959</v>
      </c>
      <c r="J729" s="8"/>
      <c r="K729" s="35"/>
      <c r="L729" s="39">
        <f t="shared" si="22"/>
        <v>0</v>
      </c>
      <c r="M729" s="33">
        <f t="shared" si="23"/>
        <v>36.337500000000006</v>
      </c>
    </row>
    <row r="730" spans="1:13" s="4" customFormat="1" ht="15" customHeight="1" x14ac:dyDescent="0.25">
      <c r="A730" s="1"/>
      <c r="B730" s="16"/>
      <c r="C730" s="8"/>
      <c r="D730" s="8"/>
      <c r="E730" s="9"/>
      <c r="F730" s="8"/>
      <c r="G730" s="8"/>
      <c r="H730" s="68"/>
      <c r="I730" s="45" t="s">
        <v>1959</v>
      </c>
      <c r="J730" s="8"/>
      <c r="K730" s="35"/>
      <c r="L730" s="39">
        <f t="shared" si="22"/>
        <v>0</v>
      </c>
      <c r="M730" s="33">
        <f t="shared" si="23"/>
        <v>36.337500000000006</v>
      </c>
    </row>
    <row r="731" spans="1:13" s="4" customFormat="1" ht="15" customHeight="1" x14ac:dyDescent="0.25">
      <c r="A731" s="1"/>
      <c r="B731" s="16"/>
      <c r="C731" s="8"/>
      <c r="D731" s="8"/>
      <c r="E731" s="9"/>
      <c r="F731" s="8"/>
      <c r="G731" s="8"/>
      <c r="H731" s="68"/>
      <c r="I731" s="45" t="s">
        <v>1959</v>
      </c>
      <c r="J731" s="8"/>
      <c r="K731" s="35"/>
      <c r="L731" s="39">
        <f t="shared" si="22"/>
        <v>0</v>
      </c>
      <c r="M731" s="33">
        <f t="shared" si="23"/>
        <v>36.337500000000006</v>
      </c>
    </row>
    <row r="732" spans="1:13" s="4" customFormat="1" ht="15" customHeight="1" x14ac:dyDescent="0.25">
      <c r="A732" s="1"/>
      <c r="B732" s="16"/>
      <c r="C732" s="8"/>
      <c r="D732" s="8"/>
      <c r="E732" s="9"/>
      <c r="F732" s="8"/>
      <c r="G732" s="8"/>
      <c r="H732" s="68"/>
      <c r="I732" s="45" t="s">
        <v>1959</v>
      </c>
      <c r="J732" s="8"/>
      <c r="K732" s="35"/>
      <c r="L732" s="39">
        <f t="shared" si="22"/>
        <v>0</v>
      </c>
      <c r="M732" s="33">
        <f t="shared" si="23"/>
        <v>36.337500000000006</v>
      </c>
    </row>
    <row r="733" spans="1:13" s="4" customFormat="1" ht="15" customHeight="1" x14ac:dyDescent="0.25">
      <c r="A733" s="1"/>
      <c r="B733" s="16"/>
      <c r="C733" s="8"/>
      <c r="D733" s="8"/>
      <c r="E733" s="9"/>
      <c r="F733" s="8"/>
      <c r="G733" s="8"/>
      <c r="H733" s="68"/>
      <c r="I733" s="45" t="s">
        <v>1959</v>
      </c>
      <c r="J733" s="8"/>
      <c r="K733" s="35"/>
      <c r="L733" s="39">
        <f t="shared" si="22"/>
        <v>0</v>
      </c>
      <c r="M733" s="33">
        <f t="shared" si="23"/>
        <v>36.337500000000006</v>
      </c>
    </row>
    <row r="734" spans="1:13" s="4" customFormat="1" ht="15" customHeight="1" x14ac:dyDescent="0.25">
      <c r="A734" s="1"/>
      <c r="B734" s="16"/>
      <c r="C734" s="8"/>
      <c r="D734" s="8"/>
      <c r="E734" s="9"/>
      <c r="F734" s="8"/>
      <c r="G734" s="8"/>
      <c r="H734" s="68"/>
      <c r="I734" s="45" t="s">
        <v>1959</v>
      </c>
      <c r="J734" s="8"/>
      <c r="K734" s="35"/>
      <c r="L734" s="39">
        <f t="shared" si="22"/>
        <v>0</v>
      </c>
      <c r="M734" s="33">
        <f t="shared" si="23"/>
        <v>36.337500000000006</v>
      </c>
    </row>
    <row r="735" spans="1:13" s="4" customFormat="1" ht="15" customHeight="1" x14ac:dyDescent="0.25">
      <c r="A735" s="1"/>
      <c r="B735" s="16"/>
      <c r="C735" s="8"/>
      <c r="D735" s="8"/>
      <c r="E735" s="9"/>
      <c r="F735" s="8"/>
      <c r="G735" s="8"/>
      <c r="H735" s="68"/>
      <c r="I735" s="45" t="s">
        <v>1959</v>
      </c>
      <c r="J735" s="8"/>
      <c r="K735" s="35"/>
      <c r="L735" s="39">
        <f t="shared" si="22"/>
        <v>0</v>
      </c>
      <c r="M735" s="33">
        <f t="shared" si="23"/>
        <v>36.337500000000006</v>
      </c>
    </row>
    <row r="736" spans="1:13" s="4" customFormat="1" ht="15" customHeight="1" x14ac:dyDescent="0.25">
      <c r="A736" s="1"/>
      <c r="B736" s="16"/>
      <c r="C736" s="8"/>
      <c r="D736" s="8"/>
      <c r="E736" s="9"/>
      <c r="F736" s="8"/>
      <c r="G736" s="8"/>
      <c r="H736" s="68"/>
      <c r="I736" s="45" t="s">
        <v>1959</v>
      </c>
      <c r="J736" s="8"/>
      <c r="K736" s="35"/>
      <c r="L736" s="39">
        <f t="shared" si="22"/>
        <v>0</v>
      </c>
      <c r="M736" s="33">
        <f t="shared" si="23"/>
        <v>36.337500000000006</v>
      </c>
    </row>
    <row r="737" spans="1:13" s="4" customFormat="1" ht="15" customHeight="1" x14ac:dyDescent="0.25">
      <c r="A737" s="1"/>
      <c r="B737" s="16"/>
      <c r="C737" s="8"/>
      <c r="D737" s="8"/>
      <c r="E737" s="9"/>
      <c r="F737" s="8"/>
      <c r="G737" s="8"/>
      <c r="H737" s="68"/>
      <c r="I737" s="45" t="s">
        <v>1959</v>
      </c>
      <c r="J737" s="8"/>
      <c r="K737" s="35"/>
      <c r="L737" s="39">
        <f t="shared" si="22"/>
        <v>0</v>
      </c>
      <c r="M737" s="33">
        <f t="shared" si="23"/>
        <v>36.337500000000006</v>
      </c>
    </row>
    <row r="738" spans="1:13" s="4" customFormat="1" ht="15" customHeight="1" x14ac:dyDescent="0.25">
      <c r="A738" s="1"/>
      <c r="B738" s="16"/>
      <c r="C738" s="8"/>
      <c r="D738" s="8"/>
      <c r="E738" s="9"/>
      <c r="F738" s="8"/>
      <c r="G738" s="8"/>
      <c r="H738" s="68"/>
      <c r="I738" s="45" t="s">
        <v>1959</v>
      </c>
      <c r="J738" s="8"/>
      <c r="K738" s="35"/>
      <c r="L738" s="39">
        <f t="shared" si="22"/>
        <v>0</v>
      </c>
      <c r="M738" s="33">
        <f t="shared" si="23"/>
        <v>36.337500000000006</v>
      </c>
    </row>
    <row r="739" spans="1:13" s="4" customFormat="1" ht="15" customHeight="1" x14ac:dyDescent="0.25">
      <c r="A739" s="1"/>
      <c r="B739" s="16"/>
      <c r="C739" s="8"/>
      <c r="D739" s="8"/>
      <c r="E739" s="9"/>
      <c r="F739" s="8"/>
      <c r="G739" s="8"/>
      <c r="H739" s="68"/>
      <c r="I739" s="45" t="s">
        <v>1959</v>
      </c>
      <c r="J739" s="8"/>
      <c r="K739" s="35"/>
      <c r="L739" s="39">
        <f t="shared" si="22"/>
        <v>0</v>
      </c>
      <c r="M739" s="33">
        <f t="shared" si="23"/>
        <v>36.337500000000006</v>
      </c>
    </row>
    <row r="740" spans="1:13" s="4" customFormat="1" ht="15" customHeight="1" x14ac:dyDescent="0.25">
      <c r="A740" s="1"/>
      <c r="B740" s="16"/>
      <c r="C740" s="8"/>
      <c r="D740" s="8"/>
      <c r="E740" s="9"/>
      <c r="F740" s="8"/>
      <c r="G740" s="8"/>
      <c r="H740" s="68"/>
      <c r="I740" s="45" t="s">
        <v>1959</v>
      </c>
      <c r="J740" s="8"/>
      <c r="K740" s="35"/>
      <c r="L740" s="39">
        <f t="shared" si="22"/>
        <v>0</v>
      </c>
      <c r="M740" s="33">
        <f t="shared" si="23"/>
        <v>36.337500000000006</v>
      </c>
    </row>
    <row r="741" spans="1:13" s="4" customFormat="1" ht="15" customHeight="1" x14ac:dyDescent="0.25">
      <c r="A741" s="1"/>
      <c r="B741" s="16"/>
      <c r="C741" s="8"/>
      <c r="D741" s="8"/>
      <c r="E741" s="9"/>
      <c r="F741" s="8"/>
      <c r="G741" s="8"/>
      <c r="H741" s="68"/>
      <c r="I741" s="45" t="s">
        <v>1959</v>
      </c>
      <c r="J741" s="8"/>
      <c r="K741" s="35"/>
      <c r="L741" s="39">
        <f t="shared" si="22"/>
        <v>0</v>
      </c>
      <c r="M741" s="33">
        <f t="shared" si="23"/>
        <v>36.337500000000006</v>
      </c>
    </row>
    <row r="742" spans="1:13" s="4" customFormat="1" ht="15" customHeight="1" x14ac:dyDescent="0.25">
      <c r="A742" s="1"/>
      <c r="B742" s="16"/>
      <c r="C742" s="8"/>
      <c r="D742" s="8"/>
      <c r="E742" s="9"/>
      <c r="F742" s="8"/>
      <c r="G742" s="8"/>
      <c r="H742" s="68"/>
      <c r="I742" s="45" t="s">
        <v>1959</v>
      </c>
      <c r="J742" s="8"/>
      <c r="K742" s="35"/>
      <c r="L742" s="39">
        <f t="shared" si="22"/>
        <v>0</v>
      </c>
      <c r="M742" s="33">
        <f t="shared" si="23"/>
        <v>36.337500000000006</v>
      </c>
    </row>
    <row r="743" spans="1:13" s="4" customFormat="1" ht="15" customHeight="1" x14ac:dyDescent="0.25">
      <c r="A743" s="1"/>
      <c r="B743" s="16"/>
      <c r="C743" s="8"/>
      <c r="D743" s="8"/>
      <c r="E743" s="9"/>
      <c r="F743" s="8"/>
      <c r="G743" s="8"/>
      <c r="H743" s="68"/>
      <c r="I743" s="45" t="s">
        <v>1959</v>
      </c>
      <c r="J743" s="8"/>
      <c r="K743" s="35"/>
      <c r="L743" s="39">
        <f t="shared" si="22"/>
        <v>0</v>
      </c>
      <c r="M743" s="33">
        <f t="shared" si="23"/>
        <v>36.337500000000006</v>
      </c>
    </row>
    <row r="744" spans="1:13" s="4" customFormat="1" ht="15" customHeight="1" x14ac:dyDescent="0.25">
      <c r="A744" s="1"/>
      <c r="B744" s="16"/>
      <c r="C744" s="8"/>
      <c r="D744" s="8"/>
      <c r="E744" s="9"/>
      <c r="F744" s="8"/>
      <c r="G744" s="8"/>
      <c r="H744" s="68"/>
      <c r="I744" s="45" t="s">
        <v>1959</v>
      </c>
      <c r="J744" s="8"/>
      <c r="K744" s="35"/>
      <c r="L744" s="39">
        <f t="shared" si="22"/>
        <v>0</v>
      </c>
      <c r="M744" s="33">
        <f t="shared" si="23"/>
        <v>36.337500000000006</v>
      </c>
    </row>
    <row r="745" spans="1:13" s="4" customFormat="1" ht="15" customHeight="1" x14ac:dyDescent="0.25">
      <c r="A745" s="1"/>
      <c r="B745" s="16"/>
      <c r="C745" s="8"/>
      <c r="D745" s="8"/>
      <c r="E745" s="9"/>
      <c r="F745" s="8"/>
      <c r="G745" s="8"/>
      <c r="H745" s="68"/>
      <c r="I745" s="45" t="s">
        <v>1959</v>
      </c>
      <c r="J745" s="8"/>
      <c r="K745" s="35"/>
      <c r="L745" s="39">
        <f t="shared" si="22"/>
        <v>0</v>
      </c>
      <c r="M745" s="33">
        <f t="shared" si="23"/>
        <v>36.337500000000006</v>
      </c>
    </row>
    <row r="746" spans="1:13" s="4" customFormat="1" ht="15" customHeight="1" x14ac:dyDescent="0.25">
      <c r="A746" s="1"/>
      <c r="B746" s="16"/>
      <c r="C746" s="8"/>
      <c r="D746" s="8"/>
      <c r="E746" s="9"/>
      <c r="F746" s="8"/>
      <c r="G746" s="8"/>
      <c r="H746" s="68"/>
      <c r="I746" s="45" t="s">
        <v>1959</v>
      </c>
      <c r="J746" s="8"/>
      <c r="K746" s="35"/>
      <c r="L746" s="39">
        <f t="shared" si="22"/>
        <v>0</v>
      </c>
      <c r="M746" s="33">
        <f t="shared" si="23"/>
        <v>36.337500000000006</v>
      </c>
    </row>
    <row r="747" spans="1:13" s="4" customFormat="1" ht="15" customHeight="1" x14ac:dyDescent="0.25">
      <c r="A747" s="1"/>
      <c r="B747" s="16"/>
      <c r="C747" s="8"/>
      <c r="D747" s="8"/>
      <c r="E747" s="9"/>
      <c r="F747" s="8"/>
      <c r="G747" s="8"/>
      <c r="H747" s="68"/>
      <c r="I747" s="45" t="s">
        <v>1959</v>
      </c>
      <c r="J747" s="8"/>
      <c r="K747" s="35"/>
      <c r="L747" s="39">
        <f t="shared" si="22"/>
        <v>0</v>
      </c>
      <c r="M747" s="33">
        <f t="shared" si="23"/>
        <v>36.337500000000006</v>
      </c>
    </row>
    <row r="748" spans="1:13" s="4" customFormat="1" ht="15" customHeight="1" x14ac:dyDescent="0.25">
      <c r="A748" s="1"/>
      <c r="B748" s="16"/>
      <c r="C748" s="8"/>
      <c r="D748" s="8"/>
      <c r="E748" s="9"/>
      <c r="F748" s="8"/>
      <c r="G748" s="8"/>
      <c r="H748" s="68"/>
      <c r="I748" s="45" t="s">
        <v>1959</v>
      </c>
      <c r="J748" s="8"/>
      <c r="K748" s="35"/>
      <c r="L748" s="39">
        <f t="shared" si="22"/>
        <v>0</v>
      </c>
      <c r="M748" s="33">
        <f t="shared" si="23"/>
        <v>36.337500000000006</v>
      </c>
    </row>
    <row r="749" spans="1:13" s="4" customFormat="1" ht="15" customHeight="1" x14ac:dyDescent="0.25">
      <c r="A749" s="1"/>
      <c r="B749" s="16"/>
      <c r="C749" s="8"/>
      <c r="D749" s="8"/>
      <c r="E749" s="9"/>
      <c r="F749" s="8"/>
      <c r="G749" s="8"/>
      <c r="H749" s="68"/>
      <c r="I749" s="45" t="s">
        <v>1959</v>
      </c>
      <c r="J749" s="8"/>
      <c r="K749" s="35"/>
      <c r="L749" s="39">
        <f t="shared" si="22"/>
        <v>0</v>
      </c>
      <c r="M749" s="33">
        <f t="shared" si="23"/>
        <v>36.337500000000006</v>
      </c>
    </row>
    <row r="750" spans="1:13" s="4" customFormat="1" ht="15" customHeight="1" x14ac:dyDescent="0.25">
      <c r="A750" s="1"/>
      <c r="B750" s="16"/>
      <c r="C750" s="8"/>
      <c r="D750" s="8"/>
      <c r="E750" s="9"/>
      <c r="F750" s="8"/>
      <c r="G750" s="8"/>
      <c r="H750" s="68"/>
      <c r="I750" s="45" t="s">
        <v>1959</v>
      </c>
      <c r="J750" s="8"/>
      <c r="K750" s="35"/>
      <c r="L750" s="39">
        <f t="shared" si="22"/>
        <v>0</v>
      </c>
      <c r="M750" s="33">
        <f t="shared" si="23"/>
        <v>36.337500000000006</v>
      </c>
    </row>
    <row r="751" spans="1:13" s="4" customFormat="1" ht="15" customHeight="1" x14ac:dyDescent="0.25">
      <c r="A751" s="1"/>
      <c r="B751" s="16"/>
      <c r="C751" s="8"/>
      <c r="D751" s="8"/>
      <c r="E751" s="9"/>
      <c r="F751" s="8"/>
      <c r="G751" s="8"/>
      <c r="H751" s="68"/>
      <c r="I751" s="45" t="s">
        <v>1959</v>
      </c>
      <c r="J751" s="8"/>
      <c r="K751" s="35"/>
      <c r="L751" s="39">
        <f t="shared" si="22"/>
        <v>0</v>
      </c>
      <c r="M751" s="33">
        <f t="shared" si="23"/>
        <v>36.337500000000006</v>
      </c>
    </row>
    <row r="752" spans="1:13" s="4" customFormat="1" ht="15" customHeight="1" x14ac:dyDescent="0.25">
      <c r="A752" s="1"/>
      <c r="B752" s="16"/>
      <c r="C752" s="8"/>
      <c r="D752" s="8"/>
      <c r="E752" s="9"/>
      <c r="F752" s="8"/>
      <c r="G752" s="8"/>
      <c r="H752" s="68"/>
      <c r="I752" s="45" t="s">
        <v>1959</v>
      </c>
      <c r="J752" s="8"/>
      <c r="K752" s="35"/>
      <c r="L752" s="39">
        <f t="shared" si="22"/>
        <v>0</v>
      </c>
      <c r="M752" s="33">
        <f t="shared" si="23"/>
        <v>36.337500000000006</v>
      </c>
    </row>
    <row r="753" spans="1:13" s="4" customFormat="1" ht="15" customHeight="1" x14ac:dyDescent="0.25">
      <c r="A753" s="1"/>
      <c r="B753" s="16"/>
      <c r="C753" s="8"/>
      <c r="D753" s="8"/>
      <c r="E753" s="9"/>
      <c r="F753" s="8"/>
      <c r="G753" s="8"/>
      <c r="H753" s="68"/>
      <c r="I753" s="45" t="s">
        <v>1959</v>
      </c>
      <c r="J753" s="8"/>
      <c r="K753" s="35"/>
      <c r="L753" s="39">
        <f t="shared" si="22"/>
        <v>0</v>
      </c>
      <c r="M753" s="33">
        <f t="shared" si="23"/>
        <v>36.337500000000006</v>
      </c>
    </row>
    <row r="754" spans="1:13" s="4" customFormat="1" ht="15" customHeight="1" x14ac:dyDescent="0.25">
      <c r="A754" s="1"/>
      <c r="B754" s="16"/>
      <c r="C754" s="8"/>
      <c r="D754" s="8"/>
      <c r="E754" s="9"/>
      <c r="F754" s="8"/>
      <c r="G754" s="8"/>
      <c r="H754" s="68"/>
      <c r="I754" s="45" t="s">
        <v>1959</v>
      </c>
      <c r="J754" s="8"/>
      <c r="K754" s="35"/>
      <c r="L754" s="39">
        <f t="shared" si="22"/>
        <v>0</v>
      </c>
      <c r="M754" s="33">
        <f t="shared" si="23"/>
        <v>36.337500000000006</v>
      </c>
    </row>
    <row r="755" spans="1:13" s="4" customFormat="1" ht="15" customHeight="1" x14ac:dyDescent="0.25">
      <c r="A755" s="1"/>
      <c r="B755" s="16"/>
      <c r="C755" s="8"/>
      <c r="D755" s="8"/>
      <c r="E755" s="9"/>
      <c r="F755" s="8"/>
      <c r="G755" s="8"/>
      <c r="H755" s="68"/>
      <c r="I755" s="45" t="s">
        <v>1959</v>
      </c>
      <c r="J755" s="8"/>
      <c r="K755" s="35"/>
      <c r="L755" s="39">
        <f t="shared" si="22"/>
        <v>0</v>
      </c>
      <c r="M755" s="33">
        <f t="shared" si="23"/>
        <v>36.337500000000006</v>
      </c>
    </row>
    <row r="756" spans="1:13" s="4" customFormat="1" ht="15" customHeight="1" x14ac:dyDescent="0.25">
      <c r="A756" s="1"/>
      <c r="B756" s="16"/>
      <c r="C756" s="8"/>
      <c r="D756" s="8"/>
      <c r="E756" s="9"/>
      <c r="F756" s="8"/>
      <c r="G756" s="8"/>
      <c r="H756" s="68"/>
      <c r="I756" s="45" t="s">
        <v>1959</v>
      </c>
      <c r="J756" s="8"/>
      <c r="K756" s="35"/>
      <c r="L756" s="39">
        <f t="shared" si="22"/>
        <v>0</v>
      </c>
      <c r="M756" s="33">
        <f t="shared" si="23"/>
        <v>36.337500000000006</v>
      </c>
    </row>
    <row r="757" spans="1:13" s="4" customFormat="1" ht="15" customHeight="1" x14ac:dyDescent="0.25">
      <c r="A757" s="1"/>
      <c r="B757" s="16"/>
      <c r="C757" s="8"/>
      <c r="D757" s="8"/>
      <c r="E757" s="9"/>
      <c r="F757" s="8"/>
      <c r="G757" s="8"/>
      <c r="H757" s="68"/>
      <c r="I757" s="45" t="s">
        <v>1959</v>
      </c>
      <c r="J757" s="8"/>
      <c r="K757" s="35"/>
      <c r="L757" s="39">
        <f t="shared" si="22"/>
        <v>0</v>
      </c>
      <c r="M757" s="33">
        <f t="shared" si="23"/>
        <v>36.337500000000006</v>
      </c>
    </row>
    <row r="758" spans="1:13" s="4" customFormat="1" ht="15" customHeight="1" x14ac:dyDescent="0.25">
      <c r="A758" s="1"/>
      <c r="B758" s="16"/>
      <c r="C758" s="8"/>
      <c r="D758" s="8"/>
      <c r="E758" s="9"/>
      <c r="F758" s="8"/>
      <c r="G758" s="8"/>
      <c r="H758" s="68"/>
      <c r="I758" s="45" t="s">
        <v>1959</v>
      </c>
      <c r="J758" s="8"/>
      <c r="K758" s="35"/>
      <c r="L758" s="39">
        <f t="shared" si="22"/>
        <v>0</v>
      </c>
      <c r="M758" s="33">
        <f t="shared" si="23"/>
        <v>36.337500000000006</v>
      </c>
    </row>
    <row r="759" spans="1:13" s="4" customFormat="1" ht="15" customHeight="1" x14ac:dyDescent="0.25">
      <c r="A759" s="1"/>
      <c r="B759" s="16"/>
      <c r="C759" s="8"/>
      <c r="D759" s="8"/>
      <c r="E759" s="9"/>
      <c r="F759" s="8"/>
      <c r="G759" s="8"/>
      <c r="H759" s="68"/>
      <c r="I759" s="45" t="s">
        <v>1959</v>
      </c>
      <c r="J759" s="8"/>
      <c r="K759" s="35"/>
      <c r="L759" s="39">
        <f t="shared" si="22"/>
        <v>0</v>
      </c>
      <c r="M759" s="33">
        <f t="shared" si="23"/>
        <v>36.337500000000006</v>
      </c>
    </row>
    <row r="760" spans="1:13" s="4" customFormat="1" ht="15" customHeight="1" x14ac:dyDescent="0.25">
      <c r="A760" s="1"/>
      <c r="B760" s="16"/>
      <c r="C760" s="8"/>
      <c r="D760" s="8"/>
      <c r="E760" s="9"/>
      <c r="F760" s="8"/>
      <c r="G760" s="8"/>
      <c r="H760" s="68"/>
      <c r="I760" s="45" t="s">
        <v>1959</v>
      </c>
      <c r="J760" s="8"/>
      <c r="K760" s="35"/>
      <c r="L760" s="39">
        <f t="shared" si="22"/>
        <v>0</v>
      </c>
      <c r="M760" s="33">
        <f t="shared" si="23"/>
        <v>36.337500000000006</v>
      </c>
    </row>
    <row r="761" spans="1:13" s="4" customFormat="1" ht="15" customHeight="1" x14ac:dyDescent="0.25">
      <c r="A761" s="1"/>
      <c r="B761" s="16"/>
      <c r="C761" s="8"/>
      <c r="D761" s="8"/>
      <c r="E761" s="9"/>
      <c r="F761" s="8"/>
      <c r="G761" s="8"/>
      <c r="H761" s="68"/>
      <c r="I761" s="45" t="s">
        <v>1959</v>
      </c>
      <c r="J761" s="8"/>
      <c r="K761" s="35"/>
      <c r="L761" s="39">
        <f t="shared" si="22"/>
        <v>0</v>
      </c>
      <c r="M761" s="33">
        <f t="shared" si="23"/>
        <v>36.337500000000006</v>
      </c>
    </row>
    <row r="762" spans="1:13" s="4" customFormat="1" ht="15" customHeight="1" x14ac:dyDescent="0.25">
      <c r="A762" s="1"/>
      <c r="B762" s="16"/>
      <c r="C762" s="8"/>
      <c r="D762" s="8"/>
      <c r="E762" s="9"/>
      <c r="F762" s="8"/>
      <c r="G762" s="8"/>
      <c r="H762" s="68"/>
      <c r="I762" s="45" t="s">
        <v>1959</v>
      </c>
      <c r="J762" s="8"/>
      <c r="K762" s="35"/>
      <c r="L762" s="39">
        <f t="shared" si="22"/>
        <v>0</v>
      </c>
      <c r="M762" s="33">
        <f t="shared" si="23"/>
        <v>36.337500000000006</v>
      </c>
    </row>
    <row r="763" spans="1:13" s="4" customFormat="1" ht="15" customHeight="1" x14ac:dyDescent="0.25">
      <c r="A763" s="1"/>
      <c r="B763" s="16"/>
      <c r="C763" s="8"/>
      <c r="D763" s="8"/>
      <c r="E763" s="9"/>
      <c r="F763" s="8"/>
      <c r="G763" s="8"/>
      <c r="H763" s="68"/>
      <c r="I763" s="45" t="s">
        <v>1959</v>
      </c>
      <c r="J763" s="8"/>
      <c r="K763" s="35"/>
      <c r="L763" s="39">
        <f t="shared" si="22"/>
        <v>0</v>
      </c>
      <c r="M763" s="33">
        <f t="shared" si="23"/>
        <v>36.337500000000006</v>
      </c>
    </row>
    <row r="764" spans="1:13" s="4" customFormat="1" ht="15" customHeight="1" x14ac:dyDescent="0.25">
      <c r="A764" s="1"/>
      <c r="B764" s="16"/>
      <c r="C764" s="8"/>
      <c r="D764" s="8"/>
      <c r="E764" s="9"/>
      <c r="F764" s="8"/>
      <c r="G764" s="8"/>
      <c r="H764" s="68"/>
      <c r="I764" s="45" t="s">
        <v>1959</v>
      </c>
      <c r="J764" s="8"/>
      <c r="K764" s="35"/>
      <c r="L764" s="39">
        <f t="shared" si="22"/>
        <v>0</v>
      </c>
      <c r="M764" s="33">
        <f t="shared" si="23"/>
        <v>36.337500000000006</v>
      </c>
    </row>
    <row r="765" spans="1:13" s="4" customFormat="1" ht="15" customHeight="1" x14ac:dyDescent="0.25">
      <c r="A765" s="1"/>
      <c r="B765" s="16"/>
      <c r="C765" s="8"/>
      <c r="D765" s="8"/>
      <c r="E765" s="9"/>
      <c r="F765" s="8"/>
      <c r="G765" s="8"/>
      <c r="H765" s="68"/>
      <c r="I765" s="45" t="s">
        <v>1959</v>
      </c>
      <c r="J765" s="8"/>
      <c r="K765" s="35"/>
      <c r="L765" s="39">
        <f t="shared" si="22"/>
        <v>0</v>
      </c>
      <c r="M765" s="33">
        <f t="shared" si="23"/>
        <v>36.337500000000006</v>
      </c>
    </row>
    <row r="766" spans="1:13" s="4" customFormat="1" ht="15" customHeight="1" x14ac:dyDescent="0.25">
      <c r="A766" s="1"/>
      <c r="B766" s="16"/>
      <c r="C766" s="8"/>
      <c r="D766" s="8"/>
      <c r="E766" s="9"/>
      <c r="F766" s="8"/>
      <c r="G766" s="8"/>
      <c r="H766" s="68"/>
      <c r="I766" s="45" t="s">
        <v>1959</v>
      </c>
      <c r="J766" s="8"/>
      <c r="K766" s="35"/>
      <c r="L766" s="39">
        <f t="shared" si="22"/>
        <v>0</v>
      </c>
      <c r="M766" s="33">
        <f t="shared" si="23"/>
        <v>36.337500000000006</v>
      </c>
    </row>
    <row r="767" spans="1:13" s="4" customFormat="1" ht="15" customHeight="1" x14ac:dyDescent="0.25">
      <c r="A767" s="1"/>
      <c r="B767" s="16"/>
      <c r="C767" s="8"/>
      <c r="D767" s="8"/>
      <c r="E767" s="9"/>
      <c r="F767" s="8"/>
      <c r="G767" s="8"/>
      <c r="H767" s="68"/>
      <c r="I767" s="45" t="s">
        <v>1959</v>
      </c>
      <c r="J767" s="8"/>
      <c r="K767" s="35"/>
      <c r="L767" s="39">
        <f t="shared" si="22"/>
        <v>0</v>
      </c>
      <c r="M767" s="33">
        <f t="shared" si="23"/>
        <v>36.337500000000006</v>
      </c>
    </row>
    <row r="768" spans="1:13" s="4" customFormat="1" ht="15" customHeight="1" x14ac:dyDescent="0.25">
      <c r="A768" s="1"/>
      <c r="B768" s="16"/>
      <c r="C768" s="8"/>
      <c r="D768" s="8"/>
      <c r="E768" s="9"/>
      <c r="F768" s="8"/>
      <c r="G768" s="8"/>
      <c r="H768" s="68"/>
      <c r="I768" s="45" t="s">
        <v>1959</v>
      </c>
      <c r="J768" s="8"/>
      <c r="K768" s="35"/>
      <c r="L768" s="39">
        <f t="shared" si="22"/>
        <v>0</v>
      </c>
      <c r="M768" s="33">
        <f t="shared" si="23"/>
        <v>36.337500000000006</v>
      </c>
    </row>
    <row r="769" spans="1:13" s="4" customFormat="1" ht="15" customHeight="1" x14ac:dyDescent="0.25">
      <c r="A769" s="1"/>
      <c r="B769" s="16"/>
      <c r="C769" s="8"/>
      <c r="D769" s="8"/>
      <c r="E769" s="9"/>
      <c r="F769" s="8"/>
      <c r="G769" s="8"/>
      <c r="H769" s="68"/>
      <c r="I769" s="45" t="s">
        <v>1959</v>
      </c>
      <c r="J769" s="8"/>
      <c r="K769" s="35"/>
      <c r="L769" s="39">
        <f t="shared" si="22"/>
        <v>0</v>
      </c>
      <c r="M769" s="33">
        <f t="shared" si="23"/>
        <v>36.337500000000006</v>
      </c>
    </row>
    <row r="770" spans="1:13" s="4" customFormat="1" ht="15" customHeight="1" x14ac:dyDescent="0.25">
      <c r="A770" s="1"/>
      <c r="B770" s="16"/>
      <c r="C770" s="8"/>
      <c r="D770" s="8"/>
      <c r="E770" s="9"/>
      <c r="F770" s="8"/>
      <c r="G770" s="8"/>
      <c r="H770" s="68"/>
      <c r="I770" s="45" t="s">
        <v>1959</v>
      </c>
      <c r="J770" s="8"/>
      <c r="K770" s="35"/>
      <c r="L770" s="39">
        <f t="shared" si="22"/>
        <v>0</v>
      </c>
      <c r="M770" s="33">
        <f t="shared" si="23"/>
        <v>36.337500000000006</v>
      </c>
    </row>
    <row r="771" spans="1:13" s="4" customFormat="1" ht="15" customHeight="1" x14ac:dyDescent="0.25">
      <c r="A771" s="1"/>
      <c r="B771" s="16"/>
      <c r="C771" s="8"/>
      <c r="D771" s="8"/>
      <c r="E771" s="9"/>
      <c r="F771" s="8"/>
      <c r="G771" s="8"/>
      <c r="H771" s="68"/>
      <c r="I771" s="45" t="s">
        <v>1959</v>
      </c>
      <c r="J771" s="8"/>
      <c r="K771" s="35"/>
      <c r="L771" s="39">
        <f t="shared" si="22"/>
        <v>0</v>
      </c>
      <c r="M771" s="33">
        <f t="shared" si="23"/>
        <v>36.337500000000006</v>
      </c>
    </row>
    <row r="772" spans="1:13" s="4" customFormat="1" ht="15" customHeight="1" x14ac:dyDescent="0.25">
      <c r="A772" s="1"/>
      <c r="B772" s="16"/>
      <c r="C772" s="8"/>
      <c r="D772" s="8"/>
      <c r="E772" s="9"/>
      <c r="F772" s="8"/>
      <c r="G772" s="8"/>
      <c r="H772" s="68"/>
      <c r="I772" s="45" t="s">
        <v>1959</v>
      </c>
      <c r="J772" s="8"/>
      <c r="K772" s="35"/>
      <c r="L772" s="39">
        <f t="shared" si="22"/>
        <v>0</v>
      </c>
      <c r="M772" s="33">
        <f t="shared" si="23"/>
        <v>36.337500000000006</v>
      </c>
    </row>
    <row r="773" spans="1:13" s="4" customFormat="1" ht="15" customHeight="1" x14ac:dyDescent="0.25">
      <c r="A773" s="1"/>
      <c r="B773" s="16"/>
      <c r="C773" s="8"/>
      <c r="D773" s="8"/>
      <c r="E773" s="9"/>
      <c r="F773" s="8"/>
      <c r="G773" s="8"/>
      <c r="H773" s="68"/>
      <c r="I773" s="45" t="s">
        <v>1959</v>
      </c>
      <c r="J773" s="8"/>
      <c r="K773" s="35"/>
      <c r="L773" s="39">
        <f t="shared" si="22"/>
        <v>0</v>
      </c>
      <c r="M773" s="33">
        <f t="shared" si="23"/>
        <v>36.337500000000006</v>
      </c>
    </row>
    <row r="774" spans="1:13" s="4" customFormat="1" ht="15" customHeight="1" x14ac:dyDescent="0.25">
      <c r="A774" s="1"/>
      <c r="B774" s="16"/>
      <c r="C774" s="8"/>
      <c r="D774" s="8"/>
      <c r="E774" s="9"/>
      <c r="F774" s="8"/>
      <c r="G774" s="8"/>
      <c r="H774" s="68"/>
      <c r="I774" s="45" t="s">
        <v>1959</v>
      </c>
      <c r="J774" s="8"/>
      <c r="K774" s="35"/>
      <c r="L774" s="39">
        <f t="shared" ref="L774:L837" si="24">IF(J774&lt;&gt;0,(IF(G774="Win",IF(J774="1st",(K774*H774)-H774,IF(J774="Ref.",0,(-1*H774))),IF(OR(J774="1st",J774="2nd",J774="3rd"),(K774*H774)-H774,IF(J774="Ref.",0,(-1*H774))))),0)</f>
        <v>0</v>
      </c>
      <c r="M774" s="33">
        <f t="shared" si="23"/>
        <v>36.337500000000006</v>
      </c>
    </row>
    <row r="775" spans="1:13" s="4" customFormat="1" ht="15" customHeight="1" x14ac:dyDescent="0.25">
      <c r="A775" s="1"/>
      <c r="B775" s="16"/>
      <c r="C775" s="8"/>
      <c r="D775" s="8"/>
      <c r="E775" s="9"/>
      <c r="F775" s="8"/>
      <c r="G775" s="8"/>
      <c r="H775" s="68"/>
      <c r="I775" s="45" t="s">
        <v>1959</v>
      </c>
      <c r="J775" s="8"/>
      <c r="K775" s="35"/>
      <c r="L775" s="39">
        <f t="shared" si="24"/>
        <v>0</v>
      </c>
      <c r="M775" s="33">
        <f t="shared" ref="M775:M838" si="25">L775+M774</f>
        <v>36.337500000000006</v>
      </c>
    </row>
    <row r="776" spans="1:13" s="4" customFormat="1" ht="15" customHeight="1" x14ac:dyDescent="0.25">
      <c r="A776" s="1"/>
      <c r="B776" s="16"/>
      <c r="C776" s="8"/>
      <c r="D776" s="8"/>
      <c r="E776" s="9"/>
      <c r="F776" s="8"/>
      <c r="G776" s="8"/>
      <c r="H776" s="68"/>
      <c r="I776" s="45" t="s">
        <v>1959</v>
      </c>
      <c r="J776" s="8"/>
      <c r="K776" s="35"/>
      <c r="L776" s="39">
        <f t="shared" si="24"/>
        <v>0</v>
      </c>
      <c r="M776" s="33">
        <f t="shared" si="25"/>
        <v>36.337500000000006</v>
      </c>
    </row>
    <row r="777" spans="1:13" s="4" customFormat="1" ht="15" customHeight="1" x14ac:dyDescent="0.25">
      <c r="A777" s="1"/>
      <c r="B777" s="16"/>
      <c r="C777" s="8"/>
      <c r="D777" s="8"/>
      <c r="E777" s="9"/>
      <c r="F777" s="8"/>
      <c r="G777" s="8"/>
      <c r="H777" s="68"/>
      <c r="I777" s="45" t="s">
        <v>1959</v>
      </c>
      <c r="J777" s="8"/>
      <c r="K777" s="35"/>
      <c r="L777" s="39">
        <f t="shared" si="24"/>
        <v>0</v>
      </c>
      <c r="M777" s="33">
        <f t="shared" si="25"/>
        <v>36.337500000000006</v>
      </c>
    </row>
    <row r="778" spans="1:13" s="4" customFormat="1" ht="15" customHeight="1" x14ac:dyDescent="0.25">
      <c r="A778" s="1"/>
      <c r="B778" s="16"/>
      <c r="C778" s="8"/>
      <c r="D778" s="8"/>
      <c r="E778" s="9"/>
      <c r="F778" s="8"/>
      <c r="G778" s="8"/>
      <c r="H778" s="68"/>
      <c r="I778" s="45" t="s">
        <v>1959</v>
      </c>
      <c r="J778" s="8"/>
      <c r="K778" s="35"/>
      <c r="L778" s="39">
        <f t="shared" si="24"/>
        <v>0</v>
      </c>
      <c r="M778" s="33">
        <f t="shared" si="25"/>
        <v>36.337500000000006</v>
      </c>
    </row>
    <row r="779" spans="1:13" s="4" customFormat="1" ht="15" customHeight="1" x14ac:dyDescent="0.25">
      <c r="A779" s="1"/>
      <c r="B779" s="16"/>
      <c r="C779" s="8"/>
      <c r="D779" s="8"/>
      <c r="E779" s="9"/>
      <c r="F779" s="8"/>
      <c r="G779" s="8"/>
      <c r="H779" s="68"/>
      <c r="I779" s="45" t="s">
        <v>1959</v>
      </c>
      <c r="J779" s="8"/>
      <c r="K779" s="35"/>
      <c r="L779" s="39">
        <f t="shared" si="24"/>
        <v>0</v>
      </c>
      <c r="M779" s="33">
        <f t="shared" si="25"/>
        <v>36.337500000000006</v>
      </c>
    </row>
    <row r="780" spans="1:13" s="4" customFormat="1" ht="15" customHeight="1" x14ac:dyDescent="0.25">
      <c r="A780" s="1"/>
      <c r="B780" s="16"/>
      <c r="C780" s="8"/>
      <c r="D780" s="8"/>
      <c r="E780" s="9"/>
      <c r="F780" s="8"/>
      <c r="G780" s="8"/>
      <c r="H780" s="68"/>
      <c r="I780" s="45" t="s">
        <v>1959</v>
      </c>
      <c r="J780" s="8"/>
      <c r="K780" s="35"/>
      <c r="L780" s="39">
        <f t="shared" si="24"/>
        <v>0</v>
      </c>
      <c r="M780" s="33">
        <f t="shared" si="25"/>
        <v>36.337500000000006</v>
      </c>
    </row>
    <row r="781" spans="1:13" s="4" customFormat="1" ht="15" customHeight="1" x14ac:dyDescent="0.25">
      <c r="A781" s="1"/>
      <c r="B781" s="16"/>
      <c r="C781" s="8"/>
      <c r="D781" s="8"/>
      <c r="E781" s="9"/>
      <c r="F781" s="8"/>
      <c r="G781" s="8"/>
      <c r="H781" s="68"/>
      <c r="I781" s="45" t="s">
        <v>1959</v>
      </c>
      <c r="J781" s="8"/>
      <c r="K781" s="35"/>
      <c r="L781" s="39">
        <f t="shared" si="24"/>
        <v>0</v>
      </c>
      <c r="M781" s="33">
        <f t="shared" si="25"/>
        <v>36.337500000000006</v>
      </c>
    </row>
    <row r="782" spans="1:13" s="4" customFormat="1" ht="15" customHeight="1" x14ac:dyDescent="0.25">
      <c r="A782" s="1"/>
      <c r="B782" s="16"/>
      <c r="C782" s="8"/>
      <c r="D782" s="8"/>
      <c r="E782" s="9"/>
      <c r="F782" s="8"/>
      <c r="G782" s="8"/>
      <c r="H782" s="68"/>
      <c r="I782" s="45" t="s">
        <v>1959</v>
      </c>
      <c r="J782" s="8"/>
      <c r="K782" s="35"/>
      <c r="L782" s="39">
        <f t="shared" si="24"/>
        <v>0</v>
      </c>
      <c r="M782" s="33">
        <f t="shared" si="25"/>
        <v>36.337500000000006</v>
      </c>
    </row>
    <row r="783" spans="1:13" s="4" customFormat="1" ht="15" customHeight="1" x14ac:dyDescent="0.25">
      <c r="A783" s="1"/>
      <c r="B783" s="16"/>
      <c r="C783" s="8"/>
      <c r="D783" s="8"/>
      <c r="E783" s="9"/>
      <c r="F783" s="8"/>
      <c r="G783" s="8"/>
      <c r="H783" s="68"/>
      <c r="I783" s="45" t="s">
        <v>1959</v>
      </c>
      <c r="J783" s="8"/>
      <c r="K783" s="35"/>
      <c r="L783" s="39">
        <f t="shared" si="24"/>
        <v>0</v>
      </c>
      <c r="M783" s="33">
        <f t="shared" si="25"/>
        <v>36.337500000000006</v>
      </c>
    </row>
    <row r="784" spans="1:13" s="4" customFormat="1" ht="15" customHeight="1" x14ac:dyDescent="0.25">
      <c r="A784" s="1"/>
      <c r="B784" s="16"/>
      <c r="C784" s="8"/>
      <c r="D784" s="8"/>
      <c r="E784" s="9"/>
      <c r="F784" s="8"/>
      <c r="G784" s="8"/>
      <c r="H784" s="68"/>
      <c r="I784" s="45" t="s">
        <v>1959</v>
      </c>
      <c r="J784" s="8"/>
      <c r="K784" s="35"/>
      <c r="L784" s="39">
        <f t="shared" si="24"/>
        <v>0</v>
      </c>
      <c r="M784" s="33">
        <f t="shared" si="25"/>
        <v>36.337500000000006</v>
      </c>
    </row>
    <row r="785" spans="1:13" s="4" customFormat="1" ht="15" customHeight="1" x14ac:dyDescent="0.25">
      <c r="A785" s="1"/>
      <c r="B785" s="16"/>
      <c r="C785" s="8"/>
      <c r="D785" s="8"/>
      <c r="E785" s="9"/>
      <c r="F785" s="8"/>
      <c r="G785" s="8"/>
      <c r="H785" s="68"/>
      <c r="I785" s="45" t="s">
        <v>1959</v>
      </c>
      <c r="J785" s="8"/>
      <c r="K785" s="35"/>
      <c r="L785" s="39">
        <f t="shared" si="24"/>
        <v>0</v>
      </c>
      <c r="M785" s="33">
        <f t="shared" si="25"/>
        <v>36.337500000000006</v>
      </c>
    </row>
    <row r="786" spans="1:13" s="4" customFormat="1" ht="15" customHeight="1" x14ac:dyDescent="0.25">
      <c r="A786" s="1"/>
      <c r="B786" s="16"/>
      <c r="C786" s="8"/>
      <c r="D786" s="8"/>
      <c r="E786" s="9"/>
      <c r="F786" s="8"/>
      <c r="G786" s="8"/>
      <c r="H786" s="68"/>
      <c r="I786" s="45" t="s">
        <v>1959</v>
      </c>
      <c r="J786" s="8"/>
      <c r="K786" s="35"/>
      <c r="L786" s="39">
        <f t="shared" si="24"/>
        <v>0</v>
      </c>
      <c r="M786" s="33">
        <f t="shared" si="25"/>
        <v>36.337500000000006</v>
      </c>
    </row>
    <row r="787" spans="1:13" s="4" customFormat="1" ht="15" customHeight="1" x14ac:dyDescent="0.25">
      <c r="A787" s="1"/>
      <c r="B787" s="16"/>
      <c r="C787" s="8"/>
      <c r="D787" s="8"/>
      <c r="E787" s="9"/>
      <c r="F787" s="8"/>
      <c r="G787" s="8"/>
      <c r="H787" s="68"/>
      <c r="I787" s="45" t="s">
        <v>1959</v>
      </c>
      <c r="J787" s="8"/>
      <c r="K787" s="35"/>
      <c r="L787" s="39">
        <f t="shared" si="24"/>
        <v>0</v>
      </c>
      <c r="M787" s="33">
        <f t="shared" si="25"/>
        <v>36.337500000000006</v>
      </c>
    </row>
    <row r="788" spans="1:13" s="4" customFormat="1" ht="15" customHeight="1" x14ac:dyDescent="0.25">
      <c r="A788" s="1"/>
      <c r="B788" s="16"/>
      <c r="C788" s="8"/>
      <c r="D788" s="8"/>
      <c r="E788" s="9"/>
      <c r="F788" s="8"/>
      <c r="G788" s="8"/>
      <c r="H788" s="68"/>
      <c r="I788" s="45" t="s">
        <v>1959</v>
      </c>
      <c r="J788" s="8"/>
      <c r="K788" s="35"/>
      <c r="L788" s="39">
        <f t="shared" si="24"/>
        <v>0</v>
      </c>
      <c r="M788" s="33">
        <f t="shared" si="25"/>
        <v>36.337500000000006</v>
      </c>
    </row>
    <row r="789" spans="1:13" s="4" customFormat="1" ht="15" customHeight="1" x14ac:dyDescent="0.25">
      <c r="A789" s="1"/>
      <c r="B789" s="16"/>
      <c r="C789" s="8"/>
      <c r="D789" s="8"/>
      <c r="E789" s="9"/>
      <c r="F789" s="8"/>
      <c r="G789" s="8"/>
      <c r="H789" s="68"/>
      <c r="I789" s="45" t="s">
        <v>1959</v>
      </c>
      <c r="J789" s="8"/>
      <c r="K789" s="35"/>
      <c r="L789" s="39">
        <f t="shared" si="24"/>
        <v>0</v>
      </c>
      <c r="M789" s="33">
        <f t="shared" si="25"/>
        <v>36.337500000000006</v>
      </c>
    </row>
    <row r="790" spans="1:13" s="4" customFormat="1" ht="15" customHeight="1" x14ac:dyDescent="0.25">
      <c r="A790" s="1"/>
      <c r="B790" s="16"/>
      <c r="C790" s="8"/>
      <c r="D790" s="8"/>
      <c r="E790" s="9"/>
      <c r="F790" s="8"/>
      <c r="G790" s="8"/>
      <c r="H790" s="68"/>
      <c r="I790" s="45" t="s">
        <v>1959</v>
      </c>
      <c r="J790" s="8"/>
      <c r="K790" s="35"/>
      <c r="L790" s="39">
        <f t="shared" si="24"/>
        <v>0</v>
      </c>
      <c r="M790" s="33">
        <f t="shared" si="25"/>
        <v>36.337500000000006</v>
      </c>
    </row>
    <row r="791" spans="1:13" s="4" customFormat="1" ht="15" customHeight="1" x14ac:dyDescent="0.25">
      <c r="A791" s="1"/>
      <c r="B791" s="16"/>
      <c r="C791" s="8"/>
      <c r="D791" s="8"/>
      <c r="E791" s="9"/>
      <c r="F791" s="8"/>
      <c r="G791" s="8"/>
      <c r="H791" s="68"/>
      <c r="I791" s="45" t="s">
        <v>1959</v>
      </c>
      <c r="J791" s="8"/>
      <c r="K791" s="35"/>
      <c r="L791" s="39">
        <f t="shared" si="24"/>
        <v>0</v>
      </c>
      <c r="M791" s="33">
        <f t="shared" si="25"/>
        <v>36.337500000000006</v>
      </c>
    </row>
    <row r="792" spans="1:13" s="4" customFormat="1" ht="15" customHeight="1" x14ac:dyDescent="0.25">
      <c r="A792" s="1"/>
      <c r="B792" s="16"/>
      <c r="C792" s="8"/>
      <c r="D792" s="8"/>
      <c r="E792" s="9"/>
      <c r="F792" s="8"/>
      <c r="G792" s="8"/>
      <c r="H792" s="68"/>
      <c r="I792" s="45" t="s">
        <v>1959</v>
      </c>
      <c r="J792" s="8"/>
      <c r="K792" s="35"/>
      <c r="L792" s="39">
        <f t="shared" si="24"/>
        <v>0</v>
      </c>
      <c r="M792" s="33">
        <f t="shared" si="25"/>
        <v>36.337500000000006</v>
      </c>
    </row>
    <row r="793" spans="1:13" s="4" customFormat="1" ht="15" customHeight="1" x14ac:dyDescent="0.25">
      <c r="A793" s="1"/>
      <c r="B793" s="16"/>
      <c r="C793" s="8"/>
      <c r="D793" s="8"/>
      <c r="E793" s="9"/>
      <c r="F793" s="8"/>
      <c r="G793" s="8"/>
      <c r="H793" s="68"/>
      <c r="I793" s="45" t="s">
        <v>1959</v>
      </c>
      <c r="J793" s="8"/>
      <c r="K793" s="35"/>
      <c r="L793" s="39">
        <f t="shared" si="24"/>
        <v>0</v>
      </c>
      <c r="M793" s="33">
        <f t="shared" si="25"/>
        <v>36.337500000000006</v>
      </c>
    </row>
    <row r="794" spans="1:13" s="4" customFormat="1" ht="15" customHeight="1" x14ac:dyDescent="0.25">
      <c r="A794" s="1"/>
      <c r="B794" s="16"/>
      <c r="C794" s="8"/>
      <c r="D794" s="8"/>
      <c r="E794" s="9"/>
      <c r="F794" s="8"/>
      <c r="G794" s="8"/>
      <c r="H794" s="68"/>
      <c r="I794" s="45" t="s">
        <v>1959</v>
      </c>
      <c r="J794" s="8"/>
      <c r="K794" s="35"/>
      <c r="L794" s="39">
        <f t="shared" si="24"/>
        <v>0</v>
      </c>
      <c r="M794" s="33">
        <f t="shared" si="25"/>
        <v>36.337500000000006</v>
      </c>
    </row>
    <row r="795" spans="1:13" s="4" customFormat="1" ht="15" customHeight="1" x14ac:dyDescent="0.25">
      <c r="A795" s="1"/>
      <c r="B795" s="16"/>
      <c r="C795" s="8"/>
      <c r="D795" s="8"/>
      <c r="E795" s="9"/>
      <c r="F795" s="8"/>
      <c r="G795" s="8"/>
      <c r="H795" s="68"/>
      <c r="I795" s="45" t="s">
        <v>1959</v>
      </c>
      <c r="J795" s="8"/>
      <c r="K795" s="35"/>
      <c r="L795" s="39">
        <f t="shared" si="24"/>
        <v>0</v>
      </c>
      <c r="M795" s="33">
        <f t="shared" si="25"/>
        <v>36.337500000000006</v>
      </c>
    </row>
    <row r="796" spans="1:13" s="4" customFormat="1" ht="15" customHeight="1" x14ac:dyDescent="0.25">
      <c r="A796" s="1"/>
      <c r="B796" s="16"/>
      <c r="C796" s="8"/>
      <c r="D796" s="8"/>
      <c r="E796" s="9"/>
      <c r="F796" s="8"/>
      <c r="G796" s="8"/>
      <c r="H796" s="68"/>
      <c r="I796" s="45" t="s">
        <v>1959</v>
      </c>
      <c r="J796" s="8"/>
      <c r="K796" s="35"/>
      <c r="L796" s="39">
        <f t="shared" si="24"/>
        <v>0</v>
      </c>
      <c r="M796" s="33">
        <f t="shared" si="25"/>
        <v>36.337500000000006</v>
      </c>
    </row>
    <row r="797" spans="1:13" s="4" customFormat="1" ht="15" customHeight="1" x14ac:dyDescent="0.25">
      <c r="A797" s="1"/>
      <c r="B797" s="16"/>
      <c r="C797" s="8"/>
      <c r="D797" s="8"/>
      <c r="E797" s="9"/>
      <c r="F797" s="8"/>
      <c r="G797" s="8"/>
      <c r="H797" s="68"/>
      <c r="I797" s="45" t="s">
        <v>1959</v>
      </c>
      <c r="J797" s="8"/>
      <c r="K797" s="35"/>
      <c r="L797" s="39">
        <f t="shared" si="24"/>
        <v>0</v>
      </c>
      <c r="M797" s="33">
        <f t="shared" si="25"/>
        <v>36.337500000000006</v>
      </c>
    </row>
    <row r="798" spans="1:13" s="4" customFormat="1" ht="15" customHeight="1" x14ac:dyDescent="0.25">
      <c r="A798" s="1"/>
      <c r="B798" s="16"/>
      <c r="C798" s="8"/>
      <c r="D798" s="8"/>
      <c r="E798" s="9"/>
      <c r="F798" s="8"/>
      <c r="G798" s="8"/>
      <c r="H798" s="68"/>
      <c r="I798" s="45" t="s">
        <v>1959</v>
      </c>
      <c r="J798" s="8"/>
      <c r="K798" s="35"/>
      <c r="L798" s="39">
        <f t="shared" si="24"/>
        <v>0</v>
      </c>
      <c r="M798" s="33">
        <f t="shared" si="25"/>
        <v>36.337500000000006</v>
      </c>
    </row>
    <row r="799" spans="1:13" s="4" customFormat="1" ht="15" customHeight="1" x14ac:dyDescent="0.25">
      <c r="A799" s="1"/>
      <c r="B799" s="16"/>
      <c r="C799" s="8"/>
      <c r="D799" s="8"/>
      <c r="E799" s="9"/>
      <c r="F799" s="8"/>
      <c r="G799" s="8"/>
      <c r="H799" s="68"/>
      <c r="I799" s="45" t="s">
        <v>1959</v>
      </c>
      <c r="J799" s="8"/>
      <c r="K799" s="35"/>
      <c r="L799" s="39">
        <f t="shared" si="24"/>
        <v>0</v>
      </c>
      <c r="M799" s="33">
        <f t="shared" si="25"/>
        <v>36.337500000000006</v>
      </c>
    </row>
    <row r="800" spans="1:13" s="4" customFormat="1" ht="15" customHeight="1" x14ac:dyDescent="0.25">
      <c r="A800" s="1"/>
      <c r="B800" s="16"/>
      <c r="C800" s="8"/>
      <c r="D800" s="8"/>
      <c r="E800" s="9"/>
      <c r="F800" s="8"/>
      <c r="G800" s="8"/>
      <c r="H800" s="68"/>
      <c r="I800" s="45" t="s">
        <v>1959</v>
      </c>
      <c r="J800" s="8"/>
      <c r="K800" s="35"/>
      <c r="L800" s="39">
        <f t="shared" si="24"/>
        <v>0</v>
      </c>
      <c r="M800" s="33">
        <f t="shared" si="25"/>
        <v>36.337500000000006</v>
      </c>
    </row>
    <row r="801" spans="1:13" s="4" customFormat="1" ht="15" customHeight="1" x14ac:dyDescent="0.25">
      <c r="A801" s="1"/>
      <c r="B801" s="16"/>
      <c r="C801" s="8"/>
      <c r="D801" s="8"/>
      <c r="E801" s="9"/>
      <c r="F801" s="8"/>
      <c r="G801" s="8"/>
      <c r="H801" s="68"/>
      <c r="I801" s="45" t="s">
        <v>1959</v>
      </c>
      <c r="J801" s="8"/>
      <c r="K801" s="35"/>
      <c r="L801" s="39">
        <f t="shared" si="24"/>
        <v>0</v>
      </c>
      <c r="M801" s="33">
        <f t="shared" si="25"/>
        <v>36.337500000000006</v>
      </c>
    </row>
    <row r="802" spans="1:13" s="4" customFormat="1" ht="15" customHeight="1" x14ac:dyDescent="0.25">
      <c r="A802" s="1"/>
      <c r="B802" s="16"/>
      <c r="C802" s="8"/>
      <c r="D802" s="8"/>
      <c r="E802" s="9"/>
      <c r="F802" s="8"/>
      <c r="G802" s="8"/>
      <c r="H802" s="68"/>
      <c r="I802" s="45" t="s">
        <v>1959</v>
      </c>
      <c r="J802" s="8"/>
      <c r="K802" s="35"/>
      <c r="L802" s="39">
        <f t="shared" si="24"/>
        <v>0</v>
      </c>
      <c r="M802" s="33">
        <f t="shared" si="25"/>
        <v>36.337500000000006</v>
      </c>
    </row>
    <row r="803" spans="1:13" s="4" customFormat="1" ht="15" customHeight="1" x14ac:dyDescent="0.25">
      <c r="A803" s="1"/>
      <c r="B803" s="16"/>
      <c r="C803" s="8"/>
      <c r="D803" s="8"/>
      <c r="E803" s="9"/>
      <c r="F803" s="8"/>
      <c r="G803" s="8"/>
      <c r="H803" s="68"/>
      <c r="I803" s="45" t="s">
        <v>1959</v>
      </c>
      <c r="J803" s="8"/>
      <c r="K803" s="35"/>
      <c r="L803" s="39">
        <f t="shared" si="24"/>
        <v>0</v>
      </c>
      <c r="M803" s="33">
        <f t="shared" si="25"/>
        <v>36.337500000000006</v>
      </c>
    </row>
    <row r="804" spans="1:13" s="4" customFormat="1" ht="15" customHeight="1" x14ac:dyDescent="0.25">
      <c r="A804" s="1"/>
      <c r="B804" s="16"/>
      <c r="C804" s="8"/>
      <c r="D804" s="8"/>
      <c r="E804" s="9"/>
      <c r="F804" s="8"/>
      <c r="G804" s="8"/>
      <c r="H804" s="68"/>
      <c r="I804" s="45" t="s">
        <v>1959</v>
      </c>
      <c r="J804" s="8"/>
      <c r="K804" s="35"/>
      <c r="L804" s="39">
        <f t="shared" si="24"/>
        <v>0</v>
      </c>
      <c r="M804" s="33">
        <f t="shared" si="25"/>
        <v>36.337500000000006</v>
      </c>
    </row>
    <row r="805" spans="1:13" s="4" customFormat="1" ht="15" customHeight="1" x14ac:dyDescent="0.25">
      <c r="A805" s="1"/>
      <c r="B805" s="16"/>
      <c r="C805" s="8"/>
      <c r="D805" s="8"/>
      <c r="E805" s="9"/>
      <c r="F805" s="8"/>
      <c r="G805" s="8"/>
      <c r="H805" s="68"/>
      <c r="I805" s="45" t="s">
        <v>1959</v>
      </c>
      <c r="J805" s="8"/>
      <c r="K805" s="35"/>
      <c r="L805" s="39">
        <f t="shared" si="24"/>
        <v>0</v>
      </c>
      <c r="M805" s="33">
        <f t="shared" si="25"/>
        <v>36.337500000000006</v>
      </c>
    </row>
    <row r="806" spans="1:13" s="4" customFormat="1" ht="15" customHeight="1" x14ac:dyDescent="0.25">
      <c r="A806" s="1"/>
      <c r="B806" s="16"/>
      <c r="C806" s="8"/>
      <c r="D806" s="8"/>
      <c r="E806" s="9"/>
      <c r="F806" s="8"/>
      <c r="G806" s="8"/>
      <c r="H806" s="68"/>
      <c r="I806" s="45" t="s">
        <v>1959</v>
      </c>
      <c r="J806" s="8"/>
      <c r="K806" s="35"/>
      <c r="L806" s="39">
        <f t="shared" si="24"/>
        <v>0</v>
      </c>
      <c r="M806" s="33">
        <f t="shared" si="25"/>
        <v>36.337500000000006</v>
      </c>
    </row>
    <row r="807" spans="1:13" s="4" customFormat="1" ht="15" customHeight="1" x14ac:dyDescent="0.25">
      <c r="A807" s="1"/>
      <c r="B807" s="16"/>
      <c r="C807" s="8"/>
      <c r="D807" s="8"/>
      <c r="E807" s="9"/>
      <c r="F807" s="8"/>
      <c r="G807" s="8"/>
      <c r="H807" s="68"/>
      <c r="I807" s="45" t="s">
        <v>1959</v>
      </c>
      <c r="J807" s="8"/>
      <c r="K807" s="35"/>
      <c r="L807" s="39">
        <f t="shared" si="24"/>
        <v>0</v>
      </c>
      <c r="M807" s="33">
        <f t="shared" si="25"/>
        <v>36.337500000000006</v>
      </c>
    </row>
    <row r="808" spans="1:13" s="4" customFormat="1" ht="15" customHeight="1" x14ac:dyDescent="0.25">
      <c r="A808" s="1"/>
      <c r="B808" s="16"/>
      <c r="C808" s="8"/>
      <c r="D808" s="8"/>
      <c r="E808" s="9"/>
      <c r="F808" s="8"/>
      <c r="G808" s="8"/>
      <c r="H808" s="68"/>
      <c r="I808" s="45" t="s">
        <v>1959</v>
      </c>
      <c r="J808" s="8"/>
      <c r="K808" s="35"/>
      <c r="L808" s="39">
        <f t="shared" si="24"/>
        <v>0</v>
      </c>
      <c r="M808" s="33">
        <f t="shared" si="25"/>
        <v>36.337500000000006</v>
      </c>
    </row>
    <row r="809" spans="1:13" s="4" customFormat="1" ht="15" customHeight="1" x14ac:dyDescent="0.25">
      <c r="A809" s="1"/>
      <c r="B809" s="16"/>
      <c r="C809" s="8"/>
      <c r="D809" s="8"/>
      <c r="E809" s="9"/>
      <c r="F809" s="8"/>
      <c r="G809" s="8"/>
      <c r="H809" s="68"/>
      <c r="I809" s="45" t="s">
        <v>1959</v>
      </c>
      <c r="J809" s="8"/>
      <c r="K809" s="35"/>
      <c r="L809" s="39">
        <f t="shared" si="24"/>
        <v>0</v>
      </c>
      <c r="M809" s="33">
        <f t="shared" si="25"/>
        <v>36.337500000000006</v>
      </c>
    </row>
    <row r="810" spans="1:13" s="4" customFormat="1" ht="15" customHeight="1" x14ac:dyDescent="0.25">
      <c r="A810" s="1"/>
      <c r="B810" s="16"/>
      <c r="C810" s="8"/>
      <c r="D810" s="8"/>
      <c r="E810" s="9"/>
      <c r="F810" s="8"/>
      <c r="G810" s="8"/>
      <c r="H810" s="68"/>
      <c r="I810" s="45" t="s">
        <v>1959</v>
      </c>
      <c r="J810" s="8"/>
      <c r="K810" s="35"/>
      <c r="L810" s="39">
        <f t="shared" si="24"/>
        <v>0</v>
      </c>
      <c r="M810" s="33">
        <f t="shared" si="25"/>
        <v>36.337500000000006</v>
      </c>
    </row>
    <row r="811" spans="1:13" s="4" customFormat="1" ht="15" customHeight="1" x14ac:dyDescent="0.25">
      <c r="A811" s="1"/>
      <c r="B811" s="16"/>
      <c r="C811" s="8"/>
      <c r="D811" s="8"/>
      <c r="E811" s="9"/>
      <c r="F811" s="8"/>
      <c r="G811" s="8"/>
      <c r="H811" s="68"/>
      <c r="I811" s="45" t="s">
        <v>1959</v>
      </c>
      <c r="J811" s="8"/>
      <c r="K811" s="35"/>
      <c r="L811" s="39">
        <f t="shared" si="24"/>
        <v>0</v>
      </c>
      <c r="M811" s="33">
        <f t="shared" si="25"/>
        <v>36.337500000000006</v>
      </c>
    </row>
    <row r="812" spans="1:13" s="4" customFormat="1" ht="15" customHeight="1" x14ac:dyDescent="0.25">
      <c r="A812" s="1"/>
      <c r="B812" s="16"/>
      <c r="C812" s="8"/>
      <c r="D812" s="8"/>
      <c r="E812" s="9"/>
      <c r="F812" s="8"/>
      <c r="G812" s="8"/>
      <c r="H812" s="68"/>
      <c r="I812" s="45" t="s">
        <v>1959</v>
      </c>
      <c r="J812" s="8"/>
      <c r="K812" s="35"/>
      <c r="L812" s="39">
        <f t="shared" si="24"/>
        <v>0</v>
      </c>
      <c r="M812" s="33">
        <f t="shared" si="25"/>
        <v>36.337500000000006</v>
      </c>
    </row>
    <row r="813" spans="1:13" s="4" customFormat="1" ht="15" customHeight="1" x14ac:dyDescent="0.25">
      <c r="A813" s="1"/>
      <c r="B813" s="16"/>
      <c r="C813" s="8"/>
      <c r="D813" s="8"/>
      <c r="E813" s="9"/>
      <c r="F813" s="8"/>
      <c r="G813" s="8"/>
      <c r="H813" s="68"/>
      <c r="I813" s="45" t="s">
        <v>1959</v>
      </c>
      <c r="J813" s="8"/>
      <c r="K813" s="35"/>
      <c r="L813" s="39">
        <f t="shared" si="24"/>
        <v>0</v>
      </c>
      <c r="M813" s="33">
        <f t="shared" si="25"/>
        <v>36.337500000000006</v>
      </c>
    </row>
    <row r="814" spans="1:13" s="4" customFormat="1" ht="15" customHeight="1" x14ac:dyDescent="0.25">
      <c r="A814" s="1"/>
      <c r="B814" s="16"/>
      <c r="C814" s="8"/>
      <c r="D814" s="8"/>
      <c r="E814" s="9"/>
      <c r="F814" s="8"/>
      <c r="G814" s="8"/>
      <c r="H814" s="68"/>
      <c r="I814" s="45" t="s">
        <v>1959</v>
      </c>
      <c r="J814" s="8"/>
      <c r="K814" s="35"/>
      <c r="L814" s="39">
        <f t="shared" si="24"/>
        <v>0</v>
      </c>
      <c r="M814" s="33">
        <f t="shared" si="25"/>
        <v>36.337500000000006</v>
      </c>
    </row>
    <row r="815" spans="1:13" s="4" customFormat="1" ht="15" customHeight="1" x14ac:dyDescent="0.25">
      <c r="A815" s="1"/>
      <c r="B815" s="16"/>
      <c r="C815" s="8"/>
      <c r="D815" s="8"/>
      <c r="E815" s="9"/>
      <c r="F815" s="8"/>
      <c r="G815" s="8"/>
      <c r="H815" s="68"/>
      <c r="I815" s="45" t="s">
        <v>1959</v>
      </c>
      <c r="J815" s="8"/>
      <c r="K815" s="35"/>
      <c r="L815" s="39">
        <f t="shared" si="24"/>
        <v>0</v>
      </c>
      <c r="M815" s="33">
        <f t="shared" si="25"/>
        <v>36.337500000000006</v>
      </c>
    </row>
    <row r="816" spans="1:13" s="4" customFormat="1" ht="15" customHeight="1" x14ac:dyDescent="0.25">
      <c r="A816" s="1"/>
      <c r="B816" s="16"/>
      <c r="C816" s="8"/>
      <c r="D816" s="8"/>
      <c r="E816" s="9"/>
      <c r="F816" s="8"/>
      <c r="G816" s="8"/>
      <c r="H816" s="68"/>
      <c r="I816" s="45" t="s">
        <v>1959</v>
      </c>
      <c r="J816" s="8"/>
      <c r="K816" s="35"/>
      <c r="L816" s="39">
        <f t="shared" si="24"/>
        <v>0</v>
      </c>
      <c r="M816" s="33">
        <f t="shared" si="25"/>
        <v>36.337500000000006</v>
      </c>
    </row>
    <row r="817" spans="1:13" s="4" customFormat="1" ht="15" customHeight="1" x14ac:dyDescent="0.25">
      <c r="A817" s="1"/>
      <c r="B817" s="16"/>
      <c r="C817" s="8"/>
      <c r="D817" s="8"/>
      <c r="E817" s="9"/>
      <c r="F817" s="8"/>
      <c r="G817" s="8"/>
      <c r="H817" s="68"/>
      <c r="I817" s="45" t="s">
        <v>1959</v>
      </c>
      <c r="J817" s="8"/>
      <c r="K817" s="35"/>
      <c r="L817" s="39">
        <f t="shared" si="24"/>
        <v>0</v>
      </c>
      <c r="M817" s="33">
        <f t="shared" si="25"/>
        <v>36.337500000000006</v>
      </c>
    </row>
    <row r="818" spans="1:13" s="4" customFormat="1" ht="15" customHeight="1" x14ac:dyDescent="0.25">
      <c r="A818" s="1"/>
      <c r="B818" s="16"/>
      <c r="C818" s="8"/>
      <c r="D818" s="8"/>
      <c r="E818" s="9"/>
      <c r="F818" s="8"/>
      <c r="G818" s="8"/>
      <c r="H818" s="68"/>
      <c r="I818" s="45" t="s">
        <v>1959</v>
      </c>
      <c r="J818" s="8"/>
      <c r="K818" s="35"/>
      <c r="L818" s="39">
        <f t="shared" si="24"/>
        <v>0</v>
      </c>
      <c r="M818" s="33">
        <f t="shared" si="25"/>
        <v>36.337500000000006</v>
      </c>
    </row>
    <row r="819" spans="1:13" s="4" customFormat="1" ht="15" customHeight="1" x14ac:dyDescent="0.25">
      <c r="A819" s="1"/>
      <c r="B819" s="16"/>
      <c r="C819" s="8"/>
      <c r="D819" s="8"/>
      <c r="E819" s="9"/>
      <c r="F819" s="8"/>
      <c r="G819" s="8"/>
      <c r="H819" s="68"/>
      <c r="I819" s="45" t="s">
        <v>1959</v>
      </c>
      <c r="J819" s="8"/>
      <c r="K819" s="35"/>
      <c r="L819" s="39">
        <f t="shared" si="24"/>
        <v>0</v>
      </c>
      <c r="M819" s="33">
        <f t="shared" si="25"/>
        <v>36.337500000000006</v>
      </c>
    </row>
    <row r="820" spans="1:13" s="4" customFormat="1" ht="15" customHeight="1" x14ac:dyDescent="0.25">
      <c r="A820" s="1"/>
      <c r="B820" s="16"/>
      <c r="C820" s="8"/>
      <c r="D820" s="8"/>
      <c r="E820" s="9"/>
      <c r="F820" s="8"/>
      <c r="G820" s="8"/>
      <c r="H820" s="68"/>
      <c r="I820" s="45" t="s">
        <v>1959</v>
      </c>
      <c r="J820" s="8"/>
      <c r="K820" s="35"/>
      <c r="L820" s="39">
        <f t="shared" si="24"/>
        <v>0</v>
      </c>
      <c r="M820" s="33">
        <f t="shared" si="25"/>
        <v>36.337500000000006</v>
      </c>
    </row>
    <row r="821" spans="1:13" s="4" customFormat="1" ht="15" customHeight="1" x14ac:dyDescent="0.25">
      <c r="A821" s="1"/>
      <c r="B821" s="16"/>
      <c r="C821" s="8"/>
      <c r="D821" s="8"/>
      <c r="E821" s="9"/>
      <c r="F821" s="8"/>
      <c r="G821" s="8"/>
      <c r="H821" s="68"/>
      <c r="I821" s="45" t="s">
        <v>1959</v>
      </c>
      <c r="J821" s="8"/>
      <c r="K821" s="35"/>
      <c r="L821" s="39">
        <f t="shared" si="24"/>
        <v>0</v>
      </c>
      <c r="M821" s="33">
        <f t="shared" si="25"/>
        <v>36.337500000000006</v>
      </c>
    </row>
    <row r="822" spans="1:13" s="4" customFormat="1" ht="15" customHeight="1" x14ac:dyDescent="0.25">
      <c r="A822" s="1"/>
      <c r="B822" s="16"/>
      <c r="C822" s="8"/>
      <c r="D822" s="8"/>
      <c r="E822" s="9"/>
      <c r="F822" s="8"/>
      <c r="G822" s="8"/>
      <c r="H822" s="68"/>
      <c r="I822" s="45" t="s">
        <v>1959</v>
      </c>
      <c r="J822" s="8"/>
      <c r="K822" s="35"/>
      <c r="L822" s="39">
        <f t="shared" si="24"/>
        <v>0</v>
      </c>
      <c r="M822" s="33">
        <f t="shared" si="25"/>
        <v>36.337500000000006</v>
      </c>
    </row>
    <row r="823" spans="1:13" s="4" customFormat="1" ht="15" customHeight="1" x14ac:dyDescent="0.25">
      <c r="A823" s="1"/>
      <c r="B823" s="16"/>
      <c r="C823" s="8"/>
      <c r="D823" s="8"/>
      <c r="E823" s="9"/>
      <c r="F823" s="8"/>
      <c r="G823" s="8"/>
      <c r="H823" s="68"/>
      <c r="I823" s="45" t="s">
        <v>1959</v>
      </c>
      <c r="J823" s="8"/>
      <c r="K823" s="35"/>
      <c r="L823" s="39">
        <f t="shared" si="24"/>
        <v>0</v>
      </c>
      <c r="M823" s="33">
        <f t="shared" si="25"/>
        <v>36.337500000000006</v>
      </c>
    </row>
    <row r="824" spans="1:13" s="4" customFormat="1" ht="15" customHeight="1" x14ac:dyDescent="0.25">
      <c r="A824" s="1"/>
      <c r="B824" s="16"/>
      <c r="C824" s="8"/>
      <c r="D824" s="8"/>
      <c r="E824" s="9"/>
      <c r="F824" s="8"/>
      <c r="G824" s="8"/>
      <c r="H824" s="68"/>
      <c r="I824" s="45" t="s">
        <v>1959</v>
      </c>
      <c r="J824" s="8"/>
      <c r="K824" s="35"/>
      <c r="L824" s="39">
        <f t="shared" si="24"/>
        <v>0</v>
      </c>
      <c r="M824" s="33">
        <f t="shared" si="25"/>
        <v>36.337500000000006</v>
      </c>
    </row>
    <row r="825" spans="1:13" s="4" customFormat="1" ht="15" customHeight="1" x14ac:dyDescent="0.25">
      <c r="A825" s="1"/>
      <c r="B825" s="16"/>
      <c r="C825" s="8"/>
      <c r="D825" s="8"/>
      <c r="E825" s="9"/>
      <c r="F825" s="8"/>
      <c r="G825" s="8"/>
      <c r="H825" s="68"/>
      <c r="I825" s="45" t="s">
        <v>1959</v>
      </c>
      <c r="J825" s="8"/>
      <c r="K825" s="35"/>
      <c r="L825" s="39">
        <f t="shared" si="24"/>
        <v>0</v>
      </c>
      <c r="M825" s="33">
        <f t="shared" si="25"/>
        <v>36.337500000000006</v>
      </c>
    </row>
    <row r="826" spans="1:13" s="4" customFormat="1" ht="15" customHeight="1" x14ac:dyDescent="0.25">
      <c r="A826" s="1"/>
      <c r="B826" s="16"/>
      <c r="C826" s="8"/>
      <c r="D826" s="8"/>
      <c r="E826" s="9"/>
      <c r="F826" s="8"/>
      <c r="G826" s="8"/>
      <c r="H826" s="68"/>
      <c r="I826" s="45" t="s">
        <v>1959</v>
      </c>
      <c r="J826" s="8"/>
      <c r="K826" s="35"/>
      <c r="L826" s="39">
        <f t="shared" si="24"/>
        <v>0</v>
      </c>
      <c r="M826" s="33">
        <f t="shared" si="25"/>
        <v>36.337500000000006</v>
      </c>
    </row>
    <row r="827" spans="1:13" s="4" customFormat="1" ht="15" customHeight="1" x14ac:dyDescent="0.25">
      <c r="A827" s="1"/>
      <c r="B827" s="16"/>
      <c r="C827" s="8"/>
      <c r="D827" s="8"/>
      <c r="E827" s="9"/>
      <c r="F827" s="8"/>
      <c r="G827" s="8"/>
      <c r="H827" s="68"/>
      <c r="I827" s="45" t="s">
        <v>1959</v>
      </c>
      <c r="J827" s="8"/>
      <c r="K827" s="35"/>
      <c r="L827" s="39">
        <f t="shared" si="24"/>
        <v>0</v>
      </c>
      <c r="M827" s="33">
        <f t="shared" si="25"/>
        <v>36.337500000000006</v>
      </c>
    </row>
    <row r="828" spans="1:13" s="4" customFormat="1" ht="15" customHeight="1" x14ac:dyDescent="0.25">
      <c r="A828" s="1"/>
      <c r="B828" s="16"/>
      <c r="C828" s="8"/>
      <c r="D828" s="8"/>
      <c r="E828" s="9"/>
      <c r="F828" s="8"/>
      <c r="G828" s="8"/>
      <c r="H828" s="68"/>
      <c r="I828" s="45" t="s">
        <v>1959</v>
      </c>
      <c r="J828" s="8"/>
      <c r="K828" s="35"/>
      <c r="L828" s="39">
        <f t="shared" si="24"/>
        <v>0</v>
      </c>
      <c r="M828" s="33">
        <f t="shared" si="25"/>
        <v>36.337500000000006</v>
      </c>
    </row>
    <row r="829" spans="1:13" s="4" customFormat="1" ht="15" customHeight="1" x14ac:dyDescent="0.25">
      <c r="A829" s="1"/>
      <c r="B829" s="16"/>
      <c r="C829" s="8"/>
      <c r="D829" s="8"/>
      <c r="E829" s="9"/>
      <c r="F829" s="8"/>
      <c r="G829" s="8"/>
      <c r="H829" s="68"/>
      <c r="I829" s="45" t="s">
        <v>1959</v>
      </c>
      <c r="J829" s="8"/>
      <c r="K829" s="35"/>
      <c r="L829" s="39">
        <f t="shared" si="24"/>
        <v>0</v>
      </c>
      <c r="M829" s="33">
        <f t="shared" si="25"/>
        <v>36.337500000000006</v>
      </c>
    </row>
    <row r="830" spans="1:13" s="4" customFormat="1" ht="15" customHeight="1" x14ac:dyDescent="0.25">
      <c r="A830" s="1"/>
      <c r="B830" s="16"/>
      <c r="C830" s="8"/>
      <c r="D830" s="8"/>
      <c r="E830" s="9"/>
      <c r="F830" s="8"/>
      <c r="G830" s="8"/>
      <c r="H830" s="68"/>
      <c r="I830" s="45" t="s">
        <v>1959</v>
      </c>
      <c r="J830" s="8"/>
      <c r="K830" s="35"/>
      <c r="L830" s="39">
        <f t="shared" si="24"/>
        <v>0</v>
      </c>
      <c r="M830" s="33">
        <f t="shared" si="25"/>
        <v>36.337500000000006</v>
      </c>
    </row>
    <row r="831" spans="1:13" s="4" customFormat="1" ht="15" customHeight="1" x14ac:dyDescent="0.25">
      <c r="A831" s="1"/>
      <c r="B831" s="16"/>
      <c r="C831" s="8"/>
      <c r="D831" s="8"/>
      <c r="E831" s="9"/>
      <c r="F831" s="8"/>
      <c r="G831" s="8"/>
      <c r="H831" s="68"/>
      <c r="I831" s="45" t="s">
        <v>1959</v>
      </c>
      <c r="J831" s="8"/>
      <c r="K831" s="35"/>
      <c r="L831" s="39">
        <f t="shared" si="24"/>
        <v>0</v>
      </c>
      <c r="M831" s="33">
        <f t="shared" si="25"/>
        <v>36.337500000000006</v>
      </c>
    </row>
    <row r="832" spans="1:13" s="4" customFormat="1" ht="15" customHeight="1" x14ac:dyDescent="0.25">
      <c r="A832" s="1"/>
      <c r="B832" s="16"/>
      <c r="C832" s="8"/>
      <c r="D832" s="8"/>
      <c r="E832" s="9"/>
      <c r="F832" s="8"/>
      <c r="G832" s="8"/>
      <c r="H832" s="68"/>
      <c r="I832" s="45" t="s">
        <v>1959</v>
      </c>
      <c r="J832" s="8"/>
      <c r="K832" s="35"/>
      <c r="L832" s="39">
        <f t="shared" si="24"/>
        <v>0</v>
      </c>
      <c r="M832" s="33">
        <f t="shared" si="25"/>
        <v>36.337500000000006</v>
      </c>
    </row>
    <row r="833" spans="1:13" s="4" customFormat="1" ht="15" customHeight="1" x14ac:dyDescent="0.25">
      <c r="A833" s="1"/>
      <c r="B833" s="16"/>
      <c r="C833" s="8"/>
      <c r="D833" s="8"/>
      <c r="E833" s="9"/>
      <c r="F833" s="8"/>
      <c r="G833" s="8"/>
      <c r="H833" s="68"/>
      <c r="I833" s="45" t="s">
        <v>1959</v>
      </c>
      <c r="J833" s="8"/>
      <c r="K833" s="35"/>
      <c r="L833" s="39">
        <f t="shared" si="24"/>
        <v>0</v>
      </c>
      <c r="M833" s="33">
        <f t="shared" si="25"/>
        <v>36.337500000000006</v>
      </c>
    </row>
    <row r="834" spans="1:13" s="4" customFormat="1" ht="15" customHeight="1" x14ac:dyDescent="0.25">
      <c r="A834" s="1"/>
      <c r="B834" s="16"/>
      <c r="C834" s="8"/>
      <c r="D834" s="8"/>
      <c r="E834" s="9"/>
      <c r="F834" s="8"/>
      <c r="G834" s="8"/>
      <c r="H834" s="68"/>
      <c r="I834" s="45" t="s">
        <v>1959</v>
      </c>
      <c r="J834" s="8"/>
      <c r="K834" s="35"/>
      <c r="L834" s="39">
        <f t="shared" si="24"/>
        <v>0</v>
      </c>
      <c r="M834" s="33">
        <f t="shared" si="25"/>
        <v>36.337500000000006</v>
      </c>
    </row>
    <row r="835" spans="1:13" s="4" customFormat="1" ht="15" customHeight="1" x14ac:dyDescent="0.25">
      <c r="A835" s="1"/>
      <c r="B835" s="16"/>
      <c r="C835" s="8"/>
      <c r="D835" s="8"/>
      <c r="E835" s="9"/>
      <c r="F835" s="8"/>
      <c r="G835" s="8"/>
      <c r="H835" s="68"/>
      <c r="I835" s="45" t="s">
        <v>1959</v>
      </c>
      <c r="J835" s="8"/>
      <c r="K835" s="35"/>
      <c r="L835" s="39">
        <f t="shared" si="24"/>
        <v>0</v>
      </c>
      <c r="M835" s="33">
        <f t="shared" si="25"/>
        <v>36.337500000000006</v>
      </c>
    </row>
    <row r="836" spans="1:13" s="4" customFormat="1" ht="15" customHeight="1" x14ac:dyDescent="0.25">
      <c r="A836" s="1"/>
      <c r="B836" s="16"/>
      <c r="C836" s="8"/>
      <c r="D836" s="8"/>
      <c r="E836" s="9"/>
      <c r="F836" s="8"/>
      <c r="G836" s="8"/>
      <c r="H836" s="68"/>
      <c r="I836" s="45" t="s">
        <v>1959</v>
      </c>
      <c r="J836" s="8"/>
      <c r="K836" s="35"/>
      <c r="L836" s="39">
        <f t="shared" si="24"/>
        <v>0</v>
      </c>
      <c r="M836" s="33">
        <f t="shared" si="25"/>
        <v>36.337500000000006</v>
      </c>
    </row>
    <row r="837" spans="1:13" s="4" customFormat="1" ht="15" customHeight="1" x14ac:dyDescent="0.25">
      <c r="A837" s="1"/>
      <c r="B837" s="16"/>
      <c r="C837" s="8"/>
      <c r="D837" s="8"/>
      <c r="E837" s="9"/>
      <c r="F837" s="8"/>
      <c r="G837" s="8"/>
      <c r="H837" s="68"/>
      <c r="I837" s="45" t="s">
        <v>1959</v>
      </c>
      <c r="J837" s="8"/>
      <c r="K837" s="35"/>
      <c r="L837" s="39">
        <f t="shared" si="24"/>
        <v>0</v>
      </c>
      <c r="M837" s="33">
        <f t="shared" si="25"/>
        <v>36.337500000000006</v>
      </c>
    </row>
    <row r="838" spans="1:13" s="4" customFormat="1" ht="15" customHeight="1" x14ac:dyDescent="0.25">
      <c r="A838" s="1"/>
      <c r="B838" s="16"/>
      <c r="C838" s="8"/>
      <c r="D838" s="8"/>
      <c r="E838" s="9"/>
      <c r="F838" s="8"/>
      <c r="G838" s="8"/>
      <c r="H838" s="68"/>
      <c r="I838" s="45" t="s">
        <v>1959</v>
      </c>
      <c r="J838" s="8"/>
      <c r="K838" s="35"/>
      <c r="L838" s="39">
        <f t="shared" ref="L838:L901" si="26">IF(J838&lt;&gt;0,(IF(G838="Win",IF(J838="1st",(K838*H838)-H838,IF(J838="Ref.",0,(-1*H838))),IF(OR(J838="1st",J838="2nd",J838="3rd"),(K838*H838)-H838,IF(J838="Ref.",0,(-1*H838))))),0)</f>
        <v>0</v>
      </c>
      <c r="M838" s="33">
        <f t="shared" si="25"/>
        <v>36.337500000000006</v>
      </c>
    </row>
    <row r="839" spans="1:13" s="4" customFormat="1" ht="15" customHeight="1" x14ac:dyDescent="0.25">
      <c r="A839" s="1"/>
      <c r="B839" s="16"/>
      <c r="C839" s="8"/>
      <c r="D839" s="8"/>
      <c r="E839" s="9"/>
      <c r="F839" s="8"/>
      <c r="G839" s="8"/>
      <c r="H839" s="68"/>
      <c r="I839" s="45" t="s">
        <v>1959</v>
      </c>
      <c r="J839" s="8"/>
      <c r="K839" s="35"/>
      <c r="L839" s="39">
        <f t="shared" si="26"/>
        <v>0</v>
      </c>
      <c r="M839" s="33">
        <f t="shared" ref="M839:M902" si="27">L839+M838</f>
        <v>36.337500000000006</v>
      </c>
    </row>
    <row r="840" spans="1:13" s="4" customFormat="1" ht="15" customHeight="1" x14ac:dyDescent="0.25">
      <c r="A840" s="1"/>
      <c r="B840" s="16"/>
      <c r="C840" s="8"/>
      <c r="D840" s="8"/>
      <c r="E840" s="9"/>
      <c r="F840" s="8"/>
      <c r="G840" s="8"/>
      <c r="H840" s="68"/>
      <c r="I840" s="45" t="s">
        <v>1959</v>
      </c>
      <c r="J840" s="8"/>
      <c r="K840" s="35"/>
      <c r="L840" s="39">
        <f t="shared" si="26"/>
        <v>0</v>
      </c>
      <c r="M840" s="33">
        <f t="shared" si="27"/>
        <v>36.337500000000006</v>
      </c>
    </row>
    <row r="841" spans="1:13" s="4" customFormat="1" ht="15" customHeight="1" x14ac:dyDescent="0.25">
      <c r="A841" s="1"/>
      <c r="B841" s="16"/>
      <c r="C841" s="8"/>
      <c r="D841" s="8"/>
      <c r="E841" s="9"/>
      <c r="F841" s="8"/>
      <c r="G841" s="8"/>
      <c r="H841" s="68"/>
      <c r="I841" s="45" t="s">
        <v>1959</v>
      </c>
      <c r="J841" s="8"/>
      <c r="K841" s="35"/>
      <c r="L841" s="39">
        <f t="shared" si="26"/>
        <v>0</v>
      </c>
      <c r="M841" s="33">
        <f t="shared" si="27"/>
        <v>36.337500000000006</v>
      </c>
    </row>
    <row r="842" spans="1:13" s="4" customFormat="1" ht="15" customHeight="1" x14ac:dyDescent="0.25">
      <c r="A842" s="1"/>
      <c r="B842" s="16"/>
      <c r="C842" s="8"/>
      <c r="D842" s="8"/>
      <c r="E842" s="9"/>
      <c r="F842" s="8"/>
      <c r="G842" s="8"/>
      <c r="H842" s="68"/>
      <c r="I842" s="45" t="s">
        <v>1959</v>
      </c>
      <c r="J842" s="8"/>
      <c r="K842" s="35"/>
      <c r="L842" s="39">
        <f t="shared" si="26"/>
        <v>0</v>
      </c>
      <c r="M842" s="33">
        <f t="shared" si="27"/>
        <v>36.337500000000006</v>
      </c>
    </row>
    <row r="843" spans="1:13" s="4" customFormat="1" ht="15" customHeight="1" x14ac:dyDescent="0.25">
      <c r="A843" s="1"/>
      <c r="B843" s="16"/>
      <c r="C843" s="8"/>
      <c r="D843" s="8"/>
      <c r="E843" s="9"/>
      <c r="F843" s="8"/>
      <c r="G843" s="8"/>
      <c r="H843" s="68"/>
      <c r="I843" s="45" t="s">
        <v>1959</v>
      </c>
      <c r="J843" s="8"/>
      <c r="K843" s="35"/>
      <c r="L843" s="39">
        <f t="shared" si="26"/>
        <v>0</v>
      </c>
      <c r="M843" s="33">
        <f t="shared" si="27"/>
        <v>36.337500000000006</v>
      </c>
    </row>
    <row r="844" spans="1:13" s="4" customFormat="1" ht="15" customHeight="1" x14ac:dyDescent="0.25">
      <c r="A844" s="1"/>
      <c r="B844" s="16"/>
      <c r="C844" s="8"/>
      <c r="D844" s="8"/>
      <c r="E844" s="9"/>
      <c r="F844" s="8"/>
      <c r="G844" s="8"/>
      <c r="H844" s="68"/>
      <c r="I844" s="45" t="s">
        <v>1959</v>
      </c>
      <c r="J844" s="8"/>
      <c r="K844" s="35"/>
      <c r="L844" s="39">
        <f t="shared" si="26"/>
        <v>0</v>
      </c>
      <c r="M844" s="33">
        <f t="shared" si="27"/>
        <v>36.337500000000006</v>
      </c>
    </row>
    <row r="845" spans="1:13" s="4" customFormat="1" ht="15" customHeight="1" x14ac:dyDescent="0.25">
      <c r="A845" s="1"/>
      <c r="B845" s="16"/>
      <c r="C845" s="8"/>
      <c r="D845" s="8"/>
      <c r="E845" s="9"/>
      <c r="F845" s="8"/>
      <c r="G845" s="8"/>
      <c r="H845" s="68"/>
      <c r="I845" s="45" t="s">
        <v>1959</v>
      </c>
      <c r="J845" s="8"/>
      <c r="K845" s="35"/>
      <c r="L845" s="39">
        <f t="shared" si="26"/>
        <v>0</v>
      </c>
      <c r="M845" s="33">
        <f t="shared" si="27"/>
        <v>36.337500000000006</v>
      </c>
    </row>
    <row r="846" spans="1:13" s="4" customFormat="1" ht="15" customHeight="1" x14ac:dyDescent="0.25">
      <c r="A846" s="1"/>
      <c r="B846" s="16"/>
      <c r="C846" s="8"/>
      <c r="D846" s="8"/>
      <c r="E846" s="9"/>
      <c r="F846" s="8"/>
      <c r="G846" s="8"/>
      <c r="H846" s="68"/>
      <c r="I846" s="45" t="s">
        <v>1959</v>
      </c>
      <c r="J846" s="8"/>
      <c r="K846" s="35"/>
      <c r="L846" s="39">
        <f t="shared" si="26"/>
        <v>0</v>
      </c>
      <c r="M846" s="33">
        <f t="shared" si="27"/>
        <v>36.337500000000006</v>
      </c>
    </row>
    <row r="847" spans="1:13" s="4" customFormat="1" ht="15" customHeight="1" x14ac:dyDescent="0.25">
      <c r="A847" s="1"/>
      <c r="B847" s="16"/>
      <c r="C847" s="8"/>
      <c r="D847" s="8"/>
      <c r="E847" s="9"/>
      <c r="F847" s="8"/>
      <c r="G847" s="8"/>
      <c r="H847" s="68"/>
      <c r="I847" s="45" t="s">
        <v>1959</v>
      </c>
      <c r="J847" s="8"/>
      <c r="K847" s="35"/>
      <c r="L847" s="39">
        <f t="shared" si="26"/>
        <v>0</v>
      </c>
      <c r="M847" s="33">
        <f t="shared" si="27"/>
        <v>36.337500000000006</v>
      </c>
    </row>
    <row r="848" spans="1:13" s="4" customFormat="1" ht="15" customHeight="1" x14ac:dyDescent="0.25">
      <c r="A848" s="1"/>
      <c r="B848" s="16"/>
      <c r="C848" s="8"/>
      <c r="D848" s="8"/>
      <c r="E848" s="9"/>
      <c r="F848" s="8"/>
      <c r="G848" s="8"/>
      <c r="H848" s="68"/>
      <c r="I848" s="45" t="s">
        <v>1959</v>
      </c>
      <c r="J848" s="8"/>
      <c r="K848" s="35"/>
      <c r="L848" s="39">
        <f t="shared" si="26"/>
        <v>0</v>
      </c>
      <c r="M848" s="33">
        <f t="shared" si="27"/>
        <v>36.337500000000006</v>
      </c>
    </row>
    <row r="849" spans="1:13" s="4" customFormat="1" ht="15" customHeight="1" x14ac:dyDescent="0.25">
      <c r="A849" s="1"/>
      <c r="B849" s="16"/>
      <c r="C849" s="8"/>
      <c r="D849" s="8"/>
      <c r="E849" s="9"/>
      <c r="F849" s="8"/>
      <c r="G849" s="8"/>
      <c r="H849" s="68"/>
      <c r="I849" s="45" t="s">
        <v>1959</v>
      </c>
      <c r="J849" s="8"/>
      <c r="K849" s="35"/>
      <c r="L849" s="39">
        <f t="shared" si="26"/>
        <v>0</v>
      </c>
      <c r="M849" s="33">
        <f t="shared" si="27"/>
        <v>36.337500000000006</v>
      </c>
    </row>
    <row r="850" spans="1:13" s="4" customFormat="1" ht="15" customHeight="1" x14ac:dyDescent="0.25">
      <c r="A850" s="1"/>
      <c r="B850" s="16"/>
      <c r="C850" s="8"/>
      <c r="D850" s="8"/>
      <c r="E850" s="9"/>
      <c r="F850" s="8"/>
      <c r="G850" s="8"/>
      <c r="H850" s="68"/>
      <c r="I850" s="45" t="s">
        <v>1959</v>
      </c>
      <c r="J850" s="8"/>
      <c r="K850" s="35"/>
      <c r="L850" s="39">
        <f t="shared" si="26"/>
        <v>0</v>
      </c>
      <c r="M850" s="33">
        <f t="shared" si="27"/>
        <v>36.337500000000006</v>
      </c>
    </row>
    <row r="851" spans="1:13" s="4" customFormat="1" ht="15" customHeight="1" x14ac:dyDescent="0.25">
      <c r="A851" s="1"/>
      <c r="B851" s="16"/>
      <c r="C851" s="8"/>
      <c r="D851" s="8"/>
      <c r="E851" s="9"/>
      <c r="F851" s="8"/>
      <c r="G851" s="8"/>
      <c r="H851" s="68"/>
      <c r="I851" s="45" t="s">
        <v>1959</v>
      </c>
      <c r="J851" s="8"/>
      <c r="K851" s="35"/>
      <c r="L851" s="39">
        <f t="shared" si="26"/>
        <v>0</v>
      </c>
      <c r="M851" s="33">
        <f t="shared" si="27"/>
        <v>36.337500000000006</v>
      </c>
    </row>
    <row r="852" spans="1:13" s="4" customFormat="1" ht="15" customHeight="1" x14ac:dyDescent="0.25">
      <c r="A852" s="1"/>
      <c r="B852" s="16"/>
      <c r="C852" s="8"/>
      <c r="D852" s="8"/>
      <c r="E852" s="9"/>
      <c r="F852" s="8"/>
      <c r="G852" s="8"/>
      <c r="H852" s="68"/>
      <c r="I852" s="45" t="s">
        <v>1959</v>
      </c>
      <c r="J852" s="8"/>
      <c r="K852" s="35"/>
      <c r="L852" s="39">
        <f t="shared" si="26"/>
        <v>0</v>
      </c>
      <c r="M852" s="33">
        <f t="shared" si="27"/>
        <v>36.337500000000006</v>
      </c>
    </row>
    <row r="853" spans="1:13" s="4" customFormat="1" ht="15" customHeight="1" x14ac:dyDescent="0.25">
      <c r="A853" s="1"/>
      <c r="B853" s="16"/>
      <c r="C853" s="8"/>
      <c r="D853" s="8"/>
      <c r="E853" s="9"/>
      <c r="F853" s="8"/>
      <c r="G853" s="8"/>
      <c r="H853" s="68"/>
      <c r="I853" s="45" t="s">
        <v>1959</v>
      </c>
      <c r="J853" s="8"/>
      <c r="K853" s="35"/>
      <c r="L853" s="39">
        <f t="shared" si="26"/>
        <v>0</v>
      </c>
      <c r="M853" s="33">
        <f t="shared" si="27"/>
        <v>36.337500000000006</v>
      </c>
    </row>
    <row r="854" spans="1:13" s="4" customFormat="1" ht="15" customHeight="1" x14ac:dyDescent="0.25">
      <c r="A854" s="1"/>
      <c r="B854" s="16"/>
      <c r="C854" s="8"/>
      <c r="D854" s="8"/>
      <c r="E854" s="9"/>
      <c r="F854" s="8"/>
      <c r="G854" s="8"/>
      <c r="H854" s="68"/>
      <c r="I854" s="45" t="s">
        <v>1959</v>
      </c>
      <c r="J854" s="8"/>
      <c r="K854" s="35"/>
      <c r="L854" s="39">
        <f t="shared" si="26"/>
        <v>0</v>
      </c>
      <c r="M854" s="33">
        <f t="shared" si="27"/>
        <v>36.337500000000006</v>
      </c>
    </row>
    <row r="855" spans="1:13" s="4" customFormat="1" ht="15" customHeight="1" x14ac:dyDescent="0.25">
      <c r="A855" s="1"/>
      <c r="B855" s="16"/>
      <c r="C855" s="8"/>
      <c r="D855" s="8"/>
      <c r="E855" s="9"/>
      <c r="F855" s="8"/>
      <c r="G855" s="8"/>
      <c r="H855" s="68"/>
      <c r="I855" s="45" t="s">
        <v>1959</v>
      </c>
      <c r="J855" s="8"/>
      <c r="K855" s="35"/>
      <c r="L855" s="39">
        <f t="shared" si="26"/>
        <v>0</v>
      </c>
      <c r="M855" s="33">
        <f t="shared" si="27"/>
        <v>36.337500000000006</v>
      </c>
    </row>
    <row r="856" spans="1:13" s="4" customFormat="1" ht="15" customHeight="1" x14ac:dyDescent="0.25">
      <c r="A856" s="1"/>
      <c r="B856" s="16"/>
      <c r="C856" s="8"/>
      <c r="D856" s="8"/>
      <c r="E856" s="9"/>
      <c r="F856" s="8"/>
      <c r="G856" s="8"/>
      <c r="H856" s="68"/>
      <c r="I856" s="45" t="s">
        <v>1959</v>
      </c>
      <c r="J856" s="8"/>
      <c r="K856" s="35"/>
      <c r="L856" s="39">
        <f t="shared" si="26"/>
        <v>0</v>
      </c>
      <c r="M856" s="33">
        <f t="shared" si="27"/>
        <v>36.337500000000006</v>
      </c>
    </row>
    <row r="857" spans="1:13" s="4" customFormat="1" ht="15" customHeight="1" x14ac:dyDescent="0.25">
      <c r="A857" s="1"/>
      <c r="B857" s="16"/>
      <c r="C857" s="8"/>
      <c r="D857" s="8"/>
      <c r="E857" s="9"/>
      <c r="F857" s="8"/>
      <c r="G857" s="8"/>
      <c r="H857" s="68"/>
      <c r="I857" s="45" t="s">
        <v>1959</v>
      </c>
      <c r="J857" s="8"/>
      <c r="K857" s="35"/>
      <c r="L857" s="39">
        <f t="shared" si="26"/>
        <v>0</v>
      </c>
      <c r="M857" s="33">
        <f t="shared" si="27"/>
        <v>36.337500000000006</v>
      </c>
    </row>
    <row r="858" spans="1:13" s="4" customFormat="1" ht="15" customHeight="1" x14ac:dyDescent="0.25">
      <c r="A858" s="1"/>
      <c r="B858" s="16"/>
      <c r="C858" s="8"/>
      <c r="D858" s="8"/>
      <c r="E858" s="9"/>
      <c r="F858" s="8"/>
      <c r="G858" s="8"/>
      <c r="H858" s="68"/>
      <c r="I858" s="45" t="s">
        <v>1959</v>
      </c>
      <c r="J858" s="8"/>
      <c r="K858" s="35"/>
      <c r="L858" s="39">
        <f t="shared" si="26"/>
        <v>0</v>
      </c>
      <c r="M858" s="33">
        <f t="shared" si="27"/>
        <v>36.337500000000006</v>
      </c>
    </row>
    <row r="859" spans="1:13" s="4" customFormat="1" ht="15" customHeight="1" x14ac:dyDescent="0.25">
      <c r="A859" s="1"/>
      <c r="B859" s="16"/>
      <c r="C859" s="8"/>
      <c r="D859" s="8"/>
      <c r="E859" s="9"/>
      <c r="F859" s="8"/>
      <c r="G859" s="8"/>
      <c r="H859" s="68"/>
      <c r="I859" s="45" t="s">
        <v>1959</v>
      </c>
      <c r="J859" s="8"/>
      <c r="K859" s="35"/>
      <c r="L859" s="39">
        <f t="shared" si="26"/>
        <v>0</v>
      </c>
      <c r="M859" s="33">
        <f t="shared" si="27"/>
        <v>36.337500000000006</v>
      </c>
    </row>
    <row r="860" spans="1:13" s="4" customFormat="1" ht="15" customHeight="1" x14ac:dyDescent="0.25">
      <c r="A860" s="1"/>
      <c r="B860" s="16"/>
      <c r="C860" s="8"/>
      <c r="D860" s="8"/>
      <c r="E860" s="9"/>
      <c r="F860" s="8"/>
      <c r="G860" s="8"/>
      <c r="H860" s="68"/>
      <c r="I860" s="45" t="s">
        <v>1959</v>
      </c>
      <c r="J860" s="8"/>
      <c r="K860" s="35"/>
      <c r="L860" s="39">
        <f t="shared" si="26"/>
        <v>0</v>
      </c>
      <c r="M860" s="33">
        <f t="shared" si="27"/>
        <v>36.337500000000006</v>
      </c>
    </row>
    <row r="861" spans="1:13" s="4" customFormat="1" ht="15" customHeight="1" x14ac:dyDescent="0.25">
      <c r="A861" s="1"/>
      <c r="B861" s="16"/>
      <c r="C861" s="8"/>
      <c r="D861" s="8"/>
      <c r="E861" s="9"/>
      <c r="F861" s="8"/>
      <c r="G861" s="8"/>
      <c r="H861" s="68"/>
      <c r="I861" s="45" t="s">
        <v>1959</v>
      </c>
      <c r="J861" s="8"/>
      <c r="K861" s="35"/>
      <c r="L861" s="39">
        <f t="shared" si="26"/>
        <v>0</v>
      </c>
      <c r="M861" s="33">
        <f t="shared" si="27"/>
        <v>36.337500000000006</v>
      </c>
    </row>
    <row r="862" spans="1:13" s="4" customFormat="1" ht="15" customHeight="1" x14ac:dyDescent="0.25">
      <c r="A862" s="1"/>
      <c r="B862" s="16"/>
      <c r="C862" s="8"/>
      <c r="D862" s="8"/>
      <c r="E862" s="9"/>
      <c r="F862" s="8"/>
      <c r="G862" s="8"/>
      <c r="H862" s="68"/>
      <c r="I862" s="45" t="s">
        <v>1959</v>
      </c>
      <c r="J862" s="8"/>
      <c r="K862" s="35"/>
      <c r="L862" s="39">
        <f t="shared" si="26"/>
        <v>0</v>
      </c>
      <c r="M862" s="33">
        <f t="shared" si="27"/>
        <v>36.337500000000006</v>
      </c>
    </row>
    <row r="863" spans="1:13" s="4" customFormat="1" ht="15" customHeight="1" x14ac:dyDescent="0.25">
      <c r="A863" s="1"/>
      <c r="B863" s="16"/>
      <c r="C863" s="8"/>
      <c r="D863" s="8"/>
      <c r="E863" s="9"/>
      <c r="F863" s="8"/>
      <c r="G863" s="8"/>
      <c r="H863" s="68"/>
      <c r="I863" s="45" t="s">
        <v>1959</v>
      </c>
      <c r="J863" s="8"/>
      <c r="K863" s="35"/>
      <c r="L863" s="39">
        <f t="shared" si="26"/>
        <v>0</v>
      </c>
      <c r="M863" s="33">
        <f t="shared" si="27"/>
        <v>36.337500000000006</v>
      </c>
    </row>
    <row r="864" spans="1:13" s="4" customFormat="1" ht="15" customHeight="1" x14ac:dyDescent="0.25">
      <c r="A864" s="1"/>
      <c r="B864" s="16"/>
      <c r="C864" s="8"/>
      <c r="D864" s="8"/>
      <c r="E864" s="9"/>
      <c r="F864" s="8"/>
      <c r="G864" s="8"/>
      <c r="H864" s="68"/>
      <c r="I864" s="45" t="s">
        <v>1959</v>
      </c>
      <c r="J864" s="8"/>
      <c r="K864" s="35"/>
      <c r="L864" s="39">
        <f t="shared" si="26"/>
        <v>0</v>
      </c>
      <c r="M864" s="33">
        <f t="shared" si="27"/>
        <v>36.337500000000006</v>
      </c>
    </row>
    <row r="865" spans="1:13" s="4" customFormat="1" ht="15" customHeight="1" x14ac:dyDescent="0.25">
      <c r="A865" s="1"/>
      <c r="B865" s="16"/>
      <c r="C865" s="8"/>
      <c r="D865" s="8"/>
      <c r="E865" s="9"/>
      <c r="F865" s="8"/>
      <c r="G865" s="8"/>
      <c r="H865" s="68"/>
      <c r="I865" s="45" t="s">
        <v>1959</v>
      </c>
      <c r="J865" s="8"/>
      <c r="K865" s="35"/>
      <c r="L865" s="39">
        <f t="shared" si="26"/>
        <v>0</v>
      </c>
      <c r="M865" s="33">
        <f t="shared" si="27"/>
        <v>36.337500000000006</v>
      </c>
    </row>
    <row r="866" spans="1:13" s="4" customFormat="1" ht="15" customHeight="1" x14ac:dyDescent="0.25">
      <c r="A866" s="1"/>
      <c r="B866" s="16"/>
      <c r="C866" s="8"/>
      <c r="D866" s="8"/>
      <c r="E866" s="9"/>
      <c r="F866" s="8"/>
      <c r="G866" s="8"/>
      <c r="H866" s="68"/>
      <c r="I866" s="45" t="s">
        <v>1959</v>
      </c>
      <c r="J866" s="8"/>
      <c r="K866" s="35"/>
      <c r="L866" s="39">
        <f t="shared" si="26"/>
        <v>0</v>
      </c>
      <c r="M866" s="33">
        <f t="shared" si="27"/>
        <v>36.337500000000006</v>
      </c>
    </row>
    <row r="867" spans="1:13" s="4" customFormat="1" ht="15" customHeight="1" x14ac:dyDescent="0.25">
      <c r="A867" s="1"/>
      <c r="B867" s="16"/>
      <c r="C867" s="8"/>
      <c r="D867" s="8"/>
      <c r="E867" s="9"/>
      <c r="F867" s="8"/>
      <c r="G867" s="8"/>
      <c r="H867" s="68"/>
      <c r="I867" s="45" t="s">
        <v>1959</v>
      </c>
      <c r="J867" s="8"/>
      <c r="K867" s="35"/>
      <c r="L867" s="39">
        <f t="shared" si="26"/>
        <v>0</v>
      </c>
      <c r="M867" s="33">
        <f t="shared" si="27"/>
        <v>36.337500000000006</v>
      </c>
    </row>
    <row r="868" spans="1:13" s="4" customFormat="1" ht="15" customHeight="1" x14ac:dyDescent="0.25">
      <c r="A868" s="1"/>
      <c r="B868" s="16"/>
      <c r="C868" s="8"/>
      <c r="D868" s="8"/>
      <c r="E868" s="9"/>
      <c r="F868" s="8"/>
      <c r="G868" s="8"/>
      <c r="H868" s="68"/>
      <c r="I868" s="45" t="s">
        <v>1959</v>
      </c>
      <c r="J868" s="8"/>
      <c r="K868" s="35"/>
      <c r="L868" s="39">
        <f t="shared" si="26"/>
        <v>0</v>
      </c>
      <c r="M868" s="33">
        <f t="shared" si="27"/>
        <v>36.337500000000006</v>
      </c>
    </row>
    <row r="869" spans="1:13" s="4" customFormat="1" ht="15" customHeight="1" x14ac:dyDescent="0.25">
      <c r="A869" s="1"/>
      <c r="B869" s="16"/>
      <c r="C869" s="8"/>
      <c r="D869" s="8"/>
      <c r="E869" s="9"/>
      <c r="F869" s="8"/>
      <c r="G869" s="8"/>
      <c r="H869" s="68"/>
      <c r="I869" s="45" t="s">
        <v>1959</v>
      </c>
      <c r="J869" s="8"/>
      <c r="K869" s="35"/>
      <c r="L869" s="39">
        <f t="shared" si="26"/>
        <v>0</v>
      </c>
      <c r="M869" s="33">
        <f t="shared" si="27"/>
        <v>36.337500000000006</v>
      </c>
    </row>
    <row r="870" spans="1:13" s="4" customFormat="1" ht="15" customHeight="1" x14ac:dyDescent="0.25">
      <c r="A870" s="1"/>
      <c r="B870" s="16"/>
      <c r="C870" s="8"/>
      <c r="D870" s="8"/>
      <c r="E870" s="9"/>
      <c r="F870" s="8"/>
      <c r="G870" s="8"/>
      <c r="H870" s="68"/>
      <c r="I870" s="45" t="s">
        <v>1959</v>
      </c>
      <c r="J870" s="8"/>
      <c r="K870" s="35"/>
      <c r="L870" s="39">
        <f t="shared" si="26"/>
        <v>0</v>
      </c>
      <c r="M870" s="33">
        <f t="shared" si="27"/>
        <v>36.337500000000006</v>
      </c>
    </row>
    <row r="871" spans="1:13" s="4" customFormat="1" ht="15" customHeight="1" x14ac:dyDescent="0.25">
      <c r="A871" s="1"/>
      <c r="B871" s="16"/>
      <c r="C871" s="8"/>
      <c r="D871" s="8"/>
      <c r="E871" s="9"/>
      <c r="F871" s="8"/>
      <c r="G871" s="8"/>
      <c r="H871" s="68"/>
      <c r="I871" s="45" t="s">
        <v>1959</v>
      </c>
      <c r="J871" s="8"/>
      <c r="K871" s="35"/>
      <c r="L871" s="39">
        <f t="shared" si="26"/>
        <v>0</v>
      </c>
      <c r="M871" s="33">
        <f t="shared" si="27"/>
        <v>36.337500000000006</v>
      </c>
    </row>
    <row r="872" spans="1:13" s="4" customFormat="1" ht="15" customHeight="1" x14ac:dyDescent="0.25">
      <c r="A872" s="1"/>
      <c r="B872" s="16"/>
      <c r="C872" s="8"/>
      <c r="D872" s="8"/>
      <c r="E872" s="9"/>
      <c r="F872" s="8"/>
      <c r="G872" s="8"/>
      <c r="H872" s="68"/>
      <c r="I872" s="45" t="s">
        <v>1959</v>
      </c>
      <c r="J872" s="8"/>
      <c r="K872" s="35"/>
      <c r="L872" s="39">
        <f t="shared" si="26"/>
        <v>0</v>
      </c>
      <c r="M872" s="33">
        <f t="shared" si="27"/>
        <v>36.337500000000006</v>
      </c>
    </row>
    <row r="873" spans="1:13" s="4" customFormat="1" ht="15" customHeight="1" x14ac:dyDescent="0.25">
      <c r="A873" s="1"/>
      <c r="B873" s="16"/>
      <c r="C873" s="8"/>
      <c r="D873" s="8"/>
      <c r="E873" s="9"/>
      <c r="F873" s="8"/>
      <c r="G873" s="8"/>
      <c r="H873" s="68"/>
      <c r="I873" s="45" t="s">
        <v>1959</v>
      </c>
      <c r="J873" s="8"/>
      <c r="K873" s="35"/>
      <c r="L873" s="39">
        <f t="shared" si="26"/>
        <v>0</v>
      </c>
      <c r="M873" s="33">
        <f t="shared" si="27"/>
        <v>36.337500000000006</v>
      </c>
    </row>
    <row r="874" spans="1:13" s="4" customFormat="1" ht="15" customHeight="1" x14ac:dyDescent="0.25">
      <c r="A874" s="1"/>
      <c r="B874" s="16"/>
      <c r="C874" s="8"/>
      <c r="D874" s="8"/>
      <c r="E874" s="9"/>
      <c r="F874" s="8"/>
      <c r="G874" s="8"/>
      <c r="H874" s="68"/>
      <c r="I874" s="45" t="s">
        <v>1959</v>
      </c>
      <c r="J874" s="8"/>
      <c r="K874" s="35"/>
      <c r="L874" s="39">
        <f t="shared" si="26"/>
        <v>0</v>
      </c>
      <c r="M874" s="33">
        <f t="shared" si="27"/>
        <v>36.337500000000006</v>
      </c>
    </row>
    <row r="875" spans="1:13" s="4" customFormat="1" ht="15" customHeight="1" x14ac:dyDescent="0.25">
      <c r="A875" s="1"/>
      <c r="B875" s="16"/>
      <c r="C875" s="8"/>
      <c r="D875" s="8"/>
      <c r="E875" s="9"/>
      <c r="F875" s="8"/>
      <c r="G875" s="8"/>
      <c r="H875" s="68"/>
      <c r="I875" s="45" t="s">
        <v>1959</v>
      </c>
      <c r="J875" s="8"/>
      <c r="K875" s="35"/>
      <c r="L875" s="39">
        <f t="shared" si="26"/>
        <v>0</v>
      </c>
      <c r="M875" s="33">
        <f t="shared" si="27"/>
        <v>36.337500000000006</v>
      </c>
    </row>
    <row r="876" spans="1:13" s="4" customFormat="1" ht="15" customHeight="1" x14ac:dyDescent="0.25">
      <c r="A876" s="1"/>
      <c r="B876" s="16"/>
      <c r="C876" s="8"/>
      <c r="D876" s="8"/>
      <c r="E876" s="9"/>
      <c r="F876" s="8"/>
      <c r="G876" s="8"/>
      <c r="H876" s="68"/>
      <c r="I876" s="45" t="s">
        <v>1959</v>
      </c>
      <c r="J876" s="8"/>
      <c r="K876" s="35"/>
      <c r="L876" s="39">
        <f t="shared" si="26"/>
        <v>0</v>
      </c>
      <c r="M876" s="33">
        <f t="shared" si="27"/>
        <v>36.337500000000006</v>
      </c>
    </row>
    <row r="877" spans="1:13" s="4" customFormat="1" ht="15" customHeight="1" x14ac:dyDescent="0.25">
      <c r="A877" s="1"/>
      <c r="B877" s="16"/>
      <c r="C877" s="8"/>
      <c r="D877" s="8"/>
      <c r="E877" s="9"/>
      <c r="F877" s="8"/>
      <c r="G877" s="8"/>
      <c r="H877" s="68"/>
      <c r="I877" s="45" t="s">
        <v>1959</v>
      </c>
      <c r="J877" s="8"/>
      <c r="K877" s="35"/>
      <c r="L877" s="39">
        <f t="shared" si="26"/>
        <v>0</v>
      </c>
      <c r="M877" s="33">
        <f t="shared" si="27"/>
        <v>36.337500000000006</v>
      </c>
    </row>
    <row r="878" spans="1:13" s="4" customFormat="1" ht="15" customHeight="1" x14ac:dyDescent="0.25">
      <c r="A878" s="1"/>
      <c r="B878" s="16"/>
      <c r="C878" s="8"/>
      <c r="D878" s="8"/>
      <c r="E878" s="9"/>
      <c r="F878" s="8"/>
      <c r="G878" s="8"/>
      <c r="H878" s="68"/>
      <c r="I878" s="45" t="s">
        <v>1959</v>
      </c>
      <c r="J878" s="8"/>
      <c r="K878" s="35"/>
      <c r="L878" s="39">
        <f t="shared" si="26"/>
        <v>0</v>
      </c>
      <c r="M878" s="33">
        <f t="shared" si="27"/>
        <v>36.337500000000006</v>
      </c>
    </row>
    <row r="879" spans="1:13" s="4" customFormat="1" ht="15" customHeight="1" x14ac:dyDescent="0.25">
      <c r="A879" s="1"/>
      <c r="B879" s="16"/>
      <c r="C879" s="8"/>
      <c r="D879" s="8"/>
      <c r="E879" s="9"/>
      <c r="F879" s="8"/>
      <c r="G879" s="8"/>
      <c r="H879" s="68"/>
      <c r="I879" s="45" t="s">
        <v>1959</v>
      </c>
      <c r="J879" s="8"/>
      <c r="K879" s="35"/>
      <c r="L879" s="39">
        <f t="shared" si="26"/>
        <v>0</v>
      </c>
      <c r="M879" s="33">
        <f t="shared" si="27"/>
        <v>36.337500000000006</v>
      </c>
    </row>
    <row r="880" spans="1:13" s="4" customFormat="1" ht="15" customHeight="1" x14ac:dyDescent="0.25">
      <c r="A880" s="1"/>
      <c r="B880" s="16"/>
      <c r="C880" s="8"/>
      <c r="D880" s="8"/>
      <c r="E880" s="9"/>
      <c r="F880" s="8"/>
      <c r="G880" s="8"/>
      <c r="H880" s="68"/>
      <c r="I880" s="45" t="s">
        <v>1959</v>
      </c>
      <c r="J880" s="8"/>
      <c r="K880" s="35"/>
      <c r="L880" s="39">
        <f t="shared" si="26"/>
        <v>0</v>
      </c>
      <c r="M880" s="33">
        <f t="shared" si="27"/>
        <v>36.337500000000006</v>
      </c>
    </row>
    <row r="881" spans="1:13" s="4" customFormat="1" ht="15" customHeight="1" x14ac:dyDescent="0.25">
      <c r="A881" s="1"/>
      <c r="B881" s="16"/>
      <c r="C881" s="8"/>
      <c r="D881" s="8"/>
      <c r="E881" s="9"/>
      <c r="F881" s="8"/>
      <c r="G881" s="8"/>
      <c r="H881" s="68"/>
      <c r="I881" s="45" t="s">
        <v>1959</v>
      </c>
      <c r="J881" s="8"/>
      <c r="K881" s="35"/>
      <c r="L881" s="39">
        <f t="shared" si="26"/>
        <v>0</v>
      </c>
      <c r="M881" s="33">
        <f t="shared" si="27"/>
        <v>36.337500000000006</v>
      </c>
    </row>
    <row r="882" spans="1:13" s="4" customFormat="1" ht="15" customHeight="1" x14ac:dyDescent="0.25">
      <c r="A882" s="1"/>
      <c r="B882" s="16"/>
      <c r="C882" s="8"/>
      <c r="D882" s="8"/>
      <c r="E882" s="9"/>
      <c r="F882" s="8"/>
      <c r="G882" s="8"/>
      <c r="H882" s="68"/>
      <c r="I882" s="45" t="s">
        <v>1959</v>
      </c>
      <c r="J882" s="8"/>
      <c r="K882" s="35"/>
      <c r="L882" s="39">
        <f t="shared" si="26"/>
        <v>0</v>
      </c>
      <c r="M882" s="33">
        <f t="shared" si="27"/>
        <v>36.337500000000006</v>
      </c>
    </row>
    <row r="883" spans="1:13" s="4" customFormat="1" ht="15" customHeight="1" x14ac:dyDescent="0.25">
      <c r="A883" s="1"/>
      <c r="B883" s="16"/>
      <c r="C883" s="8"/>
      <c r="D883" s="8"/>
      <c r="E883" s="9"/>
      <c r="F883" s="8"/>
      <c r="G883" s="8"/>
      <c r="H883" s="68"/>
      <c r="I883" s="45" t="s">
        <v>1959</v>
      </c>
      <c r="J883" s="8"/>
      <c r="K883" s="35"/>
      <c r="L883" s="39">
        <f t="shared" si="26"/>
        <v>0</v>
      </c>
      <c r="M883" s="33">
        <f t="shared" si="27"/>
        <v>36.337500000000006</v>
      </c>
    </row>
    <row r="884" spans="1:13" s="4" customFormat="1" ht="15" customHeight="1" x14ac:dyDescent="0.25">
      <c r="A884" s="1"/>
      <c r="B884" s="16"/>
      <c r="C884" s="8"/>
      <c r="D884" s="8"/>
      <c r="E884" s="9"/>
      <c r="F884" s="8"/>
      <c r="G884" s="8"/>
      <c r="H884" s="68"/>
      <c r="I884" s="45" t="s">
        <v>1959</v>
      </c>
      <c r="J884" s="8"/>
      <c r="K884" s="35"/>
      <c r="L884" s="39">
        <f t="shared" si="26"/>
        <v>0</v>
      </c>
      <c r="M884" s="33">
        <f t="shared" si="27"/>
        <v>36.337500000000006</v>
      </c>
    </row>
    <row r="885" spans="1:13" s="4" customFormat="1" ht="15" customHeight="1" x14ac:dyDescent="0.25">
      <c r="A885" s="1"/>
      <c r="B885" s="16"/>
      <c r="C885" s="8"/>
      <c r="D885" s="8"/>
      <c r="E885" s="9"/>
      <c r="F885" s="8"/>
      <c r="G885" s="8"/>
      <c r="H885" s="68"/>
      <c r="I885" s="45" t="s">
        <v>1959</v>
      </c>
      <c r="J885" s="8"/>
      <c r="K885" s="35"/>
      <c r="L885" s="39">
        <f t="shared" si="26"/>
        <v>0</v>
      </c>
      <c r="M885" s="33">
        <f t="shared" si="27"/>
        <v>36.337500000000006</v>
      </c>
    </row>
    <row r="886" spans="1:13" s="4" customFormat="1" ht="15" customHeight="1" x14ac:dyDescent="0.25">
      <c r="A886" s="1"/>
      <c r="B886" s="16"/>
      <c r="C886" s="8"/>
      <c r="D886" s="8"/>
      <c r="E886" s="9"/>
      <c r="F886" s="8"/>
      <c r="G886" s="8"/>
      <c r="H886" s="68"/>
      <c r="I886" s="45" t="s">
        <v>1959</v>
      </c>
      <c r="J886" s="8"/>
      <c r="K886" s="35"/>
      <c r="L886" s="39">
        <f t="shared" si="26"/>
        <v>0</v>
      </c>
      <c r="M886" s="33">
        <f t="shared" si="27"/>
        <v>36.337500000000006</v>
      </c>
    </row>
    <row r="887" spans="1:13" s="4" customFormat="1" ht="15" customHeight="1" x14ac:dyDescent="0.25">
      <c r="A887" s="1"/>
      <c r="B887" s="16"/>
      <c r="C887" s="8"/>
      <c r="D887" s="8"/>
      <c r="E887" s="9"/>
      <c r="F887" s="8"/>
      <c r="G887" s="8"/>
      <c r="H887" s="68"/>
      <c r="I887" s="45" t="s">
        <v>1959</v>
      </c>
      <c r="J887" s="8"/>
      <c r="K887" s="35"/>
      <c r="L887" s="39">
        <f t="shared" si="26"/>
        <v>0</v>
      </c>
      <c r="M887" s="33">
        <f t="shared" si="27"/>
        <v>36.337500000000006</v>
      </c>
    </row>
    <row r="888" spans="1:13" s="4" customFormat="1" ht="15" customHeight="1" x14ac:dyDescent="0.25">
      <c r="A888" s="1"/>
      <c r="B888" s="16"/>
      <c r="C888" s="8"/>
      <c r="D888" s="8"/>
      <c r="E888" s="9"/>
      <c r="F888" s="8"/>
      <c r="G888" s="8"/>
      <c r="H888" s="68"/>
      <c r="I888" s="45" t="s">
        <v>1959</v>
      </c>
      <c r="J888" s="8"/>
      <c r="K888" s="35"/>
      <c r="L888" s="39">
        <f t="shared" si="26"/>
        <v>0</v>
      </c>
      <c r="M888" s="33">
        <f t="shared" si="27"/>
        <v>36.337500000000006</v>
      </c>
    </row>
    <row r="889" spans="1:13" s="4" customFormat="1" ht="15" customHeight="1" x14ac:dyDescent="0.25">
      <c r="A889" s="1"/>
      <c r="B889" s="16"/>
      <c r="C889" s="8"/>
      <c r="D889" s="8"/>
      <c r="E889" s="9"/>
      <c r="F889" s="8"/>
      <c r="G889" s="8"/>
      <c r="H889" s="68"/>
      <c r="I889" s="45" t="s">
        <v>1959</v>
      </c>
      <c r="J889" s="8"/>
      <c r="K889" s="35"/>
      <c r="L889" s="39">
        <f t="shared" si="26"/>
        <v>0</v>
      </c>
      <c r="M889" s="33">
        <f t="shared" si="27"/>
        <v>36.337500000000006</v>
      </c>
    </row>
    <row r="890" spans="1:13" s="4" customFormat="1" ht="15" customHeight="1" x14ac:dyDescent="0.25">
      <c r="A890" s="1"/>
      <c r="B890" s="16"/>
      <c r="C890" s="8"/>
      <c r="D890" s="8"/>
      <c r="E890" s="9"/>
      <c r="F890" s="8"/>
      <c r="G890" s="8"/>
      <c r="H890" s="68"/>
      <c r="I890" s="45" t="s">
        <v>1959</v>
      </c>
      <c r="J890" s="8"/>
      <c r="K890" s="35"/>
      <c r="L890" s="39">
        <f t="shared" si="26"/>
        <v>0</v>
      </c>
      <c r="M890" s="33">
        <f t="shared" si="27"/>
        <v>36.337500000000006</v>
      </c>
    </row>
    <row r="891" spans="1:13" s="4" customFormat="1" ht="15" customHeight="1" x14ac:dyDescent="0.25">
      <c r="A891" s="1"/>
      <c r="B891" s="16"/>
      <c r="C891" s="8"/>
      <c r="D891" s="8"/>
      <c r="E891" s="9"/>
      <c r="F891" s="8"/>
      <c r="G891" s="8"/>
      <c r="H891" s="68"/>
      <c r="I891" s="45" t="s">
        <v>1959</v>
      </c>
      <c r="J891" s="8"/>
      <c r="K891" s="35"/>
      <c r="L891" s="39">
        <f t="shared" si="26"/>
        <v>0</v>
      </c>
      <c r="M891" s="33">
        <f t="shared" si="27"/>
        <v>36.337500000000006</v>
      </c>
    </row>
    <row r="892" spans="1:13" s="4" customFormat="1" ht="15" customHeight="1" x14ac:dyDescent="0.25">
      <c r="A892" s="1"/>
      <c r="B892" s="16"/>
      <c r="C892" s="8"/>
      <c r="D892" s="8"/>
      <c r="E892" s="9"/>
      <c r="F892" s="8"/>
      <c r="G892" s="8"/>
      <c r="H892" s="68"/>
      <c r="I892" s="45" t="s">
        <v>1959</v>
      </c>
      <c r="J892" s="8"/>
      <c r="K892" s="35"/>
      <c r="L892" s="39">
        <f t="shared" si="26"/>
        <v>0</v>
      </c>
      <c r="M892" s="33">
        <f t="shared" si="27"/>
        <v>36.337500000000006</v>
      </c>
    </row>
    <row r="893" spans="1:13" s="4" customFormat="1" ht="15" customHeight="1" x14ac:dyDescent="0.25">
      <c r="A893" s="1"/>
      <c r="B893" s="16"/>
      <c r="C893" s="8"/>
      <c r="D893" s="8"/>
      <c r="E893" s="9"/>
      <c r="F893" s="8"/>
      <c r="G893" s="8"/>
      <c r="H893" s="68"/>
      <c r="I893" s="45" t="s">
        <v>1959</v>
      </c>
      <c r="J893" s="8"/>
      <c r="K893" s="35"/>
      <c r="L893" s="39">
        <f t="shared" si="26"/>
        <v>0</v>
      </c>
      <c r="M893" s="33">
        <f t="shared" si="27"/>
        <v>36.337500000000006</v>
      </c>
    </row>
    <row r="894" spans="1:13" s="4" customFormat="1" ht="15" customHeight="1" x14ac:dyDescent="0.25">
      <c r="A894" s="1"/>
      <c r="B894" s="16"/>
      <c r="C894" s="8"/>
      <c r="D894" s="8"/>
      <c r="E894" s="9"/>
      <c r="F894" s="8"/>
      <c r="G894" s="8"/>
      <c r="H894" s="68"/>
      <c r="I894" s="45" t="s">
        <v>1959</v>
      </c>
      <c r="J894" s="8"/>
      <c r="K894" s="35"/>
      <c r="L894" s="39">
        <f t="shared" si="26"/>
        <v>0</v>
      </c>
      <c r="M894" s="33">
        <f t="shared" si="27"/>
        <v>36.337500000000006</v>
      </c>
    </row>
    <row r="895" spans="1:13" s="4" customFormat="1" ht="15" customHeight="1" x14ac:dyDescent="0.25">
      <c r="A895" s="1"/>
      <c r="B895" s="16"/>
      <c r="C895" s="8"/>
      <c r="D895" s="8"/>
      <c r="E895" s="9"/>
      <c r="F895" s="8"/>
      <c r="G895" s="8"/>
      <c r="H895" s="68"/>
      <c r="I895" s="45" t="s">
        <v>1959</v>
      </c>
      <c r="J895" s="8"/>
      <c r="K895" s="35"/>
      <c r="L895" s="39">
        <f t="shared" si="26"/>
        <v>0</v>
      </c>
      <c r="M895" s="33">
        <f t="shared" si="27"/>
        <v>36.337500000000006</v>
      </c>
    </row>
    <row r="896" spans="1:13" s="4" customFormat="1" ht="15" customHeight="1" x14ac:dyDescent="0.25">
      <c r="A896" s="1"/>
      <c r="B896" s="16"/>
      <c r="C896" s="8"/>
      <c r="D896" s="8"/>
      <c r="E896" s="9"/>
      <c r="F896" s="8"/>
      <c r="G896" s="8"/>
      <c r="H896" s="68"/>
      <c r="I896" s="45" t="s">
        <v>1959</v>
      </c>
      <c r="J896" s="8"/>
      <c r="K896" s="35"/>
      <c r="L896" s="39">
        <f t="shared" si="26"/>
        <v>0</v>
      </c>
      <c r="M896" s="33">
        <f t="shared" si="27"/>
        <v>36.337500000000006</v>
      </c>
    </row>
    <row r="897" spans="1:13" s="4" customFormat="1" ht="15" customHeight="1" x14ac:dyDescent="0.25">
      <c r="A897" s="1"/>
      <c r="B897" s="16"/>
      <c r="C897" s="8"/>
      <c r="D897" s="8"/>
      <c r="E897" s="9"/>
      <c r="F897" s="8"/>
      <c r="G897" s="8"/>
      <c r="H897" s="68"/>
      <c r="I897" s="45" t="s">
        <v>1959</v>
      </c>
      <c r="J897" s="8"/>
      <c r="K897" s="35"/>
      <c r="L897" s="39">
        <f t="shared" si="26"/>
        <v>0</v>
      </c>
      <c r="M897" s="33">
        <f t="shared" si="27"/>
        <v>36.337500000000006</v>
      </c>
    </row>
    <row r="898" spans="1:13" s="4" customFormat="1" ht="15" customHeight="1" x14ac:dyDescent="0.25">
      <c r="A898" s="1"/>
      <c r="B898" s="16"/>
      <c r="C898" s="8"/>
      <c r="D898" s="8"/>
      <c r="E898" s="9"/>
      <c r="F898" s="8"/>
      <c r="G898" s="8"/>
      <c r="H898" s="68"/>
      <c r="I898" s="45" t="s">
        <v>1959</v>
      </c>
      <c r="J898" s="8"/>
      <c r="K898" s="35"/>
      <c r="L898" s="39">
        <f t="shared" si="26"/>
        <v>0</v>
      </c>
      <c r="M898" s="33">
        <f t="shared" si="27"/>
        <v>36.337500000000006</v>
      </c>
    </row>
    <row r="899" spans="1:13" s="4" customFormat="1" ht="15" customHeight="1" x14ac:dyDescent="0.25">
      <c r="A899" s="1"/>
      <c r="B899" s="16"/>
      <c r="C899" s="8"/>
      <c r="D899" s="8"/>
      <c r="E899" s="9"/>
      <c r="F899" s="8"/>
      <c r="G899" s="8"/>
      <c r="H899" s="68"/>
      <c r="I899" s="45" t="s">
        <v>1959</v>
      </c>
      <c r="J899" s="8"/>
      <c r="K899" s="35"/>
      <c r="L899" s="39">
        <f t="shared" si="26"/>
        <v>0</v>
      </c>
      <c r="M899" s="33">
        <f t="shared" si="27"/>
        <v>36.337500000000006</v>
      </c>
    </row>
    <row r="900" spans="1:13" s="4" customFormat="1" ht="15" customHeight="1" x14ac:dyDescent="0.25">
      <c r="A900" s="1"/>
      <c r="B900" s="16"/>
      <c r="C900" s="8"/>
      <c r="D900" s="8"/>
      <c r="E900" s="9"/>
      <c r="F900" s="8"/>
      <c r="G900" s="8"/>
      <c r="H900" s="68"/>
      <c r="I900" s="45" t="s">
        <v>1959</v>
      </c>
      <c r="J900" s="8"/>
      <c r="K900" s="35"/>
      <c r="L900" s="39">
        <f t="shared" si="26"/>
        <v>0</v>
      </c>
      <c r="M900" s="33">
        <f t="shared" si="27"/>
        <v>36.337500000000006</v>
      </c>
    </row>
    <row r="901" spans="1:13" s="4" customFormat="1" ht="15" customHeight="1" x14ac:dyDescent="0.25">
      <c r="A901" s="1"/>
      <c r="B901" s="16"/>
      <c r="C901" s="8"/>
      <c r="D901" s="8"/>
      <c r="E901" s="9"/>
      <c r="F901" s="8"/>
      <c r="G901" s="8"/>
      <c r="H901" s="68"/>
      <c r="I901" s="45" t="s">
        <v>1959</v>
      </c>
      <c r="J901" s="8"/>
      <c r="K901" s="35"/>
      <c r="L901" s="39">
        <f t="shared" si="26"/>
        <v>0</v>
      </c>
      <c r="M901" s="33">
        <f t="shared" si="27"/>
        <v>36.337500000000006</v>
      </c>
    </row>
    <row r="902" spans="1:13" s="4" customFormat="1" ht="15" customHeight="1" x14ac:dyDescent="0.25">
      <c r="A902" s="1"/>
      <c r="B902" s="16"/>
      <c r="C902" s="8"/>
      <c r="D902" s="8"/>
      <c r="E902" s="9"/>
      <c r="F902" s="8"/>
      <c r="G902" s="8"/>
      <c r="H902" s="68"/>
      <c r="I902" s="45" t="s">
        <v>1959</v>
      </c>
      <c r="J902" s="8"/>
      <c r="K902" s="35"/>
      <c r="L902" s="39">
        <f t="shared" ref="L902:L965" si="28">IF(J902&lt;&gt;0,(IF(G902="Win",IF(J902="1st",(K902*H902)-H902,IF(J902="Ref.",0,(-1*H902))),IF(OR(J902="1st",J902="2nd",J902="3rd"),(K902*H902)-H902,IF(J902="Ref.",0,(-1*H902))))),0)</f>
        <v>0</v>
      </c>
      <c r="M902" s="33">
        <f t="shared" si="27"/>
        <v>36.337500000000006</v>
      </c>
    </row>
    <row r="903" spans="1:13" s="4" customFormat="1" ht="15" customHeight="1" x14ac:dyDescent="0.25">
      <c r="A903" s="1"/>
      <c r="B903" s="16"/>
      <c r="C903" s="8"/>
      <c r="D903" s="8"/>
      <c r="E903" s="9"/>
      <c r="F903" s="8"/>
      <c r="G903" s="8"/>
      <c r="H903" s="68"/>
      <c r="I903" s="45" t="s">
        <v>1959</v>
      </c>
      <c r="J903" s="8"/>
      <c r="K903" s="35"/>
      <c r="L903" s="39">
        <f t="shared" si="28"/>
        <v>0</v>
      </c>
      <c r="M903" s="33">
        <f t="shared" ref="M903:M966" si="29">L903+M902</f>
        <v>36.337500000000006</v>
      </c>
    </row>
    <row r="904" spans="1:13" s="4" customFormat="1" ht="15" customHeight="1" x14ac:dyDescent="0.25">
      <c r="A904" s="1"/>
      <c r="B904" s="16"/>
      <c r="C904" s="8"/>
      <c r="D904" s="8"/>
      <c r="E904" s="9"/>
      <c r="F904" s="8"/>
      <c r="G904" s="8"/>
      <c r="H904" s="68"/>
      <c r="I904" s="45" t="s">
        <v>1959</v>
      </c>
      <c r="J904" s="8"/>
      <c r="K904" s="35"/>
      <c r="L904" s="39">
        <f t="shared" si="28"/>
        <v>0</v>
      </c>
      <c r="M904" s="33">
        <f t="shared" si="29"/>
        <v>36.337500000000006</v>
      </c>
    </row>
    <row r="905" spans="1:13" s="4" customFormat="1" ht="15" customHeight="1" x14ac:dyDescent="0.25">
      <c r="A905" s="1"/>
      <c r="B905" s="16"/>
      <c r="C905" s="8"/>
      <c r="D905" s="8"/>
      <c r="E905" s="9"/>
      <c r="F905" s="8"/>
      <c r="G905" s="8"/>
      <c r="H905" s="68"/>
      <c r="I905" s="45" t="s">
        <v>1959</v>
      </c>
      <c r="J905" s="8"/>
      <c r="K905" s="35"/>
      <c r="L905" s="39">
        <f t="shared" si="28"/>
        <v>0</v>
      </c>
      <c r="M905" s="33">
        <f t="shared" si="29"/>
        <v>36.337500000000006</v>
      </c>
    </row>
    <row r="906" spans="1:13" s="4" customFormat="1" ht="15" customHeight="1" x14ac:dyDescent="0.25">
      <c r="A906" s="1"/>
      <c r="B906" s="16"/>
      <c r="C906" s="8"/>
      <c r="D906" s="8"/>
      <c r="E906" s="9"/>
      <c r="F906" s="8"/>
      <c r="G906" s="8"/>
      <c r="H906" s="68"/>
      <c r="I906" s="45" t="s">
        <v>1959</v>
      </c>
      <c r="J906" s="8"/>
      <c r="K906" s="35"/>
      <c r="L906" s="39">
        <f t="shared" si="28"/>
        <v>0</v>
      </c>
      <c r="M906" s="33">
        <f t="shared" si="29"/>
        <v>36.337500000000006</v>
      </c>
    </row>
    <row r="907" spans="1:13" s="4" customFormat="1" ht="15" customHeight="1" x14ac:dyDescent="0.25">
      <c r="A907" s="1"/>
      <c r="B907" s="16"/>
      <c r="C907" s="8"/>
      <c r="D907" s="8"/>
      <c r="E907" s="9"/>
      <c r="F907" s="8"/>
      <c r="G907" s="8"/>
      <c r="H907" s="68"/>
      <c r="I907" s="45" t="s">
        <v>1959</v>
      </c>
      <c r="J907" s="8"/>
      <c r="K907" s="35"/>
      <c r="L907" s="39">
        <f t="shared" si="28"/>
        <v>0</v>
      </c>
      <c r="M907" s="33">
        <f t="shared" si="29"/>
        <v>36.337500000000006</v>
      </c>
    </row>
    <row r="908" spans="1:13" s="4" customFormat="1" ht="15" customHeight="1" x14ac:dyDescent="0.25">
      <c r="A908" s="1"/>
      <c r="B908" s="16"/>
      <c r="C908" s="8"/>
      <c r="D908" s="8"/>
      <c r="E908" s="9"/>
      <c r="F908" s="8"/>
      <c r="G908" s="8"/>
      <c r="H908" s="68"/>
      <c r="I908" s="45" t="s">
        <v>1959</v>
      </c>
      <c r="J908" s="8"/>
      <c r="K908" s="35"/>
      <c r="L908" s="39">
        <f t="shared" si="28"/>
        <v>0</v>
      </c>
      <c r="M908" s="33">
        <f t="shared" si="29"/>
        <v>36.337500000000006</v>
      </c>
    </row>
    <row r="909" spans="1:13" s="4" customFormat="1" ht="15" customHeight="1" x14ac:dyDescent="0.25">
      <c r="A909" s="1"/>
      <c r="B909" s="16"/>
      <c r="C909" s="8"/>
      <c r="D909" s="8"/>
      <c r="E909" s="9"/>
      <c r="F909" s="8"/>
      <c r="G909" s="8"/>
      <c r="H909" s="68"/>
      <c r="I909" s="45" t="s">
        <v>1959</v>
      </c>
      <c r="J909" s="8"/>
      <c r="K909" s="35"/>
      <c r="L909" s="39">
        <f t="shared" si="28"/>
        <v>0</v>
      </c>
      <c r="M909" s="33">
        <f t="shared" si="29"/>
        <v>36.337500000000006</v>
      </c>
    </row>
    <row r="910" spans="1:13" s="4" customFormat="1" ht="15" customHeight="1" x14ac:dyDescent="0.25">
      <c r="A910" s="1"/>
      <c r="B910" s="16"/>
      <c r="C910" s="8"/>
      <c r="D910" s="8"/>
      <c r="E910" s="9"/>
      <c r="F910" s="8"/>
      <c r="G910" s="8"/>
      <c r="H910" s="68"/>
      <c r="I910" s="45" t="s">
        <v>1959</v>
      </c>
      <c r="J910" s="8"/>
      <c r="K910" s="35"/>
      <c r="L910" s="39">
        <f t="shared" si="28"/>
        <v>0</v>
      </c>
      <c r="M910" s="33">
        <f t="shared" si="29"/>
        <v>36.337500000000006</v>
      </c>
    </row>
    <row r="911" spans="1:13" s="4" customFormat="1" ht="15" customHeight="1" x14ac:dyDescent="0.25">
      <c r="A911" s="1"/>
      <c r="B911" s="16"/>
      <c r="C911" s="8"/>
      <c r="D911" s="8"/>
      <c r="E911" s="9"/>
      <c r="F911" s="8"/>
      <c r="G911" s="8"/>
      <c r="H911" s="68"/>
      <c r="I911" s="45" t="s">
        <v>1959</v>
      </c>
      <c r="J911" s="8"/>
      <c r="K911" s="35"/>
      <c r="L911" s="39">
        <f t="shared" si="28"/>
        <v>0</v>
      </c>
      <c r="M911" s="33">
        <f t="shared" si="29"/>
        <v>36.337500000000006</v>
      </c>
    </row>
    <row r="912" spans="1:13" s="4" customFormat="1" ht="15" customHeight="1" x14ac:dyDescent="0.25">
      <c r="A912" s="1"/>
      <c r="B912" s="16"/>
      <c r="C912" s="8"/>
      <c r="D912" s="8"/>
      <c r="E912" s="9"/>
      <c r="F912" s="8"/>
      <c r="G912" s="8"/>
      <c r="H912" s="68"/>
      <c r="I912" s="45" t="s">
        <v>1959</v>
      </c>
      <c r="J912" s="8"/>
      <c r="K912" s="35"/>
      <c r="L912" s="39">
        <f t="shared" si="28"/>
        <v>0</v>
      </c>
      <c r="M912" s="33">
        <f t="shared" si="29"/>
        <v>36.337500000000006</v>
      </c>
    </row>
    <row r="913" spans="1:13" s="4" customFormat="1" ht="15" customHeight="1" x14ac:dyDescent="0.25">
      <c r="A913" s="1"/>
      <c r="B913" s="16"/>
      <c r="C913" s="8"/>
      <c r="D913" s="8"/>
      <c r="E913" s="9"/>
      <c r="F913" s="8"/>
      <c r="G913" s="8"/>
      <c r="H913" s="68"/>
      <c r="I913" s="45" t="s">
        <v>1959</v>
      </c>
      <c r="J913" s="8"/>
      <c r="K913" s="35"/>
      <c r="L913" s="39">
        <f t="shared" si="28"/>
        <v>0</v>
      </c>
      <c r="M913" s="33">
        <f t="shared" si="29"/>
        <v>36.337500000000006</v>
      </c>
    </row>
    <row r="914" spans="1:13" s="4" customFormat="1" ht="15" customHeight="1" x14ac:dyDescent="0.25">
      <c r="A914" s="1"/>
      <c r="B914" s="16"/>
      <c r="C914" s="8"/>
      <c r="D914" s="8"/>
      <c r="E914" s="9"/>
      <c r="F914" s="8"/>
      <c r="G914" s="8"/>
      <c r="H914" s="68"/>
      <c r="I914" s="45" t="s">
        <v>1959</v>
      </c>
      <c r="J914" s="8"/>
      <c r="K914" s="35"/>
      <c r="L914" s="39">
        <f t="shared" si="28"/>
        <v>0</v>
      </c>
      <c r="M914" s="33">
        <f t="shared" si="29"/>
        <v>36.337500000000006</v>
      </c>
    </row>
    <row r="915" spans="1:13" s="4" customFormat="1" ht="15" customHeight="1" x14ac:dyDescent="0.25">
      <c r="A915" s="1"/>
      <c r="B915" s="16"/>
      <c r="C915" s="8"/>
      <c r="D915" s="8"/>
      <c r="E915" s="9"/>
      <c r="F915" s="8"/>
      <c r="G915" s="8"/>
      <c r="H915" s="68"/>
      <c r="I915" s="45" t="s">
        <v>1959</v>
      </c>
      <c r="J915" s="8"/>
      <c r="K915" s="35"/>
      <c r="L915" s="39">
        <f t="shared" si="28"/>
        <v>0</v>
      </c>
      <c r="M915" s="33">
        <f t="shared" si="29"/>
        <v>36.337500000000006</v>
      </c>
    </row>
    <row r="916" spans="1:13" s="4" customFormat="1" ht="15" customHeight="1" x14ac:dyDescent="0.25">
      <c r="A916" s="1"/>
      <c r="B916" s="16"/>
      <c r="C916" s="8"/>
      <c r="D916" s="8"/>
      <c r="E916" s="9"/>
      <c r="F916" s="8"/>
      <c r="G916" s="8"/>
      <c r="H916" s="68"/>
      <c r="I916" s="45" t="s">
        <v>1959</v>
      </c>
      <c r="J916" s="8"/>
      <c r="K916" s="35"/>
      <c r="L916" s="39">
        <f t="shared" si="28"/>
        <v>0</v>
      </c>
      <c r="M916" s="33">
        <f t="shared" si="29"/>
        <v>36.337500000000006</v>
      </c>
    </row>
    <row r="917" spans="1:13" s="4" customFormat="1" ht="15" customHeight="1" x14ac:dyDescent="0.25">
      <c r="A917" s="1"/>
      <c r="B917" s="16"/>
      <c r="C917" s="8"/>
      <c r="D917" s="8"/>
      <c r="E917" s="9"/>
      <c r="F917" s="8"/>
      <c r="G917" s="8"/>
      <c r="H917" s="68"/>
      <c r="I917" s="45" t="s">
        <v>1959</v>
      </c>
      <c r="J917" s="8"/>
      <c r="K917" s="35"/>
      <c r="L917" s="39">
        <f t="shared" si="28"/>
        <v>0</v>
      </c>
      <c r="M917" s="33">
        <f t="shared" si="29"/>
        <v>36.337500000000006</v>
      </c>
    </row>
    <row r="918" spans="1:13" s="4" customFormat="1" ht="15" customHeight="1" x14ac:dyDescent="0.25">
      <c r="A918" s="1"/>
      <c r="B918" s="16"/>
      <c r="C918" s="8"/>
      <c r="D918" s="8"/>
      <c r="E918" s="9"/>
      <c r="F918" s="8"/>
      <c r="G918" s="8"/>
      <c r="H918" s="68"/>
      <c r="I918" s="45" t="s">
        <v>1959</v>
      </c>
      <c r="J918" s="8"/>
      <c r="K918" s="35"/>
      <c r="L918" s="39">
        <f t="shared" si="28"/>
        <v>0</v>
      </c>
      <c r="M918" s="33">
        <f t="shared" si="29"/>
        <v>36.337500000000006</v>
      </c>
    </row>
    <row r="919" spans="1:13" s="4" customFormat="1" ht="15" customHeight="1" x14ac:dyDescent="0.25">
      <c r="A919" s="1"/>
      <c r="B919" s="16"/>
      <c r="C919" s="8"/>
      <c r="D919" s="8"/>
      <c r="E919" s="9"/>
      <c r="F919" s="8"/>
      <c r="G919" s="8"/>
      <c r="H919" s="68"/>
      <c r="I919" s="45" t="s">
        <v>1959</v>
      </c>
      <c r="J919" s="8"/>
      <c r="K919" s="35"/>
      <c r="L919" s="39">
        <f t="shared" si="28"/>
        <v>0</v>
      </c>
      <c r="M919" s="33">
        <f t="shared" si="29"/>
        <v>36.337500000000006</v>
      </c>
    </row>
    <row r="920" spans="1:13" s="4" customFormat="1" ht="15" customHeight="1" x14ac:dyDescent="0.25">
      <c r="A920" s="1"/>
      <c r="B920" s="16"/>
      <c r="C920" s="8"/>
      <c r="D920" s="8"/>
      <c r="E920" s="9"/>
      <c r="F920" s="8"/>
      <c r="G920" s="8"/>
      <c r="H920" s="68"/>
      <c r="I920" s="45" t="s">
        <v>1959</v>
      </c>
      <c r="J920" s="8"/>
      <c r="K920" s="35"/>
      <c r="L920" s="39">
        <f t="shared" si="28"/>
        <v>0</v>
      </c>
      <c r="M920" s="33">
        <f t="shared" si="29"/>
        <v>36.337500000000006</v>
      </c>
    </row>
    <row r="921" spans="1:13" s="4" customFormat="1" ht="15" customHeight="1" x14ac:dyDescent="0.25">
      <c r="A921" s="1"/>
      <c r="B921" s="16"/>
      <c r="C921" s="8"/>
      <c r="D921" s="8"/>
      <c r="E921" s="9"/>
      <c r="F921" s="8"/>
      <c r="G921" s="8"/>
      <c r="H921" s="68"/>
      <c r="I921" s="45" t="s">
        <v>1959</v>
      </c>
      <c r="J921" s="8"/>
      <c r="K921" s="35"/>
      <c r="L921" s="39">
        <f t="shared" si="28"/>
        <v>0</v>
      </c>
      <c r="M921" s="33">
        <f t="shared" si="29"/>
        <v>36.337500000000006</v>
      </c>
    </row>
    <row r="922" spans="1:13" s="4" customFormat="1" ht="15" customHeight="1" x14ac:dyDescent="0.25">
      <c r="A922" s="1"/>
      <c r="B922" s="16"/>
      <c r="C922" s="8"/>
      <c r="D922" s="8"/>
      <c r="E922" s="9"/>
      <c r="F922" s="8"/>
      <c r="G922" s="8"/>
      <c r="H922" s="68"/>
      <c r="I922" s="45" t="s">
        <v>1959</v>
      </c>
      <c r="J922" s="8"/>
      <c r="K922" s="35"/>
      <c r="L922" s="39">
        <f t="shared" si="28"/>
        <v>0</v>
      </c>
      <c r="M922" s="33">
        <f t="shared" si="29"/>
        <v>36.337500000000006</v>
      </c>
    </row>
    <row r="923" spans="1:13" s="4" customFormat="1" ht="15" customHeight="1" x14ac:dyDescent="0.25">
      <c r="A923" s="1"/>
      <c r="B923" s="16"/>
      <c r="C923" s="8"/>
      <c r="D923" s="8"/>
      <c r="E923" s="9"/>
      <c r="F923" s="8"/>
      <c r="G923" s="8"/>
      <c r="H923" s="68"/>
      <c r="I923" s="45" t="s">
        <v>1959</v>
      </c>
      <c r="J923" s="8"/>
      <c r="K923" s="35"/>
      <c r="L923" s="39">
        <f t="shared" si="28"/>
        <v>0</v>
      </c>
      <c r="M923" s="33">
        <f t="shared" si="29"/>
        <v>36.337500000000006</v>
      </c>
    </row>
    <row r="924" spans="1:13" s="4" customFormat="1" ht="15" customHeight="1" x14ac:dyDescent="0.25">
      <c r="A924" s="1"/>
      <c r="B924" s="16"/>
      <c r="C924" s="8"/>
      <c r="D924" s="8"/>
      <c r="E924" s="9"/>
      <c r="F924" s="8"/>
      <c r="G924" s="8"/>
      <c r="H924" s="68"/>
      <c r="I924" s="45" t="s">
        <v>1959</v>
      </c>
      <c r="J924" s="8"/>
      <c r="K924" s="35"/>
      <c r="L924" s="39">
        <f t="shared" si="28"/>
        <v>0</v>
      </c>
      <c r="M924" s="33">
        <f t="shared" si="29"/>
        <v>36.337500000000006</v>
      </c>
    </row>
    <row r="925" spans="1:13" s="4" customFormat="1" ht="15" customHeight="1" x14ac:dyDescent="0.25">
      <c r="A925" s="1"/>
      <c r="B925" s="16"/>
      <c r="C925" s="8"/>
      <c r="D925" s="8"/>
      <c r="E925" s="9"/>
      <c r="F925" s="8"/>
      <c r="G925" s="8"/>
      <c r="H925" s="68"/>
      <c r="I925" s="45" t="s">
        <v>1959</v>
      </c>
      <c r="J925" s="8"/>
      <c r="K925" s="35"/>
      <c r="L925" s="39">
        <f t="shared" si="28"/>
        <v>0</v>
      </c>
      <c r="M925" s="33">
        <f t="shared" si="29"/>
        <v>36.337500000000006</v>
      </c>
    </row>
    <row r="926" spans="1:13" s="4" customFormat="1" ht="15" customHeight="1" x14ac:dyDescent="0.25">
      <c r="A926" s="1"/>
      <c r="B926" s="16"/>
      <c r="C926" s="8"/>
      <c r="D926" s="8"/>
      <c r="E926" s="9"/>
      <c r="F926" s="8"/>
      <c r="G926" s="8"/>
      <c r="H926" s="68"/>
      <c r="I926" s="45" t="s">
        <v>1959</v>
      </c>
      <c r="J926" s="8"/>
      <c r="K926" s="35"/>
      <c r="L926" s="39">
        <f t="shared" si="28"/>
        <v>0</v>
      </c>
      <c r="M926" s="33">
        <f t="shared" si="29"/>
        <v>36.337500000000006</v>
      </c>
    </row>
    <row r="927" spans="1:13" s="4" customFormat="1" ht="15" customHeight="1" x14ac:dyDescent="0.25">
      <c r="A927" s="1"/>
      <c r="B927" s="16"/>
      <c r="C927" s="8"/>
      <c r="D927" s="8"/>
      <c r="E927" s="9"/>
      <c r="F927" s="8"/>
      <c r="G927" s="8"/>
      <c r="H927" s="68"/>
      <c r="I927" s="45" t="s">
        <v>1959</v>
      </c>
      <c r="J927" s="8"/>
      <c r="K927" s="35"/>
      <c r="L927" s="39">
        <f t="shared" si="28"/>
        <v>0</v>
      </c>
      <c r="M927" s="33">
        <f t="shared" si="29"/>
        <v>36.337500000000006</v>
      </c>
    </row>
    <row r="928" spans="1:13" s="4" customFormat="1" ht="15" customHeight="1" x14ac:dyDescent="0.25">
      <c r="A928" s="1"/>
      <c r="B928" s="16"/>
      <c r="C928" s="8"/>
      <c r="D928" s="8"/>
      <c r="E928" s="9"/>
      <c r="F928" s="8"/>
      <c r="G928" s="8"/>
      <c r="H928" s="68"/>
      <c r="I928" s="45" t="s">
        <v>1959</v>
      </c>
      <c r="J928" s="8"/>
      <c r="K928" s="35"/>
      <c r="L928" s="39">
        <f t="shared" si="28"/>
        <v>0</v>
      </c>
      <c r="M928" s="33">
        <f t="shared" si="29"/>
        <v>36.337500000000006</v>
      </c>
    </row>
    <row r="929" spans="1:13" s="4" customFormat="1" ht="15" customHeight="1" x14ac:dyDescent="0.25">
      <c r="A929" s="1"/>
      <c r="B929" s="16"/>
      <c r="C929" s="8"/>
      <c r="D929" s="8"/>
      <c r="E929" s="9"/>
      <c r="F929" s="8"/>
      <c r="G929" s="8"/>
      <c r="H929" s="68"/>
      <c r="I929" s="45" t="s">
        <v>1959</v>
      </c>
      <c r="J929" s="8"/>
      <c r="K929" s="35"/>
      <c r="L929" s="39">
        <f t="shared" si="28"/>
        <v>0</v>
      </c>
      <c r="M929" s="33">
        <f t="shared" si="29"/>
        <v>36.337500000000006</v>
      </c>
    </row>
    <row r="930" spans="1:13" s="4" customFormat="1" ht="15" customHeight="1" x14ac:dyDescent="0.25">
      <c r="A930" s="1"/>
      <c r="B930" s="16"/>
      <c r="C930" s="8"/>
      <c r="D930" s="8"/>
      <c r="E930" s="9"/>
      <c r="F930" s="8"/>
      <c r="G930" s="8"/>
      <c r="H930" s="68"/>
      <c r="I930" s="45" t="s">
        <v>1959</v>
      </c>
      <c r="J930" s="8"/>
      <c r="K930" s="35"/>
      <c r="L930" s="39">
        <f t="shared" si="28"/>
        <v>0</v>
      </c>
      <c r="M930" s="33">
        <f t="shared" si="29"/>
        <v>36.337500000000006</v>
      </c>
    </row>
    <row r="931" spans="1:13" s="4" customFormat="1" ht="15" customHeight="1" x14ac:dyDescent="0.25">
      <c r="A931" s="1"/>
      <c r="B931" s="16"/>
      <c r="C931" s="8"/>
      <c r="D931" s="8"/>
      <c r="E931" s="9"/>
      <c r="F931" s="8"/>
      <c r="G931" s="8"/>
      <c r="H931" s="68"/>
      <c r="I931" s="45" t="s">
        <v>1959</v>
      </c>
      <c r="J931" s="8"/>
      <c r="K931" s="35"/>
      <c r="L931" s="39">
        <f t="shared" si="28"/>
        <v>0</v>
      </c>
      <c r="M931" s="33">
        <f t="shared" si="29"/>
        <v>36.337500000000006</v>
      </c>
    </row>
    <row r="932" spans="1:13" s="4" customFormat="1" ht="15" customHeight="1" x14ac:dyDescent="0.25">
      <c r="A932" s="1"/>
      <c r="B932" s="16"/>
      <c r="C932" s="8"/>
      <c r="D932" s="8"/>
      <c r="E932" s="9"/>
      <c r="F932" s="8"/>
      <c r="G932" s="8"/>
      <c r="H932" s="68"/>
      <c r="I932" s="45" t="s">
        <v>1959</v>
      </c>
      <c r="J932" s="8"/>
      <c r="K932" s="35"/>
      <c r="L932" s="39">
        <f t="shared" si="28"/>
        <v>0</v>
      </c>
      <c r="M932" s="33">
        <f t="shared" si="29"/>
        <v>36.337500000000006</v>
      </c>
    </row>
    <row r="933" spans="1:13" s="4" customFormat="1" ht="15" customHeight="1" x14ac:dyDescent="0.25">
      <c r="A933" s="1"/>
      <c r="B933" s="16"/>
      <c r="C933" s="8"/>
      <c r="D933" s="8"/>
      <c r="E933" s="9"/>
      <c r="F933" s="8"/>
      <c r="G933" s="8"/>
      <c r="H933" s="68"/>
      <c r="I933" s="45" t="s">
        <v>1959</v>
      </c>
      <c r="J933" s="8"/>
      <c r="K933" s="35"/>
      <c r="L933" s="39">
        <f t="shared" si="28"/>
        <v>0</v>
      </c>
      <c r="M933" s="33">
        <f t="shared" si="29"/>
        <v>36.337500000000006</v>
      </c>
    </row>
    <row r="934" spans="1:13" s="4" customFormat="1" ht="15" customHeight="1" x14ac:dyDescent="0.25">
      <c r="A934" s="1"/>
      <c r="B934" s="16"/>
      <c r="C934" s="8"/>
      <c r="D934" s="8"/>
      <c r="E934" s="9"/>
      <c r="F934" s="8"/>
      <c r="G934" s="8"/>
      <c r="H934" s="68"/>
      <c r="I934" s="45" t="s">
        <v>1959</v>
      </c>
      <c r="J934" s="8"/>
      <c r="K934" s="35"/>
      <c r="L934" s="39">
        <f t="shared" si="28"/>
        <v>0</v>
      </c>
      <c r="M934" s="33">
        <f t="shared" si="29"/>
        <v>36.337500000000006</v>
      </c>
    </row>
    <row r="935" spans="1:13" s="4" customFormat="1" ht="15" customHeight="1" x14ac:dyDescent="0.25">
      <c r="A935" s="1"/>
      <c r="B935" s="16"/>
      <c r="C935" s="8"/>
      <c r="D935" s="8"/>
      <c r="E935" s="9"/>
      <c r="F935" s="8"/>
      <c r="G935" s="8"/>
      <c r="H935" s="68"/>
      <c r="I935" s="45" t="s">
        <v>1959</v>
      </c>
      <c r="J935" s="8"/>
      <c r="K935" s="35"/>
      <c r="L935" s="39">
        <f t="shared" si="28"/>
        <v>0</v>
      </c>
      <c r="M935" s="33">
        <f t="shared" si="29"/>
        <v>36.337500000000006</v>
      </c>
    </row>
    <row r="936" spans="1:13" s="4" customFormat="1" ht="15" customHeight="1" x14ac:dyDescent="0.25">
      <c r="A936" s="1"/>
      <c r="B936" s="16"/>
      <c r="C936" s="8"/>
      <c r="D936" s="8"/>
      <c r="E936" s="9"/>
      <c r="F936" s="8"/>
      <c r="G936" s="8"/>
      <c r="H936" s="68"/>
      <c r="I936" s="45" t="s">
        <v>1959</v>
      </c>
      <c r="J936" s="8"/>
      <c r="K936" s="35"/>
      <c r="L936" s="39">
        <f t="shared" si="28"/>
        <v>0</v>
      </c>
      <c r="M936" s="33">
        <f t="shared" si="29"/>
        <v>36.337500000000006</v>
      </c>
    </row>
    <row r="937" spans="1:13" s="4" customFormat="1" ht="15" customHeight="1" x14ac:dyDescent="0.25">
      <c r="A937" s="1"/>
      <c r="B937" s="16"/>
      <c r="C937" s="8"/>
      <c r="D937" s="8"/>
      <c r="E937" s="9"/>
      <c r="F937" s="8"/>
      <c r="G937" s="8"/>
      <c r="H937" s="68"/>
      <c r="I937" s="45" t="s">
        <v>1959</v>
      </c>
      <c r="J937" s="8"/>
      <c r="K937" s="35"/>
      <c r="L937" s="39">
        <f t="shared" si="28"/>
        <v>0</v>
      </c>
      <c r="M937" s="33">
        <f t="shared" si="29"/>
        <v>36.337500000000006</v>
      </c>
    </row>
    <row r="938" spans="1:13" s="4" customFormat="1" ht="15" customHeight="1" x14ac:dyDescent="0.25">
      <c r="A938" s="1"/>
      <c r="B938" s="16"/>
      <c r="C938" s="8"/>
      <c r="D938" s="8"/>
      <c r="E938" s="9"/>
      <c r="F938" s="8"/>
      <c r="G938" s="8"/>
      <c r="H938" s="68"/>
      <c r="I938" s="45" t="s">
        <v>1959</v>
      </c>
      <c r="J938" s="8"/>
      <c r="K938" s="35"/>
      <c r="L938" s="39">
        <f t="shared" si="28"/>
        <v>0</v>
      </c>
      <c r="M938" s="33">
        <f t="shared" si="29"/>
        <v>36.337500000000006</v>
      </c>
    </row>
    <row r="939" spans="1:13" s="4" customFormat="1" ht="15" customHeight="1" x14ac:dyDescent="0.25">
      <c r="A939" s="1"/>
      <c r="B939" s="16"/>
      <c r="C939" s="8"/>
      <c r="D939" s="8"/>
      <c r="E939" s="9"/>
      <c r="F939" s="8"/>
      <c r="G939" s="8"/>
      <c r="H939" s="68"/>
      <c r="I939" s="45" t="s">
        <v>1959</v>
      </c>
      <c r="J939" s="8"/>
      <c r="K939" s="35"/>
      <c r="L939" s="39">
        <f t="shared" si="28"/>
        <v>0</v>
      </c>
      <c r="M939" s="33">
        <f t="shared" si="29"/>
        <v>36.337500000000006</v>
      </c>
    </row>
    <row r="940" spans="1:13" s="4" customFormat="1" ht="15" customHeight="1" x14ac:dyDescent="0.25">
      <c r="A940" s="1"/>
      <c r="B940" s="16"/>
      <c r="C940" s="8"/>
      <c r="D940" s="8"/>
      <c r="E940" s="9"/>
      <c r="F940" s="8"/>
      <c r="G940" s="8"/>
      <c r="H940" s="68"/>
      <c r="I940" s="45" t="s">
        <v>1959</v>
      </c>
      <c r="J940" s="8"/>
      <c r="K940" s="35"/>
      <c r="L940" s="39">
        <f t="shared" si="28"/>
        <v>0</v>
      </c>
      <c r="M940" s="33">
        <f t="shared" si="29"/>
        <v>36.337500000000006</v>
      </c>
    </row>
    <row r="941" spans="1:13" s="4" customFormat="1" ht="15" customHeight="1" x14ac:dyDescent="0.25">
      <c r="A941" s="1"/>
      <c r="B941" s="16"/>
      <c r="C941" s="8"/>
      <c r="D941" s="8"/>
      <c r="E941" s="9"/>
      <c r="F941" s="8"/>
      <c r="G941" s="8"/>
      <c r="H941" s="68"/>
      <c r="I941" s="45" t="s">
        <v>1959</v>
      </c>
      <c r="J941" s="8"/>
      <c r="K941" s="35"/>
      <c r="L941" s="39">
        <f t="shared" si="28"/>
        <v>0</v>
      </c>
      <c r="M941" s="33">
        <f t="shared" si="29"/>
        <v>36.337500000000006</v>
      </c>
    </row>
    <row r="942" spans="1:13" s="4" customFormat="1" ht="15" customHeight="1" x14ac:dyDescent="0.25">
      <c r="A942" s="1"/>
      <c r="B942" s="16"/>
      <c r="C942" s="8"/>
      <c r="D942" s="8"/>
      <c r="E942" s="9"/>
      <c r="F942" s="8"/>
      <c r="G942" s="8"/>
      <c r="H942" s="68"/>
      <c r="I942" s="45" t="s">
        <v>1959</v>
      </c>
      <c r="J942" s="8"/>
      <c r="K942" s="35"/>
      <c r="L942" s="39">
        <f t="shared" si="28"/>
        <v>0</v>
      </c>
      <c r="M942" s="33">
        <f t="shared" si="29"/>
        <v>36.337500000000006</v>
      </c>
    </row>
    <row r="943" spans="1:13" s="4" customFormat="1" ht="15" customHeight="1" x14ac:dyDescent="0.25">
      <c r="A943" s="1"/>
      <c r="B943" s="16"/>
      <c r="C943" s="8"/>
      <c r="D943" s="8"/>
      <c r="E943" s="9"/>
      <c r="F943" s="8"/>
      <c r="G943" s="8"/>
      <c r="H943" s="68"/>
      <c r="I943" s="45" t="s">
        <v>1959</v>
      </c>
      <c r="J943" s="8"/>
      <c r="K943" s="35"/>
      <c r="L943" s="39">
        <f t="shared" si="28"/>
        <v>0</v>
      </c>
      <c r="M943" s="33">
        <f t="shared" si="29"/>
        <v>36.337500000000006</v>
      </c>
    </row>
    <row r="944" spans="1:13" s="4" customFormat="1" ht="15" customHeight="1" x14ac:dyDescent="0.25">
      <c r="A944" s="1"/>
      <c r="B944" s="16"/>
      <c r="C944" s="8"/>
      <c r="D944" s="8"/>
      <c r="E944" s="9"/>
      <c r="F944" s="8"/>
      <c r="G944" s="8"/>
      <c r="H944" s="68"/>
      <c r="I944" s="45" t="s">
        <v>1959</v>
      </c>
      <c r="J944" s="8"/>
      <c r="K944" s="35"/>
      <c r="L944" s="39">
        <f t="shared" si="28"/>
        <v>0</v>
      </c>
      <c r="M944" s="33">
        <f t="shared" si="29"/>
        <v>36.337500000000006</v>
      </c>
    </row>
    <row r="945" spans="1:13" s="4" customFormat="1" ht="15" customHeight="1" x14ac:dyDescent="0.25">
      <c r="A945" s="1"/>
      <c r="B945" s="16"/>
      <c r="C945" s="8"/>
      <c r="D945" s="8"/>
      <c r="E945" s="9"/>
      <c r="F945" s="8"/>
      <c r="G945" s="8"/>
      <c r="H945" s="68"/>
      <c r="I945" s="45" t="s">
        <v>1959</v>
      </c>
      <c r="J945" s="8"/>
      <c r="K945" s="35"/>
      <c r="L945" s="39">
        <f t="shared" si="28"/>
        <v>0</v>
      </c>
      <c r="M945" s="33">
        <f t="shared" si="29"/>
        <v>36.337500000000006</v>
      </c>
    </row>
    <row r="946" spans="1:13" s="4" customFormat="1" ht="15" customHeight="1" x14ac:dyDescent="0.25">
      <c r="A946" s="1"/>
      <c r="B946" s="16"/>
      <c r="C946" s="8"/>
      <c r="D946" s="8"/>
      <c r="E946" s="9"/>
      <c r="F946" s="8"/>
      <c r="G946" s="8"/>
      <c r="H946" s="68"/>
      <c r="I946" s="45" t="s">
        <v>1959</v>
      </c>
      <c r="J946" s="8"/>
      <c r="K946" s="35"/>
      <c r="L946" s="39">
        <f t="shared" si="28"/>
        <v>0</v>
      </c>
      <c r="M946" s="33">
        <f t="shared" si="29"/>
        <v>36.337500000000006</v>
      </c>
    </row>
    <row r="947" spans="1:13" s="4" customFormat="1" ht="15" customHeight="1" x14ac:dyDescent="0.25">
      <c r="A947" s="1"/>
      <c r="B947" s="16"/>
      <c r="C947" s="8"/>
      <c r="D947" s="8"/>
      <c r="E947" s="9"/>
      <c r="F947" s="8"/>
      <c r="G947" s="8"/>
      <c r="H947" s="68"/>
      <c r="I947" s="45" t="s">
        <v>1959</v>
      </c>
      <c r="J947" s="8"/>
      <c r="K947" s="35"/>
      <c r="L947" s="39">
        <f t="shared" si="28"/>
        <v>0</v>
      </c>
      <c r="M947" s="33">
        <f t="shared" si="29"/>
        <v>36.337500000000006</v>
      </c>
    </row>
    <row r="948" spans="1:13" s="4" customFormat="1" ht="15" customHeight="1" x14ac:dyDescent="0.25">
      <c r="A948" s="1"/>
      <c r="B948" s="16"/>
      <c r="C948" s="8"/>
      <c r="D948" s="8"/>
      <c r="E948" s="9"/>
      <c r="F948" s="8"/>
      <c r="G948" s="8"/>
      <c r="H948" s="68"/>
      <c r="I948" s="45" t="s">
        <v>1959</v>
      </c>
      <c r="J948" s="8"/>
      <c r="K948" s="35"/>
      <c r="L948" s="39">
        <f t="shared" si="28"/>
        <v>0</v>
      </c>
      <c r="M948" s="33">
        <f t="shared" si="29"/>
        <v>36.337500000000006</v>
      </c>
    </row>
    <row r="949" spans="1:13" s="4" customFormat="1" ht="15" customHeight="1" x14ac:dyDescent="0.25">
      <c r="A949" s="1"/>
      <c r="B949" s="16"/>
      <c r="C949" s="8"/>
      <c r="D949" s="8"/>
      <c r="E949" s="9"/>
      <c r="F949" s="8"/>
      <c r="G949" s="8"/>
      <c r="H949" s="68"/>
      <c r="I949" s="45" t="s">
        <v>1959</v>
      </c>
      <c r="J949" s="8"/>
      <c r="K949" s="35"/>
      <c r="L949" s="39">
        <f t="shared" si="28"/>
        <v>0</v>
      </c>
      <c r="M949" s="33">
        <f t="shared" si="29"/>
        <v>36.337500000000006</v>
      </c>
    </row>
    <row r="950" spans="1:13" s="4" customFormat="1" ht="15" customHeight="1" x14ac:dyDescent="0.25">
      <c r="A950" s="1"/>
      <c r="B950" s="16"/>
      <c r="C950" s="8"/>
      <c r="D950" s="8"/>
      <c r="E950" s="9"/>
      <c r="F950" s="8"/>
      <c r="G950" s="8"/>
      <c r="H950" s="68"/>
      <c r="I950" s="45" t="s">
        <v>1959</v>
      </c>
      <c r="J950" s="8"/>
      <c r="K950" s="35"/>
      <c r="L950" s="39">
        <f t="shared" si="28"/>
        <v>0</v>
      </c>
      <c r="M950" s="33">
        <f t="shared" si="29"/>
        <v>36.337500000000006</v>
      </c>
    </row>
    <row r="951" spans="1:13" s="4" customFormat="1" ht="15" customHeight="1" x14ac:dyDescent="0.25">
      <c r="A951" s="1"/>
      <c r="B951" s="16"/>
      <c r="C951" s="8"/>
      <c r="D951" s="8"/>
      <c r="E951" s="9"/>
      <c r="F951" s="8"/>
      <c r="G951" s="8"/>
      <c r="H951" s="68"/>
      <c r="I951" s="45" t="s">
        <v>1959</v>
      </c>
      <c r="J951" s="8"/>
      <c r="K951" s="35"/>
      <c r="L951" s="39">
        <f t="shared" si="28"/>
        <v>0</v>
      </c>
      <c r="M951" s="33">
        <f t="shared" si="29"/>
        <v>36.337500000000006</v>
      </c>
    </row>
    <row r="952" spans="1:13" s="4" customFormat="1" ht="15" customHeight="1" x14ac:dyDescent="0.25">
      <c r="A952" s="1"/>
      <c r="B952" s="16"/>
      <c r="C952" s="8"/>
      <c r="D952" s="8"/>
      <c r="E952" s="9"/>
      <c r="F952" s="8"/>
      <c r="G952" s="8"/>
      <c r="H952" s="68"/>
      <c r="I952" s="45" t="s">
        <v>1959</v>
      </c>
      <c r="J952" s="8"/>
      <c r="K952" s="35"/>
      <c r="L952" s="39">
        <f t="shared" si="28"/>
        <v>0</v>
      </c>
      <c r="M952" s="33">
        <f t="shared" si="29"/>
        <v>36.337500000000006</v>
      </c>
    </row>
    <row r="953" spans="1:13" s="4" customFormat="1" ht="15" customHeight="1" x14ac:dyDescent="0.25">
      <c r="A953" s="1"/>
      <c r="B953" s="16"/>
      <c r="C953" s="8"/>
      <c r="D953" s="8"/>
      <c r="E953" s="9"/>
      <c r="F953" s="8"/>
      <c r="G953" s="8"/>
      <c r="H953" s="68"/>
      <c r="I953" s="45" t="s">
        <v>1959</v>
      </c>
      <c r="J953" s="8"/>
      <c r="K953" s="35"/>
      <c r="L953" s="39">
        <f t="shared" si="28"/>
        <v>0</v>
      </c>
      <c r="M953" s="33">
        <f t="shared" si="29"/>
        <v>36.337500000000006</v>
      </c>
    </row>
    <row r="954" spans="1:13" s="4" customFormat="1" ht="15" customHeight="1" x14ac:dyDescent="0.25">
      <c r="A954" s="1"/>
      <c r="B954" s="16"/>
      <c r="C954" s="8"/>
      <c r="D954" s="8"/>
      <c r="E954" s="9"/>
      <c r="F954" s="8"/>
      <c r="G954" s="8"/>
      <c r="H954" s="68"/>
      <c r="I954" s="45" t="s">
        <v>1959</v>
      </c>
      <c r="J954" s="8"/>
      <c r="K954" s="35"/>
      <c r="L954" s="39">
        <f t="shared" si="28"/>
        <v>0</v>
      </c>
      <c r="M954" s="33">
        <f t="shared" si="29"/>
        <v>36.337500000000006</v>
      </c>
    </row>
    <row r="955" spans="1:13" s="4" customFormat="1" ht="15" customHeight="1" x14ac:dyDescent="0.25">
      <c r="A955" s="1"/>
      <c r="B955" s="16"/>
      <c r="C955" s="8"/>
      <c r="D955" s="8"/>
      <c r="E955" s="9"/>
      <c r="F955" s="8"/>
      <c r="G955" s="8"/>
      <c r="H955" s="68"/>
      <c r="I955" s="45" t="s">
        <v>1959</v>
      </c>
      <c r="J955" s="8"/>
      <c r="K955" s="35"/>
      <c r="L955" s="39">
        <f t="shared" si="28"/>
        <v>0</v>
      </c>
      <c r="M955" s="33">
        <f t="shared" si="29"/>
        <v>36.337500000000006</v>
      </c>
    </row>
    <row r="956" spans="1:13" s="4" customFormat="1" ht="15" customHeight="1" x14ac:dyDescent="0.25">
      <c r="A956" s="1"/>
      <c r="B956" s="16"/>
      <c r="C956" s="8"/>
      <c r="D956" s="8"/>
      <c r="E956" s="9"/>
      <c r="F956" s="8"/>
      <c r="G956" s="8"/>
      <c r="H956" s="68"/>
      <c r="I956" s="45" t="s">
        <v>1959</v>
      </c>
      <c r="J956" s="8"/>
      <c r="K956" s="35"/>
      <c r="L956" s="39">
        <f t="shared" si="28"/>
        <v>0</v>
      </c>
      <c r="M956" s="33">
        <f t="shared" si="29"/>
        <v>36.337500000000006</v>
      </c>
    </row>
    <row r="957" spans="1:13" s="4" customFormat="1" ht="15" customHeight="1" x14ac:dyDescent="0.25">
      <c r="A957" s="1"/>
      <c r="B957" s="16"/>
      <c r="C957" s="8"/>
      <c r="D957" s="8"/>
      <c r="E957" s="9"/>
      <c r="F957" s="8"/>
      <c r="G957" s="8"/>
      <c r="H957" s="68"/>
      <c r="I957" s="45" t="s">
        <v>1959</v>
      </c>
      <c r="J957" s="8"/>
      <c r="K957" s="35"/>
      <c r="L957" s="39">
        <f t="shared" si="28"/>
        <v>0</v>
      </c>
      <c r="M957" s="33">
        <f t="shared" si="29"/>
        <v>36.337500000000006</v>
      </c>
    </row>
    <row r="958" spans="1:13" s="4" customFormat="1" ht="15" customHeight="1" x14ac:dyDescent="0.25">
      <c r="A958" s="1"/>
      <c r="B958" s="16"/>
      <c r="C958" s="8"/>
      <c r="D958" s="8"/>
      <c r="E958" s="9"/>
      <c r="F958" s="8"/>
      <c r="G958" s="8"/>
      <c r="H958" s="68"/>
      <c r="I958" s="45" t="s">
        <v>1959</v>
      </c>
      <c r="J958" s="8"/>
      <c r="K958" s="35"/>
      <c r="L958" s="39">
        <f t="shared" si="28"/>
        <v>0</v>
      </c>
      <c r="M958" s="33">
        <f t="shared" si="29"/>
        <v>36.337500000000006</v>
      </c>
    </row>
    <row r="959" spans="1:13" s="4" customFormat="1" ht="15" customHeight="1" x14ac:dyDescent="0.25">
      <c r="A959" s="1"/>
      <c r="B959" s="16"/>
      <c r="C959" s="8"/>
      <c r="D959" s="8"/>
      <c r="E959" s="9"/>
      <c r="F959" s="8"/>
      <c r="G959" s="8"/>
      <c r="H959" s="68"/>
      <c r="I959" s="45" t="s">
        <v>1959</v>
      </c>
      <c r="J959" s="8"/>
      <c r="K959" s="35"/>
      <c r="L959" s="39">
        <f t="shared" si="28"/>
        <v>0</v>
      </c>
      <c r="M959" s="33">
        <f t="shared" si="29"/>
        <v>36.337500000000006</v>
      </c>
    </row>
    <row r="960" spans="1:13" s="4" customFormat="1" ht="15" customHeight="1" x14ac:dyDescent="0.25">
      <c r="A960" s="1"/>
      <c r="B960" s="16"/>
      <c r="C960" s="8"/>
      <c r="D960" s="8"/>
      <c r="E960" s="9"/>
      <c r="F960" s="8"/>
      <c r="G960" s="8"/>
      <c r="H960" s="68"/>
      <c r="I960" s="45" t="s">
        <v>1959</v>
      </c>
      <c r="J960" s="8"/>
      <c r="K960" s="35"/>
      <c r="L960" s="39">
        <f t="shared" si="28"/>
        <v>0</v>
      </c>
      <c r="M960" s="33">
        <f t="shared" si="29"/>
        <v>36.337500000000006</v>
      </c>
    </row>
    <row r="961" spans="1:13" s="4" customFormat="1" ht="15" customHeight="1" x14ac:dyDescent="0.25">
      <c r="A961" s="1"/>
      <c r="B961" s="16"/>
      <c r="C961" s="8"/>
      <c r="D961" s="8"/>
      <c r="E961" s="9"/>
      <c r="F961" s="8"/>
      <c r="G961" s="8"/>
      <c r="H961" s="68"/>
      <c r="I961" s="45" t="s">
        <v>1959</v>
      </c>
      <c r="J961" s="8"/>
      <c r="K961" s="35"/>
      <c r="L961" s="39">
        <f t="shared" si="28"/>
        <v>0</v>
      </c>
      <c r="M961" s="33">
        <f t="shared" si="29"/>
        <v>36.337500000000006</v>
      </c>
    </row>
    <row r="962" spans="1:13" s="4" customFormat="1" ht="15" customHeight="1" x14ac:dyDescent="0.25">
      <c r="A962" s="1"/>
      <c r="B962" s="16"/>
      <c r="C962" s="8"/>
      <c r="D962" s="8"/>
      <c r="E962" s="9"/>
      <c r="F962" s="8"/>
      <c r="G962" s="8"/>
      <c r="H962" s="68"/>
      <c r="I962" s="45" t="s">
        <v>1959</v>
      </c>
      <c r="J962" s="8"/>
      <c r="K962" s="35"/>
      <c r="L962" s="39">
        <f t="shared" si="28"/>
        <v>0</v>
      </c>
      <c r="M962" s="33">
        <f t="shared" si="29"/>
        <v>36.337500000000006</v>
      </c>
    </row>
    <row r="963" spans="1:13" s="4" customFormat="1" ht="15" customHeight="1" x14ac:dyDescent="0.25">
      <c r="A963" s="1"/>
      <c r="B963" s="16"/>
      <c r="C963" s="8"/>
      <c r="D963" s="8"/>
      <c r="E963" s="9"/>
      <c r="F963" s="8"/>
      <c r="G963" s="8"/>
      <c r="H963" s="68"/>
      <c r="I963" s="45" t="s">
        <v>1959</v>
      </c>
      <c r="J963" s="8"/>
      <c r="K963" s="35"/>
      <c r="L963" s="39">
        <f t="shared" si="28"/>
        <v>0</v>
      </c>
      <c r="M963" s="33">
        <f t="shared" si="29"/>
        <v>36.337500000000006</v>
      </c>
    </row>
    <row r="964" spans="1:13" s="4" customFormat="1" ht="15" customHeight="1" x14ac:dyDescent="0.25">
      <c r="A964" s="1"/>
      <c r="B964" s="16"/>
      <c r="C964" s="8"/>
      <c r="D964" s="8"/>
      <c r="E964" s="9"/>
      <c r="F964" s="8"/>
      <c r="G964" s="8"/>
      <c r="H964" s="68"/>
      <c r="I964" s="45" t="s">
        <v>1959</v>
      </c>
      <c r="J964" s="8"/>
      <c r="K964" s="35"/>
      <c r="L964" s="39">
        <f t="shared" si="28"/>
        <v>0</v>
      </c>
      <c r="M964" s="33">
        <f t="shared" si="29"/>
        <v>36.337500000000006</v>
      </c>
    </row>
    <row r="965" spans="1:13" s="4" customFormat="1" ht="15" customHeight="1" x14ac:dyDescent="0.25">
      <c r="A965" s="1"/>
      <c r="B965" s="16"/>
      <c r="C965" s="8"/>
      <c r="D965" s="8"/>
      <c r="E965" s="9"/>
      <c r="F965" s="8"/>
      <c r="G965" s="8"/>
      <c r="H965" s="68"/>
      <c r="I965" s="45" t="s">
        <v>1959</v>
      </c>
      <c r="J965" s="8"/>
      <c r="K965" s="35"/>
      <c r="L965" s="39">
        <f t="shared" si="28"/>
        <v>0</v>
      </c>
      <c r="M965" s="33">
        <f t="shared" si="29"/>
        <v>36.337500000000006</v>
      </c>
    </row>
    <row r="966" spans="1:13" s="4" customFormat="1" ht="15" customHeight="1" x14ac:dyDescent="0.25">
      <c r="A966" s="1"/>
      <c r="B966" s="16"/>
      <c r="C966" s="8"/>
      <c r="D966" s="8"/>
      <c r="E966" s="9"/>
      <c r="F966" s="8"/>
      <c r="G966" s="8"/>
      <c r="H966" s="68"/>
      <c r="I966" s="45" t="s">
        <v>1959</v>
      </c>
      <c r="J966" s="8"/>
      <c r="K966" s="35"/>
      <c r="L966" s="39">
        <f t="shared" ref="L966:L1029" si="30">IF(J966&lt;&gt;0,(IF(G966="Win",IF(J966="1st",(K966*H966)-H966,IF(J966="Ref.",0,(-1*H966))),IF(OR(J966="1st",J966="2nd",J966="3rd"),(K966*H966)-H966,IF(J966="Ref.",0,(-1*H966))))),0)</f>
        <v>0</v>
      </c>
      <c r="M966" s="33">
        <f t="shared" si="29"/>
        <v>36.337500000000006</v>
      </c>
    </row>
    <row r="967" spans="1:13" s="4" customFormat="1" ht="15" customHeight="1" x14ac:dyDescent="0.25">
      <c r="A967" s="1"/>
      <c r="B967" s="16"/>
      <c r="C967" s="8"/>
      <c r="D967" s="8"/>
      <c r="E967" s="9"/>
      <c r="F967" s="8"/>
      <c r="G967" s="8"/>
      <c r="H967" s="68"/>
      <c r="I967" s="45" t="s">
        <v>1959</v>
      </c>
      <c r="J967" s="8"/>
      <c r="K967" s="35"/>
      <c r="L967" s="39">
        <f t="shared" si="30"/>
        <v>0</v>
      </c>
      <c r="M967" s="33">
        <f t="shared" ref="M967:M1030" si="31">L967+M966</f>
        <v>36.337500000000006</v>
      </c>
    </row>
    <row r="968" spans="1:13" s="4" customFormat="1" ht="15" customHeight="1" x14ac:dyDescent="0.25">
      <c r="A968" s="1"/>
      <c r="B968" s="16"/>
      <c r="C968" s="8"/>
      <c r="D968" s="8"/>
      <c r="E968" s="9"/>
      <c r="F968" s="8"/>
      <c r="G968" s="8"/>
      <c r="H968" s="68"/>
      <c r="I968" s="45" t="s">
        <v>1959</v>
      </c>
      <c r="J968" s="8"/>
      <c r="K968" s="35"/>
      <c r="L968" s="39">
        <f t="shared" si="30"/>
        <v>0</v>
      </c>
      <c r="M968" s="33">
        <f t="shared" si="31"/>
        <v>36.337500000000006</v>
      </c>
    </row>
    <row r="969" spans="1:13" s="4" customFormat="1" ht="15" customHeight="1" x14ac:dyDescent="0.25">
      <c r="A969" s="1"/>
      <c r="B969" s="16"/>
      <c r="C969" s="8"/>
      <c r="D969" s="8"/>
      <c r="E969" s="9"/>
      <c r="F969" s="8"/>
      <c r="G969" s="8"/>
      <c r="H969" s="68"/>
      <c r="I969" s="45" t="s">
        <v>1959</v>
      </c>
      <c r="J969" s="8"/>
      <c r="K969" s="35"/>
      <c r="L969" s="39">
        <f t="shared" si="30"/>
        <v>0</v>
      </c>
      <c r="M969" s="33">
        <f t="shared" si="31"/>
        <v>36.337500000000006</v>
      </c>
    </row>
    <row r="970" spans="1:13" s="4" customFormat="1" ht="15" customHeight="1" x14ac:dyDescent="0.25">
      <c r="A970" s="1"/>
      <c r="B970" s="16"/>
      <c r="C970" s="8"/>
      <c r="D970" s="8"/>
      <c r="E970" s="9"/>
      <c r="F970" s="8"/>
      <c r="G970" s="8"/>
      <c r="H970" s="68"/>
      <c r="I970" s="45" t="s">
        <v>1959</v>
      </c>
      <c r="J970" s="8"/>
      <c r="K970" s="35"/>
      <c r="L970" s="39">
        <f t="shared" si="30"/>
        <v>0</v>
      </c>
      <c r="M970" s="33">
        <f t="shared" si="31"/>
        <v>36.337500000000006</v>
      </c>
    </row>
    <row r="971" spans="1:13" s="4" customFormat="1" ht="15" customHeight="1" x14ac:dyDescent="0.25">
      <c r="A971" s="1"/>
      <c r="B971" s="16"/>
      <c r="C971" s="8"/>
      <c r="D971" s="8"/>
      <c r="E971" s="9"/>
      <c r="F971" s="8"/>
      <c r="G971" s="8"/>
      <c r="H971" s="68"/>
      <c r="I971" s="45" t="s">
        <v>1959</v>
      </c>
      <c r="J971" s="8"/>
      <c r="K971" s="35"/>
      <c r="L971" s="39">
        <f t="shared" si="30"/>
        <v>0</v>
      </c>
      <c r="M971" s="33">
        <f t="shared" si="31"/>
        <v>36.337500000000006</v>
      </c>
    </row>
    <row r="972" spans="1:13" s="4" customFormat="1" ht="15" customHeight="1" x14ac:dyDescent="0.25">
      <c r="A972" s="1"/>
      <c r="B972" s="16"/>
      <c r="C972" s="8"/>
      <c r="D972" s="8"/>
      <c r="E972" s="9"/>
      <c r="F972" s="8"/>
      <c r="G972" s="8"/>
      <c r="H972" s="68"/>
      <c r="I972" s="45" t="s">
        <v>1959</v>
      </c>
      <c r="J972" s="8"/>
      <c r="K972" s="35"/>
      <c r="L972" s="39">
        <f t="shared" si="30"/>
        <v>0</v>
      </c>
      <c r="M972" s="33">
        <f t="shared" si="31"/>
        <v>36.337500000000006</v>
      </c>
    </row>
    <row r="973" spans="1:13" s="4" customFormat="1" ht="15" customHeight="1" x14ac:dyDescent="0.25">
      <c r="A973" s="1"/>
      <c r="B973" s="16"/>
      <c r="C973" s="8"/>
      <c r="D973" s="8"/>
      <c r="E973" s="9"/>
      <c r="F973" s="8"/>
      <c r="G973" s="8"/>
      <c r="H973" s="68"/>
      <c r="I973" s="45" t="s">
        <v>1959</v>
      </c>
      <c r="J973" s="8"/>
      <c r="K973" s="35"/>
      <c r="L973" s="39">
        <f t="shared" si="30"/>
        <v>0</v>
      </c>
      <c r="M973" s="33">
        <f t="shared" si="31"/>
        <v>36.337500000000006</v>
      </c>
    </row>
    <row r="974" spans="1:13" s="4" customFormat="1" ht="15" customHeight="1" x14ac:dyDescent="0.25">
      <c r="A974" s="1"/>
      <c r="B974" s="16"/>
      <c r="C974" s="8"/>
      <c r="D974" s="8"/>
      <c r="E974" s="9"/>
      <c r="F974" s="8"/>
      <c r="G974" s="8"/>
      <c r="H974" s="68"/>
      <c r="I974" s="45" t="s">
        <v>1959</v>
      </c>
      <c r="J974" s="8"/>
      <c r="K974" s="35"/>
      <c r="L974" s="39">
        <f t="shared" si="30"/>
        <v>0</v>
      </c>
      <c r="M974" s="33">
        <f t="shared" si="31"/>
        <v>36.337500000000006</v>
      </c>
    </row>
    <row r="975" spans="1:13" s="4" customFormat="1" ht="15" customHeight="1" x14ac:dyDescent="0.25">
      <c r="A975" s="1"/>
      <c r="B975" s="16"/>
      <c r="C975" s="8"/>
      <c r="D975" s="8"/>
      <c r="E975" s="9"/>
      <c r="F975" s="8"/>
      <c r="G975" s="8"/>
      <c r="H975" s="68"/>
      <c r="I975" s="45" t="s">
        <v>1959</v>
      </c>
      <c r="J975" s="8"/>
      <c r="K975" s="35"/>
      <c r="L975" s="39">
        <f t="shared" si="30"/>
        <v>0</v>
      </c>
      <c r="M975" s="33">
        <f t="shared" si="31"/>
        <v>36.337500000000006</v>
      </c>
    </row>
    <row r="976" spans="1:13" s="4" customFormat="1" ht="15" customHeight="1" x14ac:dyDescent="0.25">
      <c r="A976" s="1"/>
      <c r="B976" s="16"/>
      <c r="C976" s="8"/>
      <c r="D976" s="8"/>
      <c r="E976" s="9"/>
      <c r="F976" s="8"/>
      <c r="G976" s="8"/>
      <c r="H976" s="68"/>
      <c r="I976" s="45" t="s">
        <v>1959</v>
      </c>
      <c r="J976" s="8"/>
      <c r="K976" s="35"/>
      <c r="L976" s="39">
        <f t="shared" si="30"/>
        <v>0</v>
      </c>
      <c r="M976" s="33">
        <f t="shared" si="31"/>
        <v>36.337500000000006</v>
      </c>
    </row>
    <row r="977" spans="1:13" s="4" customFormat="1" ht="15" customHeight="1" x14ac:dyDescent="0.25">
      <c r="A977" s="1"/>
      <c r="B977" s="16"/>
      <c r="C977" s="8"/>
      <c r="D977" s="8"/>
      <c r="E977" s="9"/>
      <c r="F977" s="8"/>
      <c r="G977" s="8"/>
      <c r="H977" s="68"/>
      <c r="I977" s="45" t="s">
        <v>1959</v>
      </c>
      <c r="J977" s="8"/>
      <c r="K977" s="35"/>
      <c r="L977" s="39">
        <f t="shared" si="30"/>
        <v>0</v>
      </c>
      <c r="M977" s="33">
        <f t="shared" si="31"/>
        <v>36.337500000000006</v>
      </c>
    </row>
    <row r="978" spans="1:13" s="4" customFormat="1" ht="15" customHeight="1" x14ac:dyDescent="0.25">
      <c r="A978" s="1"/>
      <c r="B978" s="16"/>
      <c r="C978" s="8"/>
      <c r="D978" s="8"/>
      <c r="E978" s="9"/>
      <c r="F978" s="8"/>
      <c r="G978" s="8"/>
      <c r="H978" s="68"/>
      <c r="I978" s="45" t="s">
        <v>1959</v>
      </c>
      <c r="J978" s="8"/>
      <c r="K978" s="35"/>
      <c r="L978" s="39">
        <f t="shared" si="30"/>
        <v>0</v>
      </c>
      <c r="M978" s="33">
        <f t="shared" si="31"/>
        <v>36.337500000000006</v>
      </c>
    </row>
    <row r="979" spans="1:13" s="4" customFormat="1" ht="15" customHeight="1" x14ac:dyDescent="0.25">
      <c r="A979" s="1"/>
      <c r="B979" s="16"/>
      <c r="C979" s="8"/>
      <c r="D979" s="8"/>
      <c r="E979" s="9"/>
      <c r="F979" s="8"/>
      <c r="G979" s="8"/>
      <c r="H979" s="68"/>
      <c r="I979" s="45" t="s">
        <v>1959</v>
      </c>
      <c r="J979" s="8"/>
      <c r="K979" s="35"/>
      <c r="L979" s="39">
        <f t="shared" si="30"/>
        <v>0</v>
      </c>
      <c r="M979" s="33">
        <f t="shared" si="31"/>
        <v>36.337500000000006</v>
      </c>
    </row>
    <row r="980" spans="1:13" s="4" customFormat="1" ht="15" customHeight="1" x14ac:dyDescent="0.25">
      <c r="A980" s="1"/>
      <c r="B980" s="16"/>
      <c r="C980" s="8"/>
      <c r="D980" s="8"/>
      <c r="E980" s="9"/>
      <c r="F980" s="8"/>
      <c r="G980" s="8"/>
      <c r="H980" s="68"/>
      <c r="I980" s="45" t="s">
        <v>1959</v>
      </c>
      <c r="J980" s="8"/>
      <c r="K980" s="35"/>
      <c r="L980" s="39">
        <f t="shared" si="30"/>
        <v>0</v>
      </c>
      <c r="M980" s="33">
        <f t="shared" si="31"/>
        <v>36.337500000000006</v>
      </c>
    </row>
    <row r="981" spans="1:13" s="4" customFormat="1" ht="15" customHeight="1" x14ac:dyDescent="0.25">
      <c r="A981" s="1"/>
      <c r="B981" s="16"/>
      <c r="C981" s="8"/>
      <c r="D981" s="8"/>
      <c r="E981" s="9"/>
      <c r="F981" s="8"/>
      <c r="G981" s="8"/>
      <c r="H981" s="68"/>
      <c r="I981" s="45" t="s">
        <v>1959</v>
      </c>
      <c r="J981" s="8"/>
      <c r="K981" s="35"/>
      <c r="L981" s="39">
        <f t="shared" si="30"/>
        <v>0</v>
      </c>
      <c r="M981" s="33">
        <f t="shared" si="31"/>
        <v>36.337500000000006</v>
      </c>
    </row>
    <row r="982" spans="1:13" s="4" customFormat="1" ht="15" customHeight="1" x14ac:dyDescent="0.25">
      <c r="A982" s="1"/>
      <c r="B982" s="16"/>
      <c r="C982" s="8"/>
      <c r="D982" s="8"/>
      <c r="E982" s="9"/>
      <c r="F982" s="8"/>
      <c r="G982" s="8"/>
      <c r="H982" s="68"/>
      <c r="I982" s="45" t="s">
        <v>1959</v>
      </c>
      <c r="J982" s="8"/>
      <c r="K982" s="35"/>
      <c r="L982" s="39">
        <f t="shared" si="30"/>
        <v>0</v>
      </c>
      <c r="M982" s="33">
        <f t="shared" si="31"/>
        <v>36.337500000000006</v>
      </c>
    </row>
    <row r="983" spans="1:13" s="4" customFormat="1" ht="15" customHeight="1" x14ac:dyDescent="0.25">
      <c r="A983" s="1"/>
      <c r="B983" s="16"/>
      <c r="C983" s="8"/>
      <c r="D983" s="8"/>
      <c r="E983" s="9"/>
      <c r="F983" s="8"/>
      <c r="G983" s="8"/>
      <c r="H983" s="68"/>
      <c r="I983" s="45" t="s">
        <v>1959</v>
      </c>
      <c r="J983" s="8"/>
      <c r="K983" s="35"/>
      <c r="L983" s="39">
        <f t="shared" si="30"/>
        <v>0</v>
      </c>
      <c r="M983" s="33">
        <f t="shared" si="31"/>
        <v>36.337500000000006</v>
      </c>
    </row>
    <row r="984" spans="1:13" s="4" customFormat="1" ht="15" customHeight="1" x14ac:dyDescent="0.25">
      <c r="A984" s="1"/>
      <c r="B984" s="16"/>
      <c r="C984" s="8"/>
      <c r="D984" s="8"/>
      <c r="E984" s="9"/>
      <c r="F984" s="8"/>
      <c r="G984" s="8"/>
      <c r="H984" s="68"/>
      <c r="I984" s="45" t="s">
        <v>1959</v>
      </c>
      <c r="J984" s="8"/>
      <c r="K984" s="35"/>
      <c r="L984" s="39">
        <f t="shared" si="30"/>
        <v>0</v>
      </c>
      <c r="M984" s="33">
        <f t="shared" si="31"/>
        <v>36.337500000000006</v>
      </c>
    </row>
    <row r="985" spans="1:13" s="4" customFormat="1" ht="15" customHeight="1" x14ac:dyDescent="0.25">
      <c r="A985" s="1"/>
      <c r="B985" s="16"/>
      <c r="C985" s="8"/>
      <c r="D985" s="8"/>
      <c r="E985" s="9"/>
      <c r="F985" s="8"/>
      <c r="G985" s="8"/>
      <c r="H985" s="68"/>
      <c r="I985" s="45" t="s">
        <v>1959</v>
      </c>
      <c r="J985" s="8"/>
      <c r="K985" s="35"/>
      <c r="L985" s="39">
        <f t="shared" si="30"/>
        <v>0</v>
      </c>
      <c r="M985" s="33">
        <f t="shared" si="31"/>
        <v>36.337500000000006</v>
      </c>
    </row>
    <row r="986" spans="1:13" s="4" customFormat="1" ht="15" customHeight="1" x14ac:dyDescent="0.25">
      <c r="A986" s="1"/>
      <c r="B986" s="16"/>
      <c r="C986" s="8"/>
      <c r="D986" s="8"/>
      <c r="E986" s="9"/>
      <c r="F986" s="8"/>
      <c r="G986" s="8"/>
      <c r="H986" s="68"/>
      <c r="I986" s="45" t="s">
        <v>1959</v>
      </c>
      <c r="J986" s="8"/>
      <c r="K986" s="35"/>
      <c r="L986" s="39">
        <f t="shared" si="30"/>
        <v>0</v>
      </c>
      <c r="M986" s="33">
        <f t="shared" si="31"/>
        <v>36.337500000000006</v>
      </c>
    </row>
    <row r="987" spans="1:13" s="4" customFormat="1" ht="15" customHeight="1" x14ac:dyDescent="0.25">
      <c r="A987" s="1"/>
      <c r="B987" s="16"/>
      <c r="C987" s="8"/>
      <c r="D987" s="8"/>
      <c r="E987" s="9"/>
      <c r="F987" s="8"/>
      <c r="G987" s="8"/>
      <c r="H987" s="68"/>
      <c r="I987" s="45" t="s">
        <v>1959</v>
      </c>
      <c r="J987" s="8"/>
      <c r="K987" s="35"/>
      <c r="L987" s="39">
        <f t="shared" si="30"/>
        <v>0</v>
      </c>
      <c r="M987" s="33">
        <f t="shared" si="31"/>
        <v>36.337500000000006</v>
      </c>
    </row>
    <row r="988" spans="1:13" s="4" customFormat="1" ht="15" customHeight="1" x14ac:dyDescent="0.25">
      <c r="A988" s="1"/>
      <c r="B988" s="16"/>
      <c r="C988" s="8"/>
      <c r="D988" s="8"/>
      <c r="E988" s="9"/>
      <c r="F988" s="8"/>
      <c r="G988" s="8"/>
      <c r="H988" s="68"/>
      <c r="I988" s="45" t="s">
        <v>1959</v>
      </c>
      <c r="J988" s="8"/>
      <c r="K988" s="35"/>
      <c r="L988" s="39">
        <f t="shared" si="30"/>
        <v>0</v>
      </c>
      <c r="M988" s="33">
        <f t="shared" si="31"/>
        <v>36.337500000000006</v>
      </c>
    </row>
    <row r="989" spans="1:13" s="4" customFormat="1" ht="15" customHeight="1" x14ac:dyDescent="0.25">
      <c r="A989" s="1"/>
      <c r="B989" s="16"/>
      <c r="C989" s="8"/>
      <c r="D989" s="8"/>
      <c r="E989" s="9"/>
      <c r="F989" s="8"/>
      <c r="G989" s="8"/>
      <c r="H989" s="68"/>
      <c r="I989" s="45" t="s">
        <v>1959</v>
      </c>
      <c r="J989" s="8"/>
      <c r="K989" s="35"/>
      <c r="L989" s="39">
        <f t="shared" si="30"/>
        <v>0</v>
      </c>
      <c r="M989" s="33">
        <f t="shared" si="31"/>
        <v>36.337500000000006</v>
      </c>
    </row>
    <row r="990" spans="1:13" s="4" customFormat="1" ht="15" customHeight="1" x14ac:dyDescent="0.25">
      <c r="A990" s="1"/>
      <c r="B990" s="16"/>
      <c r="C990" s="8"/>
      <c r="D990" s="8"/>
      <c r="E990" s="9"/>
      <c r="F990" s="8"/>
      <c r="G990" s="8"/>
      <c r="H990" s="68"/>
      <c r="I990" s="45" t="s">
        <v>1959</v>
      </c>
      <c r="J990" s="8"/>
      <c r="K990" s="35"/>
      <c r="L990" s="39">
        <f t="shared" si="30"/>
        <v>0</v>
      </c>
      <c r="M990" s="33">
        <f t="shared" si="31"/>
        <v>36.337500000000006</v>
      </c>
    </row>
    <row r="991" spans="1:13" s="4" customFormat="1" ht="15" customHeight="1" x14ac:dyDescent="0.25">
      <c r="A991" s="1"/>
      <c r="B991" s="16"/>
      <c r="C991" s="8"/>
      <c r="D991" s="8"/>
      <c r="E991" s="9"/>
      <c r="F991" s="8"/>
      <c r="G991" s="8"/>
      <c r="H991" s="68"/>
      <c r="I991" s="45" t="s">
        <v>1959</v>
      </c>
      <c r="J991" s="8"/>
      <c r="K991" s="35"/>
      <c r="L991" s="39">
        <f t="shared" si="30"/>
        <v>0</v>
      </c>
      <c r="M991" s="33">
        <f t="shared" si="31"/>
        <v>36.337500000000006</v>
      </c>
    </row>
    <row r="992" spans="1:13" s="4" customFormat="1" ht="15" customHeight="1" x14ac:dyDescent="0.25">
      <c r="A992" s="1"/>
      <c r="B992" s="16"/>
      <c r="C992" s="8"/>
      <c r="D992" s="8"/>
      <c r="E992" s="9"/>
      <c r="F992" s="8"/>
      <c r="G992" s="8"/>
      <c r="H992" s="68"/>
      <c r="I992" s="45" t="s">
        <v>1959</v>
      </c>
      <c r="J992" s="8"/>
      <c r="K992" s="35"/>
      <c r="L992" s="39">
        <f t="shared" si="30"/>
        <v>0</v>
      </c>
      <c r="M992" s="33">
        <f t="shared" si="31"/>
        <v>36.337500000000006</v>
      </c>
    </row>
    <row r="993" spans="1:13" s="4" customFormat="1" ht="15" customHeight="1" x14ac:dyDescent="0.25">
      <c r="A993" s="1"/>
      <c r="B993" s="16"/>
      <c r="C993" s="8"/>
      <c r="D993" s="8"/>
      <c r="E993" s="9"/>
      <c r="F993" s="8"/>
      <c r="G993" s="8"/>
      <c r="H993" s="68"/>
      <c r="I993" s="45" t="s">
        <v>1959</v>
      </c>
      <c r="J993" s="8"/>
      <c r="K993" s="35"/>
      <c r="L993" s="39">
        <f t="shared" si="30"/>
        <v>0</v>
      </c>
      <c r="M993" s="33">
        <f t="shared" si="31"/>
        <v>36.337500000000006</v>
      </c>
    </row>
    <row r="994" spans="1:13" s="4" customFormat="1" ht="15" customHeight="1" x14ac:dyDescent="0.25">
      <c r="A994" s="1"/>
      <c r="B994" s="16"/>
      <c r="C994" s="8"/>
      <c r="D994" s="8"/>
      <c r="E994" s="9"/>
      <c r="F994" s="8"/>
      <c r="G994" s="8"/>
      <c r="H994" s="68"/>
      <c r="I994" s="45" t="s">
        <v>1959</v>
      </c>
      <c r="J994" s="8"/>
      <c r="K994" s="35"/>
      <c r="L994" s="39">
        <f t="shared" si="30"/>
        <v>0</v>
      </c>
      <c r="M994" s="33">
        <f t="shared" si="31"/>
        <v>36.337500000000006</v>
      </c>
    </row>
    <row r="995" spans="1:13" s="4" customFormat="1" ht="15" customHeight="1" x14ac:dyDescent="0.25">
      <c r="A995" s="1"/>
      <c r="B995" s="16"/>
      <c r="C995" s="8"/>
      <c r="D995" s="8"/>
      <c r="E995" s="9"/>
      <c r="F995" s="8"/>
      <c r="G995" s="8"/>
      <c r="H995" s="68"/>
      <c r="I995" s="45" t="s">
        <v>1959</v>
      </c>
      <c r="J995" s="8"/>
      <c r="K995" s="35"/>
      <c r="L995" s="39">
        <f t="shared" si="30"/>
        <v>0</v>
      </c>
      <c r="M995" s="33">
        <f t="shared" si="31"/>
        <v>36.337500000000006</v>
      </c>
    </row>
    <row r="996" spans="1:13" s="4" customFormat="1" ht="15" customHeight="1" x14ac:dyDescent="0.25">
      <c r="A996" s="1"/>
      <c r="B996" s="16"/>
      <c r="C996" s="8"/>
      <c r="D996" s="8"/>
      <c r="E996" s="9"/>
      <c r="F996" s="8"/>
      <c r="G996" s="8"/>
      <c r="H996" s="68"/>
      <c r="I996" s="45" t="s">
        <v>1959</v>
      </c>
      <c r="J996" s="8"/>
      <c r="K996" s="35"/>
      <c r="L996" s="39">
        <f t="shared" si="30"/>
        <v>0</v>
      </c>
      <c r="M996" s="33">
        <f t="shared" si="31"/>
        <v>36.337500000000006</v>
      </c>
    </row>
    <row r="997" spans="1:13" s="4" customFormat="1" ht="15" customHeight="1" x14ac:dyDescent="0.25">
      <c r="A997" s="1"/>
      <c r="B997" s="16"/>
      <c r="C997" s="8"/>
      <c r="D997" s="8"/>
      <c r="E997" s="9"/>
      <c r="F997" s="8"/>
      <c r="G997" s="8"/>
      <c r="H997" s="68"/>
      <c r="I997" s="45" t="s">
        <v>1959</v>
      </c>
      <c r="J997" s="8"/>
      <c r="K997" s="35"/>
      <c r="L997" s="39">
        <f t="shared" si="30"/>
        <v>0</v>
      </c>
      <c r="M997" s="33">
        <f t="shared" si="31"/>
        <v>36.337500000000006</v>
      </c>
    </row>
    <row r="998" spans="1:13" s="4" customFormat="1" ht="15" customHeight="1" x14ac:dyDescent="0.25">
      <c r="A998" s="1"/>
      <c r="B998" s="16"/>
      <c r="C998" s="8"/>
      <c r="D998" s="8"/>
      <c r="E998" s="9"/>
      <c r="F998" s="8"/>
      <c r="G998" s="8"/>
      <c r="H998" s="68"/>
      <c r="I998" s="45" t="s">
        <v>1959</v>
      </c>
      <c r="J998" s="8"/>
      <c r="K998" s="35"/>
      <c r="L998" s="39">
        <f t="shared" si="30"/>
        <v>0</v>
      </c>
      <c r="M998" s="33">
        <f t="shared" si="31"/>
        <v>36.337500000000006</v>
      </c>
    </row>
    <row r="999" spans="1:13" s="4" customFormat="1" ht="15" customHeight="1" x14ac:dyDescent="0.25">
      <c r="A999" s="1"/>
      <c r="B999" s="16"/>
      <c r="C999" s="8"/>
      <c r="D999" s="8"/>
      <c r="E999" s="9"/>
      <c r="F999" s="8"/>
      <c r="G999" s="8"/>
      <c r="H999" s="68"/>
      <c r="I999" s="45" t="s">
        <v>1959</v>
      </c>
      <c r="J999" s="8"/>
      <c r="K999" s="35"/>
      <c r="L999" s="39">
        <f t="shared" si="30"/>
        <v>0</v>
      </c>
      <c r="M999" s="33">
        <f t="shared" si="31"/>
        <v>36.337500000000006</v>
      </c>
    </row>
    <row r="1000" spans="1:13" s="4" customFormat="1" ht="15" customHeight="1" x14ac:dyDescent="0.25">
      <c r="A1000" s="1"/>
      <c r="B1000" s="16"/>
      <c r="C1000" s="8"/>
      <c r="D1000" s="8"/>
      <c r="E1000" s="9"/>
      <c r="F1000" s="8"/>
      <c r="G1000" s="8"/>
      <c r="H1000" s="68"/>
      <c r="I1000" s="45" t="s">
        <v>1959</v>
      </c>
      <c r="J1000" s="8"/>
      <c r="K1000" s="35"/>
      <c r="L1000" s="39">
        <f t="shared" si="30"/>
        <v>0</v>
      </c>
      <c r="M1000" s="33">
        <f t="shared" si="31"/>
        <v>36.337500000000006</v>
      </c>
    </row>
    <row r="1001" spans="1:13" s="4" customFormat="1" ht="15" customHeight="1" x14ac:dyDescent="0.25">
      <c r="A1001" s="1"/>
      <c r="B1001" s="16"/>
      <c r="C1001" s="8"/>
      <c r="D1001" s="8"/>
      <c r="E1001" s="9"/>
      <c r="F1001" s="8"/>
      <c r="G1001" s="8"/>
      <c r="H1001" s="68"/>
      <c r="I1001" s="45" t="s">
        <v>1959</v>
      </c>
      <c r="J1001" s="8"/>
      <c r="K1001" s="35"/>
      <c r="L1001" s="39">
        <f t="shared" si="30"/>
        <v>0</v>
      </c>
      <c r="M1001" s="33">
        <f t="shared" si="31"/>
        <v>36.337500000000006</v>
      </c>
    </row>
    <row r="1002" spans="1:13" s="4" customFormat="1" ht="15" customHeight="1" x14ac:dyDescent="0.25">
      <c r="A1002" s="1"/>
      <c r="B1002" s="16"/>
      <c r="C1002" s="8"/>
      <c r="D1002" s="8"/>
      <c r="E1002" s="9"/>
      <c r="F1002" s="8"/>
      <c r="G1002" s="8"/>
      <c r="H1002" s="68"/>
      <c r="I1002" s="45" t="s">
        <v>1959</v>
      </c>
      <c r="J1002" s="8"/>
      <c r="K1002" s="35"/>
      <c r="L1002" s="39">
        <f t="shared" si="30"/>
        <v>0</v>
      </c>
      <c r="M1002" s="33">
        <f t="shared" si="31"/>
        <v>36.337500000000006</v>
      </c>
    </row>
    <row r="1003" spans="1:13" s="4" customFormat="1" ht="15" customHeight="1" x14ac:dyDescent="0.25">
      <c r="A1003" s="1"/>
      <c r="B1003" s="16"/>
      <c r="C1003" s="8"/>
      <c r="D1003" s="8"/>
      <c r="E1003" s="9"/>
      <c r="F1003" s="8"/>
      <c r="G1003" s="8"/>
      <c r="H1003" s="68"/>
      <c r="I1003" s="45" t="s">
        <v>1959</v>
      </c>
      <c r="J1003" s="8"/>
      <c r="K1003" s="35"/>
      <c r="L1003" s="39">
        <f t="shared" si="30"/>
        <v>0</v>
      </c>
      <c r="M1003" s="33">
        <f t="shared" si="31"/>
        <v>36.337500000000006</v>
      </c>
    </row>
    <row r="1004" spans="1:13" s="4" customFormat="1" ht="15" customHeight="1" x14ac:dyDescent="0.25">
      <c r="A1004" s="1"/>
      <c r="B1004" s="16"/>
      <c r="C1004" s="8"/>
      <c r="D1004" s="8"/>
      <c r="E1004" s="9"/>
      <c r="F1004" s="8"/>
      <c r="G1004" s="8"/>
      <c r="H1004" s="68"/>
      <c r="I1004" s="45" t="s">
        <v>1959</v>
      </c>
      <c r="J1004" s="8"/>
      <c r="K1004" s="35"/>
      <c r="L1004" s="39">
        <f t="shared" si="30"/>
        <v>0</v>
      </c>
      <c r="M1004" s="33">
        <f t="shared" si="31"/>
        <v>36.337500000000006</v>
      </c>
    </row>
    <row r="1005" spans="1:13" s="4" customFormat="1" ht="15" customHeight="1" x14ac:dyDescent="0.25">
      <c r="A1005" s="1"/>
      <c r="B1005" s="16"/>
      <c r="C1005" s="8"/>
      <c r="D1005" s="8"/>
      <c r="E1005" s="9"/>
      <c r="F1005" s="8"/>
      <c r="G1005" s="8"/>
      <c r="H1005" s="68"/>
      <c r="I1005" s="45" t="s">
        <v>1959</v>
      </c>
      <c r="J1005" s="8"/>
      <c r="K1005" s="35"/>
      <c r="L1005" s="39">
        <f t="shared" si="30"/>
        <v>0</v>
      </c>
      <c r="M1005" s="33">
        <f t="shared" si="31"/>
        <v>36.337500000000006</v>
      </c>
    </row>
    <row r="1006" spans="1:13" s="4" customFormat="1" ht="15" customHeight="1" x14ac:dyDescent="0.25">
      <c r="A1006" s="1"/>
      <c r="B1006" s="16"/>
      <c r="C1006" s="8"/>
      <c r="D1006" s="8"/>
      <c r="E1006" s="9"/>
      <c r="F1006" s="8"/>
      <c r="G1006" s="8"/>
      <c r="H1006" s="68"/>
      <c r="I1006" s="45" t="s">
        <v>1959</v>
      </c>
      <c r="J1006" s="8"/>
      <c r="K1006" s="35"/>
      <c r="L1006" s="39">
        <f t="shared" si="30"/>
        <v>0</v>
      </c>
      <c r="M1006" s="33">
        <f t="shared" si="31"/>
        <v>36.337500000000006</v>
      </c>
    </row>
    <row r="1007" spans="1:13" s="4" customFormat="1" ht="15" customHeight="1" x14ac:dyDescent="0.25">
      <c r="A1007" s="1"/>
      <c r="B1007" s="16"/>
      <c r="C1007" s="8"/>
      <c r="D1007" s="8"/>
      <c r="E1007" s="9"/>
      <c r="F1007" s="8"/>
      <c r="G1007" s="8"/>
      <c r="H1007" s="68"/>
      <c r="I1007" s="45" t="s">
        <v>1959</v>
      </c>
      <c r="J1007" s="8"/>
      <c r="K1007" s="35"/>
      <c r="L1007" s="39">
        <f t="shared" si="30"/>
        <v>0</v>
      </c>
      <c r="M1007" s="33">
        <f t="shared" si="31"/>
        <v>36.337500000000006</v>
      </c>
    </row>
    <row r="1008" spans="1:13" s="4" customFormat="1" ht="15" customHeight="1" x14ac:dyDescent="0.25">
      <c r="A1008" s="1"/>
      <c r="B1008" s="16"/>
      <c r="C1008" s="8"/>
      <c r="D1008" s="8"/>
      <c r="E1008" s="9"/>
      <c r="F1008" s="8"/>
      <c r="G1008" s="8"/>
      <c r="H1008" s="68"/>
      <c r="I1008" s="45" t="s">
        <v>1959</v>
      </c>
      <c r="J1008" s="8"/>
      <c r="K1008" s="35"/>
      <c r="L1008" s="39">
        <f t="shared" si="30"/>
        <v>0</v>
      </c>
      <c r="M1008" s="33">
        <f t="shared" si="31"/>
        <v>36.337500000000006</v>
      </c>
    </row>
    <row r="1009" spans="1:13" s="4" customFormat="1" ht="15" customHeight="1" x14ac:dyDescent="0.25">
      <c r="A1009" s="1"/>
      <c r="B1009" s="16"/>
      <c r="C1009" s="8"/>
      <c r="D1009" s="8"/>
      <c r="E1009" s="9"/>
      <c r="F1009" s="8"/>
      <c r="G1009" s="8"/>
      <c r="H1009" s="68"/>
      <c r="I1009" s="45" t="s">
        <v>1959</v>
      </c>
      <c r="J1009" s="8"/>
      <c r="K1009" s="35"/>
      <c r="L1009" s="39">
        <f t="shared" si="30"/>
        <v>0</v>
      </c>
      <c r="M1009" s="33">
        <f t="shared" si="31"/>
        <v>36.337500000000006</v>
      </c>
    </row>
    <row r="1010" spans="1:13" s="4" customFormat="1" ht="15" customHeight="1" x14ac:dyDescent="0.25">
      <c r="A1010" s="1"/>
      <c r="B1010" s="16"/>
      <c r="C1010" s="8"/>
      <c r="D1010" s="8"/>
      <c r="E1010" s="9"/>
      <c r="F1010" s="8"/>
      <c r="G1010" s="8"/>
      <c r="H1010" s="68"/>
      <c r="I1010" s="45" t="s">
        <v>1959</v>
      </c>
      <c r="J1010" s="8"/>
      <c r="K1010" s="35"/>
      <c r="L1010" s="39">
        <f t="shared" si="30"/>
        <v>0</v>
      </c>
      <c r="M1010" s="33">
        <f t="shared" si="31"/>
        <v>36.337500000000006</v>
      </c>
    </row>
    <row r="1011" spans="1:13" s="4" customFormat="1" ht="15" customHeight="1" x14ac:dyDescent="0.25">
      <c r="A1011" s="1"/>
      <c r="B1011" s="16"/>
      <c r="C1011" s="8"/>
      <c r="D1011" s="8"/>
      <c r="E1011" s="9"/>
      <c r="F1011" s="8"/>
      <c r="G1011" s="8"/>
      <c r="H1011" s="68"/>
      <c r="I1011" s="45" t="s">
        <v>1959</v>
      </c>
      <c r="J1011" s="8"/>
      <c r="K1011" s="35"/>
      <c r="L1011" s="39">
        <f t="shared" si="30"/>
        <v>0</v>
      </c>
      <c r="M1011" s="33">
        <f t="shared" si="31"/>
        <v>36.337500000000006</v>
      </c>
    </row>
    <row r="1012" spans="1:13" s="4" customFormat="1" ht="15" customHeight="1" x14ac:dyDescent="0.25">
      <c r="A1012" s="1"/>
      <c r="B1012" s="16"/>
      <c r="C1012" s="8"/>
      <c r="D1012" s="8"/>
      <c r="E1012" s="9"/>
      <c r="F1012" s="8"/>
      <c r="G1012" s="8"/>
      <c r="H1012" s="68"/>
      <c r="I1012" s="45" t="s">
        <v>1959</v>
      </c>
      <c r="J1012" s="8"/>
      <c r="K1012" s="35"/>
      <c r="L1012" s="39">
        <f t="shared" si="30"/>
        <v>0</v>
      </c>
      <c r="M1012" s="33">
        <f t="shared" si="31"/>
        <v>36.337500000000006</v>
      </c>
    </row>
    <row r="1013" spans="1:13" s="4" customFormat="1" ht="15" customHeight="1" x14ac:dyDescent="0.25">
      <c r="A1013" s="1"/>
      <c r="B1013" s="16"/>
      <c r="C1013" s="8"/>
      <c r="D1013" s="8"/>
      <c r="E1013" s="9"/>
      <c r="F1013" s="8"/>
      <c r="G1013" s="8"/>
      <c r="H1013" s="68"/>
      <c r="I1013" s="45" t="s">
        <v>1959</v>
      </c>
      <c r="J1013" s="8"/>
      <c r="K1013" s="35"/>
      <c r="L1013" s="39">
        <f t="shared" si="30"/>
        <v>0</v>
      </c>
      <c r="M1013" s="33">
        <f t="shared" si="31"/>
        <v>36.337500000000006</v>
      </c>
    </row>
    <row r="1014" spans="1:13" s="4" customFormat="1" ht="15" customHeight="1" x14ac:dyDescent="0.25">
      <c r="A1014" s="1"/>
      <c r="B1014" s="16"/>
      <c r="C1014" s="8"/>
      <c r="D1014" s="8"/>
      <c r="E1014" s="9"/>
      <c r="F1014" s="8"/>
      <c r="G1014" s="8"/>
      <c r="H1014" s="68"/>
      <c r="I1014" s="45" t="s">
        <v>1959</v>
      </c>
      <c r="J1014" s="8"/>
      <c r="K1014" s="35"/>
      <c r="L1014" s="39">
        <f t="shared" si="30"/>
        <v>0</v>
      </c>
      <c r="M1014" s="33">
        <f t="shared" si="31"/>
        <v>36.337500000000006</v>
      </c>
    </row>
    <row r="1015" spans="1:13" s="4" customFormat="1" ht="15" customHeight="1" x14ac:dyDescent="0.25">
      <c r="A1015" s="1"/>
      <c r="B1015" s="16"/>
      <c r="C1015" s="8"/>
      <c r="D1015" s="8"/>
      <c r="E1015" s="9"/>
      <c r="F1015" s="8"/>
      <c r="G1015" s="8"/>
      <c r="H1015" s="68"/>
      <c r="I1015" s="45" t="s">
        <v>1959</v>
      </c>
      <c r="J1015" s="8"/>
      <c r="K1015" s="35"/>
      <c r="L1015" s="39">
        <f t="shared" si="30"/>
        <v>0</v>
      </c>
      <c r="M1015" s="33">
        <f t="shared" si="31"/>
        <v>36.337500000000006</v>
      </c>
    </row>
    <row r="1016" spans="1:13" s="4" customFormat="1" ht="15" customHeight="1" x14ac:dyDescent="0.25">
      <c r="A1016" s="1"/>
      <c r="B1016" s="16"/>
      <c r="C1016" s="8"/>
      <c r="D1016" s="8"/>
      <c r="E1016" s="9"/>
      <c r="F1016" s="8"/>
      <c r="G1016" s="8"/>
      <c r="H1016" s="68"/>
      <c r="I1016" s="45" t="s">
        <v>1959</v>
      </c>
      <c r="J1016" s="8"/>
      <c r="K1016" s="35"/>
      <c r="L1016" s="39">
        <f t="shared" si="30"/>
        <v>0</v>
      </c>
      <c r="M1016" s="33">
        <f t="shared" si="31"/>
        <v>36.337500000000006</v>
      </c>
    </row>
    <row r="1017" spans="1:13" s="4" customFormat="1" ht="15" customHeight="1" x14ac:dyDescent="0.25">
      <c r="A1017" s="1"/>
      <c r="B1017" s="16"/>
      <c r="C1017" s="8"/>
      <c r="D1017" s="8"/>
      <c r="E1017" s="9"/>
      <c r="F1017" s="8"/>
      <c r="G1017" s="8"/>
      <c r="H1017" s="68"/>
      <c r="I1017" s="45" t="s">
        <v>1959</v>
      </c>
      <c r="J1017" s="8"/>
      <c r="K1017" s="35"/>
      <c r="L1017" s="39">
        <f t="shared" si="30"/>
        <v>0</v>
      </c>
      <c r="M1017" s="33">
        <f t="shared" si="31"/>
        <v>36.337500000000006</v>
      </c>
    </row>
    <row r="1018" spans="1:13" s="4" customFormat="1" ht="15" customHeight="1" x14ac:dyDescent="0.25">
      <c r="A1018" s="1"/>
      <c r="B1018" s="16"/>
      <c r="C1018" s="8"/>
      <c r="D1018" s="8"/>
      <c r="E1018" s="9"/>
      <c r="F1018" s="8"/>
      <c r="G1018" s="8"/>
      <c r="H1018" s="68"/>
      <c r="I1018" s="45" t="s">
        <v>1959</v>
      </c>
      <c r="J1018" s="8"/>
      <c r="K1018" s="35"/>
      <c r="L1018" s="39">
        <f t="shared" si="30"/>
        <v>0</v>
      </c>
      <c r="M1018" s="33">
        <f t="shared" si="31"/>
        <v>36.337500000000006</v>
      </c>
    </row>
    <row r="1019" spans="1:13" s="4" customFormat="1" ht="15" customHeight="1" x14ac:dyDescent="0.25">
      <c r="A1019" s="1"/>
      <c r="B1019" s="16"/>
      <c r="C1019" s="8"/>
      <c r="D1019" s="8"/>
      <c r="E1019" s="9"/>
      <c r="F1019" s="8"/>
      <c r="G1019" s="8"/>
      <c r="H1019" s="68"/>
      <c r="I1019" s="45" t="s">
        <v>1959</v>
      </c>
      <c r="J1019" s="8"/>
      <c r="K1019" s="35"/>
      <c r="L1019" s="39">
        <f t="shared" si="30"/>
        <v>0</v>
      </c>
      <c r="M1019" s="33">
        <f t="shared" si="31"/>
        <v>36.337500000000006</v>
      </c>
    </row>
    <row r="1020" spans="1:13" s="4" customFormat="1" ht="15" customHeight="1" x14ac:dyDescent="0.25">
      <c r="A1020" s="1"/>
      <c r="B1020" s="16"/>
      <c r="C1020" s="8"/>
      <c r="D1020" s="8"/>
      <c r="E1020" s="9"/>
      <c r="F1020" s="8"/>
      <c r="G1020" s="8"/>
      <c r="H1020" s="68"/>
      <c r="I1020" s="45" t="s">
        <v>1959</v>
      </c>
      <c r="J1020" s="8"/>
      <c r="K1020" s="35"/>
      <c r="L1020" s="39">
        <f t="shared" si="30"/>
        <v>0</v>
      </c>
      <c r="M1020" s="33">
        <f t="shared" si="31"/>
        <v>36.337500000000006</v>
      </c>
    </row>
    <row r="1021" spans="1:13" s="4" customFormat="1" ht="15" customHeight="1" x14ac:dyDescent="0.25">
      <c r="A1021" s="1"/>
      <c r="B1021" s="16"/>
      <c r="C1021" s="8"/>
      <c r="D1021" s="8"/>
      <c r="E1021" s="9"/>
      <c r="F1021" s="8"/>
      <c r="G1021" s="8"/>
      <c r="H1021" s="68"/>
      <c r="I1021" s="45" t="s">
        <v>1959</v>
      </c>
      <c r="J1021" s="8"/>
      <c r="K1021" s="35"/>
      <c r="L1021" s="39">
        <f t="shared" si="30"/>
        <v>0</v>
      </c>
      <c r="M1021" s="33">
        <f t="shared" si="31"/>
        <v>36.337500000000006</v>
      </c>
    </row>
    <row r="1022" spans="1:13" s="4" customFormat="1" ht="15" customHeight="1" x14ac:dyDescent="0.25">
      <c r="A1022" s="1"/>
      <c r="B1022" s="16"/>
      <c r="C1022" s="8"/>
      <c r="D1022" s="8"/>
      <c r="E1022" s="9"/>
      <c r="F1022" s="8"/>
      <c r="G1022" s="8"/>
      <c r="H1022" s="68"/>
      <c r="I1022" s="45" t="s">
        <v>1959</v>
      </c>
      <c r="J1022" s="8"/>
      <c r="K1022" s="35"/>
      <c r="L1022" s="39">
        <f t="shared" si="30"/>
        <v>0</v>
      </c>
      <c r="M1022" s="33">
        <f t="shared" si="31"/>
        <v>36.337500000000006</v>
      </c>
    </row>
    <row r="1023" spans="1:13" s="4" customFormat="1" ht="15" customHeight="1" x14ac:dyDescent="0.25">
      <c r="A1023" s="1"/>
      <c r="B1023" s="16"/>
      <c r="C1023" s="8"/>
      <c r="D1023" s="8"/>
      <c r="E1023" s="9"/>
      <c r="F1023" s="8"/>
      <c r="G1023" s="8"/>
      <c r="H1023" s="68"/>
      <c r="I1023" s="45" t="s">
        <v>1959</v>
      </c>
      <c r="J1023" s="8"/>
      <c r="K1023" s="35"/>
      <c r="L1023" s="39">
        <f t="shared" si="30"/>
        <v>0</v>
      </c>
      <c r="M1023" s="33">
        <f t="shared" si="31"/>
        <v>36.337500000000006</v>
      </c>
    </row>
    <row r="1024" spans="1:13" s="4" customFormat="1" ht="15" customHeight="1" x14ac:dyDescent="0.25">
      <c r="A1024" s="1"/>
      <c r="B1024" s="16"/>
      <c r="C1024" s="8"/>
      <c r="D1024" s="8"/>
      <c r="E1024" s="9"/>
      <c r="F1024" s="8"/>
      <c r="G1024" s="8"/>
      <c r="H1024" s="68"/>
      <c r="I1024" s="45" t="s">
        <v>1959</v>
      </c>
      <c r="J1024" s="8"/>
      <c r="K1024" s="35"/>
      <c r="L1024" s="39">
        <f t="shared" si="30"/>
        <v>0</v>
      </c>
      <c r="M1024" s="33">
        <f t="shared" si="31"/>
        <v>36.337500000000006</v>
      </c>
    </row>
    <row r="1025" spans="1:13" s="4" customFormat="1" ht="15" customHeight="1" x14ac:dyDescent="0.25">
      <c r="A1025" s="1"/>
      <c r="B1025" s="16"/>
      <c r="C1025" s="8"/>
      <c r="D1025" s="8"/>
      <c r="E1025" s="9"/>
      <c r="F1025" s="8"/>
      <c r="G1025" s="8"/>
      <c r="H1025" s="68"/>
      <c r="I1025" s="45" t="s">
        <v>1959</v>
      </c>
      <c r="J1025" s="8"/>
      <c r="K1025" s="35"/>
      <c r="L1025" s="39">
        <f t="shared" si="30"/>
        <v>0</v>
      </c>
      <c r="M1025" s="33">
        <f t="shared" si="31"/>
        <v>36.337500000000006</v>
      </c>
    </row>
    <row r="1026" spans="1:13" s="4" customFormat="1" ht="15" customHeight="1" x14ac:dyDescent="0.25">
      <c r="A1026" s="1"/>
      <c r="B1026" s="16"/>
      <c r="C1026" s="8"/>
      <c r="D1026" s="8"/>
      <c r="E1026" s="9"/>
      <c r="F1026" s="8"/>
      <c r="G1026" s="8"/>
      <c r="H1026" s="68"/>
      <c r="I1026" s="45" t="s">
        <v>1959</v>
      </c>
      <c r="J1026" s="8"/>
      <c r="K1026" s="35"/>
      <c r="L1026" s="39">
        <f t="shared" si="30"/>
        <v>0</v>
      </c>
      <c r="M1026" s="33">
        <f t="shared" si="31"/>
        <v>36.337500000000006</v>
      </c>
    </row>
    <row r="1027" spans="1:13" s="4" customFormat="1" ht="15" customHeight="1" x14ac:dyDescent="0.25">
      <c r="A1027" s="1"/>
      <c r="B1027" s="16"/>
      <c r="C1027" s="8"/>
      <c r="D1027" s="8"/>
      <c r="E1027" s="9"/>
      <c r="F1027" s="8"/>
      <c r="G1027" s="8"/>
      <c r="H1027" s="68"/>
      <c r="I1027" s="45" t="s">
        <v>1959</v>
      </c>
      <c r="J1027" s="8"/>
      <c r="K1027" s="35"/>
      <c r="L1027" s="39">
        <f t="shared" si="30"/>
        <v>0</v>
      </c>
      <c r="M1027" s="33">
        <f t="shared" si="31"/>
        <v>36.337500000000006</v>
      </c>
    </row>
    <row r="1028" spans="1:13" s="4" customFormat="1" ht="15" customHeight="1" x14ac:dyDescent="0.25">
      <c r="A1028" s="1"/>
      <c r="B1028" s="16"/>
      <c r="C1028" s="8"/>
      <c r="D1028" s="8"/>
      <c r="E1028" s="9"/>
      <c r="F1028" s="8"/>
      <c r="G1028" s="8"/>
      <c r="H1028" s="68"/>
      <c r="I1028" s="45" t="s">
        <v>1959</v>
      </c>
      <c r="J1028" s="8"/>
      <c r="K1028" s="35"/>
      <c r="L1028" s="39">
        <f t="shared" si="30"/>
        <v>0</v>
      </c>
      <c r="M1028" s="33">
        <f t="shared" si="31"/>
        <v>36.337500000000006</v>
      </c>
    </row>
    <row r="1029" spans="1:13" s="4" customFormat="1" ht="15" customHeight="1" x14ac:dyDescent="0.25">
      <c r="A1029" s="1"/>
      <c r="B1029" s="16"/>
      <c r="C1029" s="8"/>
      <c r="D1029" s="8"/>
      <c r="E1029" s="9"/>
      <c r="F1029" s="8"/>
      <c r="G1029" s="8"/>
      <c r="H1029" s="68"/>
      <c r="I1029" s="45" t="s">
        <v>1959</v>
      </c>
      <c r="J1029" s="8"/>
      <c r="K1029" s="35"/>
      <c r="L1029" s="39">
        <f t="shared" si="30"/>
        <v>0</v>
      </c>
      <c r="M1029" s="33">
        <f t="shared" si="31"/>
        <v>36.337500000000006</v>
      </c>
    </row>
    <row r="1030" spans="1:13" s="4" customFormat="1" ht="15" customHeight="1" x14ac:dyDescent="0.25">
      <c r="A1030" s="1"/>
      <c r="B1030" s="16"/>
      <c r="C1030" s="8"/>
      <c r="D1030" s="8"/>
      <c r="E1030" s="9"/>
      <c r="F1030" s="8"/>
      <c r="G1030" s="8"/>
      <c r="H1030" s="68"/>
      <c r="I1030" s="45" t="s">
        <v>1959</v>
      </c>
      <c r="J1030" s="8"/>
      <c r="K1030" s="35"/>
      <c r="L1030" s="39">
        <f t="shared" ref="L1030:L1093" si="32">IF(J1030&lt;&gt;0,(IF(G1030="Win",IF(J1030="1st",(K1030*H1030)-H1030,IF(J1030="Ref.",0,(-1*H1030))),IF(OR(J1030="1st",J1030="2nd",J1030="3rd"),(K1030*H1030)-H1030,IF(J1030="Ref.",0,(-1*H1030))))),0)</f>
        <v>0</v>
      </c>
      <c r="M1030" s="33">
        <f t="shared" si="31"/>
        <v>36.337500000000006</v>
      </c>
    </row>
    <row r="1031" spans="1:13" s="4" customFormat="1" ht="15" customHeight="1" x14ac:dyDescent="0.25">
      <c r="A1031" s="1"/>
      <c r="B1031" s="16"/>
      <c r="C1031" s="8"/>
      <c r="D1031" s="8"/>
      <c r="E1031" s="9"/>
      <c r="F1031" s="8"/>
      <c r="G1031" s="8"/>
      <c r="H1031" s="68"/>
      <c r="I1031" s="45" t="s">
        <v>1959</v>
      </c>
      <c r="J1031" s="8"/>
      <c r="K1031" s="35"/>
      <c r="L1031" s="39">
        <f t="shared" si="32"/>
        <v>0</v>
      </c>
      <c r="M1031" s="33">
        <f t="shared" ref="M1031:M1094" si="33">L1031+M1030</f>
        <v>36.337500000000006</v>
      </c>
    </row>
    <row r="1032" spans="1:13" s="4" customFormat="1" ht="15" customHeight="1" x14ac:dyDescent="0.25">
      <c r="A1032" s="1"/>
      <c r="B1032" s="16"/>
      <c r="C1032" s="8"/>
      <c r="D1032" s="8"/>
      <c r="E1032" s="9"/>
      <c r="F1032" s="8"/>
      <c r="G1032" s="8"/>
      <c r="H1032" s="68"/>
      <c r="I1032" s="45" t="s">
        <v>1959</v>
      </c>
      <c r="J1032" s="8"/>
      <c r="K1032" s="35"/>
      <c r="L1032" s="39">
        <f t="shared" si="32"/>
        <v>0</v>
      </c>
      <c r="M1032" s="33">
        <f t="shared" si="33"/>
        <v>36.337500000000006</v>
      </c>
    </row>
    <row r="1033" spans="1:13" s="4" customFormat="1" ht="15" customHeight="1" x14ac:dyDescent="0.25">
      <c r="A1033" s="1"/>
      <c r="B1033" s="16"/>
      <c r="C1033" s="8"/>
      <c r="D1033" s="8"/>
      <c r="E1033" s="9"/>
      <c r="F1033" s="8"/>
      <c r="G1033" s="8"/>
      <c r="H1033" s="68"/>
      <c r="I1033" s="45" t="s">
        <v>1959</v>
      </c>
      <c r="J1033" s="8"/>
      <c r="K1033" s="35"/>
      <c r="L1033" s="39">
        <f t="shared" si="32"/>
        <v>0</v>
      </c>
      <c r="M1033" s="33">
        <f t="shared" si="33"/>
        <v>36.337500000000006</v>
      </c>
    </row>
    <row r="1034" spans="1:13" s="4" customFormat="1" ht="15" customHeight="1" x14ac:dyDescent="0.25">
      <c r="A1034" s="1"/>
      <c r="B1034" s="16"/>
      <c r="C1034" s="8"/>
      <c r="D1034" s="8"/>
      <c r="E1034" s="9"/>
      <c r="F1034" s="8"/>
      <c r="G1034" s="8"/>
      <c r="H1034" s="68"/>
      <c r="I1034" s="45" t="s">
        <v>1959</v>
      </c>
      <c r="J1034" s="8"/>
      <c r="K1034" s="35"/>
      <c r="L1034" s="39">
        <f t="shared" si="32"/>
        <v>0</v>
      </c>
      <c r="M1034" s="33">
        <f t="shared" si="33"/>
        <v>36.337500000000006</v>
      </c>
    </row>
    <row r="1035" spans="1:13" s="4" customFormat="1" ht="15" customHeight="1" x14ac:dyDescent="0.25">
      <c r="A1035" s="1"/>
      <c r="B1035" s="16"/>
      <c r="C1035" s="8"/>
      <c r="D1035" s="8"/>
      <c r="E1035" s="9"/>
      <c r="F1035" s="8"/>
      <c r="G1035" s="8"/>
      <c r="H1035" s="68"/>
      <c r="I1035" s="45" t="s">
        <v>1959</v>
      </c>
      <c r="J1035" s="8"/>
      <c r="K1035" s="35"/>
      <c r="L1035" s="39">
        <f t="shared" si="32"/>
        <v>0</v>
      </c>
      <c r="M1035" s="33">
        <f t="shared" si="33"/>
        <v>36.337500000000006</v>
      </c>
    </row>
    <row r="1036" spans="1:13" s="4" customFormat="1" ht="15" customHeight="1" x14ac:dyDescent="0.25">
      <c r="A1036" s="1"/>
      <c r="B1036" s="16"/>
      <c r="C1036" s="8"/>
      <c r="D1036" s="8"/>
      <c r="E1036" s="9"/>
      <c r="F1036" s="8"/>
      <c r="G1036" s="8"/>
      <c r="H1036" s="68"/>
      <c r="I1036" s="45" t="s">
        <v>1959</v>
      </c>
      <c r="J1036" s="8"/>
      <c r="K1036" s="35"/>
      <c r="L1036" s="39">
        <f t="shared" si="32"/>
        <v>0</v>
      </c>
      <c r="M1036" s="33">
        <f t="shared" si="33"/>
        <v>36.337500000000006</v>
      </c>
    </row>
    <row r="1037" spans="1:13" s="4" customFormat="1" ht="15" customHeight="1" x14ac:dyDescent="0.25">
      <c r="A1037" s="1"/>
      <c r="B1037" s="16"/>
      <c r="C1037" s="8"/>
      <c r="D1037" s="8"/>
      <c r="E1037" s="9"/>
      <c r="F1037" s="8"/>
      <c r="G1037" s="8"/>
      <c r="H1037" s="68"/>
      <c r="I1037" s="45" t="s">
        <v>1959</v>
      </c>
      <c r="J1037" s="8"/>
      <c r="K1037" s="35"/>
      <c r="L1037" s="39">
        <f t="shared" si="32"/>
        <v>0</v>
      </c>
      <c r="M1037" s="33">
        <f t="shared" si="33"/>
        <v>36.337500000000006</v>
      </c>
    </row>
    <row r="1038" spans="1:13" s="4" customFormat="1" ht="15" customHeight="1" x14ac:dyDescent="0.25">
      <c r="A1038" s="1"/>
      <c r="B1038" s="16"/>
      <c r="C1038" s="8"/>
      <c r="D1038" s="8"/>
      <c r="E1038" s="9"/>
      <c r="F1038" s="8"/>
      <c r="G1038" s="8"/>
      <c r="H1038" s="68"/>
      <c r="I1038" s="45" t="s">
        <v>1959</v>
      </c>
      <c r="J1038" s="8"/>
      <c r="K1038" s="35"/>
      <c r="L1038" s="39">
        <f t="shared" si="32"/>
        <v>0</v>
      </c>
      <c r="M1038" s="33">
        <f t="shared" si="33"/>
        <v>36.337500000000006</v>
      </c>
    </row>
    <row r="1039" spans="1:13" s="4" customFormat="1" ht="15" customHeight="1" x14ac:dyDescent="0.25">
      <c r="A1039" s="1"/>
      <c r="B1039" s="16"/>
      <c r="C1039" s="8"/>
      <c r="D1039" s="8"/>
      <c r="E1039" s="41"/>
      <c r="F1039" s="8"/>
      <c r="G1039" s="8"/>
      <c r="H1039" s="68"/>
      <c r="I1039" s="45" t="s">
        <v>1959</v>
      </c>
      <c r="J1039" s="8"/>
      <c r="K1039" s="35"/>
      <c r="L1039" s="39">
        <f t="shared" si="32"/>
        <v>0</v>
      </c>
      <c r="M1039" s="33">
        <f t="shared" si="33"/>
        <v>36.337500000000006</v>
      </c>
    </row>
    <row r="1040" spans="1:13" s="4" customFormat="1" ht="15" customHeight="1" x14ac:dyDescent="0.25">
      <c r="A1040" s="1"/>
      <c r="B1040" s="16"/>
      <c r="C1040" s="8"/>
      <c r="D1040" s="8"/>
      <c r="E1040" s="9"/>
      <c r="F1040" s="8"/>
      <c r="G1040" s="8"/>
      <c r="H1040" s="68"/>
      <c r="I1040" s="45" t="s">
        <v>1959</v>
      </c>
      <c r="J1040" s="8"/>
      <c r="K1040" s="35"/>
      <c r="L1040" s="39">
        <f t="shared" si="32"/>
        <v>0</v>
      </c>
      <c r="M1040" s="33">
        <f t="shared" si="33"/>
        <v>36.337500000000006</v>
      </c>
    </row>
    <row r="1041" spans="1:13" s="4" customFormat="1" ht="15" customHeight="1" x14ac:dyDescent="0.25">
      <c r="A1041" s="1"/>
      <c r="B1041" s="16"/>
      <c r="C1041" s="8"/>
      <c r="D1041" s="8"/>
      <c r="E1041" s="9"/>
      <c r="F1041" s="8"/>
      <c r="G1041" s="8"/>
      <c r="H1041" s="68"/>
      <c r="I1041" s="45" t="s">
        <v>1959</v>
      </c>
      <c r="J1041" s="8"/>
      <c r="K1041" s="35"/>
      <c r="L1041" s="39">
        <f t="shared" si="32"/>
        <v>0</v>
      </c>
      <c r="M1041" s="33">
        <f t="shared" si="33"/>
        <v>36.337500000000006</v>
      </c>
    </row>
    <row r="1042" spans="1:13" s="4" customFormat="1" ht="15" customHeight="1" x14ac:dyDescent="0.25">
      <c r="A1042" s="1"/>
      <c r="B1042" s="16"/>
      <c r="C1042" s="8"/>
      <c r="D1042" s="8"/>
      <c r="E1042" s="9"/>
      <c r="F1042" s="8"/>
      <c r="G1042" s="8"/>
      <c r="H1042" s="68"/>
      <c r="I1042" s="45" t="s">
        <v>1959</v>
      </c>
      <c r="J1042" s="8"/>
      <c r="K1042" s="35"/>
      <c r="L1042" s="39">
        <f t="shared" si="32"/>
        <v>0</v>
      </c>
      <c r="M1042" s="33">
        <f t="shared" si="33"/>
        <v>36.337500000000006</v>
      </c>
    </row>
    <row r="1043" spans="1:13" s="4" customFormat="1" ht="15" customHeight="1" x14ac:dyDescent="0.25">
      <c r="A1043" s="1"/>
      <c r="B1043" s="16"/>
      <c r="C1043" s="8"/>
      <c r="D1043" s="8"/>
      <c r="E1043" s="9"/>
      <c r="F1043" s="8"/>
      <c r="G1043" s="8"/>
      <c r="H1043" s="68"/>
      <c r="I1043" s="45" t="s">
        <v>1959</v>
      </c>
      <c r="J1043" s="8"/>
      <c r="K1043" s="35"/>
      <c r="L1043" s="39">
        <f t="shared" si="32"/>
        <v>0</v>
      </c>
      <c r="M1043" s="33">
        <f t="shared" si="33"/>
        <v>36.337500000000006</v>
      </c>
    </row>
    <row r="1044" spans="1:13" s="4" customFormat="1" ht="15" customHeight="1" x14ac:dyDescent="0.25">
      <c r="A1044" s="1"/>
      <c r="B1044" s="16"/>
      <c r="C1044" s="8"/>
      <c r="D1044" s="8"/>
      <c r="E1044" s="9"/>
      <c r="F1044" s="8"/>
      <c r="G1044" s="8"/>
      <c r="H1044" s="68"/>
      <c r="I1044" s="45" t="s">
        <v>1959</v>
      </c>
      <c r="J1044" s="8"/>
      <c r="K1044" s="35"/>
      <c r="L1044" s="39">
        <f t="shared" si="32"/>
        <v>0</v>
      </c>
      <c r="M1044" s="33">
        <f t="shared" si="33"/>
        <v>36.337500000000006</v>
      </c>
    </row>
    <row r="1045" spans="1:13" s="4" customFormat="1" ht="15" customHeight="1" x14ac:dyDescent="0.25">
      <c r="A1045" s="1"/>
      <c r="B1045" s="16"/>
      <c r="C1045" s="8"/>
      <c r="D1045" s="8"/>
      <c r="E1045" s="9"/>
      <c r="F1045" s="8"/>
      <c r="G1045" s="8"/>
      <c r="H1045" s="68"/>
      <c r="I1045" s="45" t="s">
        <v>1959</v>
      </c>
      <c r="J1045" s="8"/>
      <c r="K1045" s="35"/>
      <c r="L1045" s="39">
        <f t="shared" si="32"/>
        <v>0</v>
      </c>
      <c r="M1045" s="33">
        <f t="shared" si="33"/>
        <v>36.337500000000006</v>
      </c>
    </row>
    <row r="1046" spans="1:13" s="4" customFormat="1" ht="15" customHeight="1" x14ac:dyDescent="0.25">
      <c r="A1046" s="1"/>
      <c r="B1046" s="16"/>
      <c r="C1046" s="8"/>
      <c r="D1046" s="8"/>
      <c r="E1046" s="9"/>
      <c r="F1046" s="8"/>
      <c r="G1046" s="8"/>
      <c r="H1046" s="68"/>
      <c r="I1046" s="45" t="s">
        <v>1959</v>
      </c>
      <c r="J1046" s="8"/>
      <c r="K1046" s="35"/>
      <c r="L1046" s="39">
        <f t="shared" si="32"/>
        <v>0</v>
      </c>
      <c r="M1046" s="33">
        <f t="shared" si="33"/>
        <v>36.337500000000006</v>
      </c>
    </row>
    <row r="1047" spans="1:13" s="4" customFormat="1" ht="15" customHeight="1" x14ac:dyDescent="0.25">
      <c r="A1047" s="1"/>
      <c r="B1047" s="16"/>
      <c r="C1047" s="8"/>
      <c r="D1047" s="8"/>
      <c r="E1047" s="9"/>
      <c r="F1047" s="8"/>
      <c r="G1047" s="8"/>
      <c r="H1047" s="68"/>
      <c r="I1047" s="45" t="s">
        <v>1959</v>
      </c>
      <c r="J1047" s="8"/>
      <c r="K1047" s="35"/>
      <c r="L1047" s="39">
        <f t="shared" si="32"/>
        <v>0</v>
      </c>
      <c r="M1047" s="33">
        <f t="shared" si="33"/>
        <v>36.337500000000006</v>
      </c>
    </row>
    <row r="1048" spans="1:13" s="4" customFormat="1" ht="15" customHeight="1" x14ac:dyDescent="0.25">
      <c r="A1048" s="1"/>
      <c r="B1048" s="16"/>
      <c r="C1048" s="8"/>
      <c r="D1048" s="8"/>
      <c r="E1048" s="9"/>
      <c r="F1048" s="8"/>
      <c r="G1048" s="8"/>
      <c r="H1048" s="68"/>
      <c r="I1048" s="45" t="s">
        <v>1959</v>
      </c>
      <c r="J1048" s="8"/>
      <c r="K1048" s="35"/>
      <c r="L1048" s="39">
        <f t="shared" si="32"/>
        <v>0</v>
      </c>
      <c r="M1048" s="33">
        <f t="shared" si="33"/>
        <v>36.337500000000006</v>
      </c>
    </row>
    <row r="1049" spans="1:13" s="4" customFormat="1" ht="15" customHeight="1" x14ac:dyDescent="0.25">
      <c r="A1049" s="1"/>
      <c r="B1049" s="16"/>
      <c r="C1049" s="8"/>
      <c r="D1049" s="8"/>
      <c r="E1049" s="9"/>
      <c r="F1049" s="8"/>
      <c r="G1049" s="8"/>
      <c r="H1049" s="68"/>
      <c r="I1049" s="45" t="s">
        <v>1959</v>
      </c>
      <c r="J1049" s="8"/>
      <c r="K1049" s="35"/>
      <c r="L1049" s="39">
        <f t="shared" si="32"/>
        <v>0</v>
      </c>
      <c r="M1049" s="33">
        <f t="shared" si="33"/>
        <v>36.337500000000006</v>
      </c>
    </row>
    <row r="1050" spans="1:13" s="4" customFormat="1" ht="15" customHeight="1" x14ac:dyDescent="0.25">
      <c r="A1050" s="1"/>
      <c r="B1050" s="16"/>
      <c r="C1050" s="8"/>
      <c r="D1050" s="8"/>
      <c r="E1050" s="9"/>
      <c r="F1050" s="8"/>
      <c r="G1050" s="8"/>
      <c r="H1050" s="68"/>
      <c r="I1050" s="45" t="s">
        <v>1959</v>
      </c>
      <c r="J1050" s="8"/>
      <c r="K1050" s="35"/>
      <c r="L1050" s="39">
        <f t="shared" si="32"/>
        <v>0</v>
      </c>
      <c r="M1050" s="33">
        <f t="shared" si="33"/>
        <v>36.337500000000006</v>
      </c>
    </row>
    <row r="1051" spans="1:13" s="4" customFormat="1" ht="15" customHeight="1" x14ac:dyDescent="0.25">
      <c r="A1051" s="1"/>
      <c r="B1051" s="16"/>
      <c r="C1051" s="8"/>
      <c r="D1051" s="8"/>
      <c r="E1051" s="9"/>
      <c r="F1051" s="8"/>
      <c r="G1051" s="8"/>
      <c r="H1051" s="68"/>
      <c r="I1051" s="45" t="s">
        <v>1959</v>
      </c>
      <c r="J1051" s="8"/>
      <c r="K1051" s="35"/>
      <c r="L1051" s="39">
        <f t="shared" si="32"/>
        <v>0</v>
      </c>
      <c r="M1051" s="33">
        <f t="shared" si="33"/>
        <v>36.337500000000006</v>
      </c>
    </row>
    <row r="1052" spans="1:13" s="4" customFormat="1" ht="15" customHeight="1" x14ac:dyDescent="0.25">
      <c r="A1052" s="1"/>
      <c r="B1052" s="16"/>
      <c r="C1052" s="8"/>
      <c r="D1052" s="8"/>
      <c r="E1052" s="9"/>
      <c r="F1052" s="8"/>
      <c r="G1052" s="8"/>
      <c r="H1052" s="68"/>
      <c r="I1052" s="45" t="s">
        <v>1959</v>
      </c>
      <c r="J1052" s="8"/>
      <c r="K1052" s="35"/>
      <c r="L1052" s="39">
        <f t="shared" si="32"/>
        <v>0</v>
      </c>
      <c r="M1052" s="33">
        <f t="shared" si="33"/>
        <v>36.337500000000006</v>
      </c>
    </row>
    <row r="1053" spans="1:13" s="4" customFormat="1" ht="15" customHeight="1" x14ac:dyDescent="0.25">
      <c r="A1053" s="1"/>
      <c r="B1053" s="16"/>
      <c r="C1053" s="8"/>
      <c r="D1053" s="8"/>
      <c r="E1053" s="9"/>
      <c r="F1053" s="8"/>
      <c r="G1053" s="8"/>
      <c r="H1053" s="68"/>
      <c r="I1053" s="45" t="s">
        <v>1959</v>
      </c>
      <c r="J1053" s="8"/>
      <c r="K1053" s="35"/>
      <c r="L1053" s="39">
        <f t="shared" si="32"/>
        <v>0</v>
      </c>
      <c r="M1053" s="33">
        <f t="shared" si="33"/>
        <v>36.337500000000006</v>
      </c>
    </row>
    <row r="1054" spans="1:13" s="4" customFormat="1" ht="15" customHeight="1" x14ac:dyDescent="0.25">
      <c r="A1054" s="1"/>
      <c r="B1054" s="16"/>
      <c r="C1054" s="8"/>
      <c r="D1054" s="8"/>
      <c r="E1054" s="9"/>
      <c r="F1054" s="8"/>
      <c r="G1054" s="8"/>
      <c r="H1054" s="68"/>
      <c r="I1054" s="45" t="s">
        <v>1959</v>
      </c>
      <c r="J1054" s="8"/>
      <c r="K1054" s="35"/>
      <c r="L1054" s="39">
        <f t="shared" si="32"/>
        <v>0</v>
      </c>
      <c r="M1054" s="33">
        <f t="shared" si="33"/>
        <v>36.337500000000006</v>
      </c>
    </row>
    <row r="1055" spans="1:13" s="4" customFormat="1" ht="15" customHeight="1" x14ac:dyDescent="0.25">
      <c r="A1055" s="1"/>
      <c r="B1055" s="16"/>
      <c r="C1055" s="8"/>
      <c r="D1055" s="8"/>
      <c r="E1055" s="9"/>
      <c r="F1055" s="8"/>
      <c r="G1055" s="8"/>
      <c r="H1055" s="68"/>
      <c r="I1055" s="45" t="s">
        <v>1959</v>
      </c>
      <c r="J1055" s="8"/>
      <c r="K1055" s="35"/>
      <c r="L1055" s="39">
        <f t="shared" si="32"/>
        <v>0</v>
      </c>
      <c r="M1055" s="33">
        <f t="shared" si="33"/>
        <v>36.337500000000006</v>
      </c>
    </row>
    <row r="1056" spans="1:13" s="4" customFormat="1" ht="15" customHeight="1" x14ac:dyDescent="0.25">
      <c r="A1056" s="1"/>
      <c r="B1056" s="16"/>
      <c r="C1056" s="8"/>
      <c r="D1056" s="8"/>
      <c r="E1056" s="9"/>
      <c r="F1056" s="8"/>
      <c r="G1056" s="8"/>
      <c r="H1056" s="68"/>
      <c r="I1056" s="45" t="s">
        <v>1959</v>
      </c>
      <c r="J1056" s="8"/>
      <c r="K1056" s="35"/>
      <c r="L1056" s="39">
        <f t="shared" si="32"/>
        <v>0</v>
      </c>
      <c r="M1056" s="33">
        <f t="shared" si="33"/>
        <v>36.337500000000006</v>
      </c>
    </row>
    <row r="1057" spans="1:13" s="4" customFormat="1" ht="15" customHeight="1" x14ac:dyDescent="0.25">
      <c r="A1057" s="1"/>
      <c r="B1057" s="16"/>
      <c r="C1057" s="8"/>
      <c r="D1057" s="8"/>
      <c r="E1057" s="9"/>
      <c r="F1057" s="8"/>
      <c r="G1057" s="8"/>
      <c r="H1057" s="68"/>
      <c r="I1057" s="45" t="s">
        <v>1959</v>
      </c>
      <c r="J1057" s="8"/>
      <c r="K1057" s="35"/>
      <c r="L1057" s="39">
        <f t="shared" si="32"/>
        <v>0</v>
      </c>
      <c r="M1057" s="33">
        <f t="shared" si="33"/>
        <v>36.337500000000006</v>
      </c>
    </row>
    <row r="1058" spans="1:13" s="4" customFormat="1" ht="15" customHeight="1" x14ac:dyDescent="0.25">
      <c r="A1058" s="1"/>
      <c r="B1058" s="16"/>
      <c r="C1058" s="8"/>
      <c r="D1058" s="8"/>
      <c r="E1058" s="9"/>
      <c r="F1058" s="8"/>
      <c r="G1058" s="8"/>
      <c r="H1058" s="68"/>
      <c r="I1058" s="45" t="s">
        <v>1959</v>
      </c>
      <c r="J1058" s="8"/>
      <c r="K1058" s="35"/>
      <c r="L1058" s="39">
        <f t="shared" si="32"/>
        <v>0</v>
      </c>
      <c r="M1058" s="33">
        <f t="shared" si="33"/>
        <v>36.337500000000006</v>
      </c>
    </row>
    <row r="1059" spans="1:13" s="4" customFormat="1" ht="15" customHeight="1" x14ac:dyDescent="0.25">
      <c r="A1059" s="1"/>
      <c r="B1059" s="16"/>
      <c r="C1059" s="8"/>
      <c r="D1059" s="8"/>
      <c r="E1059" s="9"/>
      <c r="F1059" s="8"/>
      <c r="G1059" s="8"/>
      <c r="H1059" s="68"/>
      <c r="I1059" s="45" t="s">
        <v>1959</v>
      </c>
      <c r="J1059" s="8"/>
      <c r="K1059" s="35"/>
      <c r="L1059" s="39">
        <f t="shared" si="32"/>
        <v>0</v>
      </c>
      <c r="M1059" s="33">
        <f t="shared" si="33"/>
        <v>36.337500000000006</v>
      </c>
    </row>
    <row r="1060" spans="1:13" s="4" customFormat="1" ht="15" customHeight="1" x14ac:dyDescent="0.25">
      <c r="A1060" s="1"/>
      <c r="B1060" s="16"/>
      <c r="C1060" s="8"/>
      <c r="D1060" s="8"/>
      <c r="E1060" s="9"/>
      <c r="F1060" s="8"/>
      <c r="G1060" s="8"/>
      <c r="H1060" s="68"/>
      <c r="I1060" s="45" t="s">
        <v>1959</v>
      </c>
      <c r="J1060" s="8"/>
      <c r="K1060" s="35"/>
      <c r="L1060" s="39">
        <f t="shared" si="32"/>
        <v>0</v>
      </c>
      <c r="M1060" s="33">
        <f t="shared" si="33"/>
        <v>36.337500000000006</v>
      </c>
    </row>
    <row r="1061" spans="1:13" s="4" customFormat="1" ht="15" customHeight="1" x14ac:dyDescent="0.25">
      <c r="A1061" s="1"/>
      <c r="B1061" s="16"/>
      <c r="C1061" s="8"/>
      <c r="D1061" s="8"/>
      <c r="E1061" s="9"/>
      <c r="F1061" s="8"/>
      <c r="G1061" s="8"/>
      <c r="H1061" s="68"/>
      <c r="I1061" s="45" t="s">
        <v>1959</v>
      </c>
      <c r="J1061" s="8"/>
      <c r="K1061" s="35"/>
      <c r="L1061" s="39">
        <f t="shared" si="32"/>
        <v>0</v>
      </c>
      <c r="M1061" s="33">
        <f t="shared" si="33"/>
        <v>36.337500000000006</v>
      </c>
    </row>
    <row r="1062" spans="1:13" s="4" customFormat="1" ht="15" customHeight="1" x14ac:dyDescent="0.25">
      <c r="A1062" s="1"/>
      <c r="B1062" s="16"/>
      <c r="C1062" s="8"/>
      <c r="D1062" s="8"/>
      <c r="E1062" s="9"/>
      <c r="F1062" s="8"/>
      <c r="G1062" s="8"/>
      <c r="H1062" s="68"/>
      <c r="I1062" s="45" t="s">
        <v>1959</v>
      </c>
      <c r="J1062" s="8"/>
      <c r="K1062" s="35"/>
      <c r="L1062" s="39">
        <f t="shared" si="32"/>
        <v>0</v>
      </c>
      <c r="M1062" s="33">
        <f t="shared" si="33"/>
        <v>36.337500000000006</v>
      </c>
    </row>
    <row r="1063" spans="1:13" s="4" customFormat="1" ht="15" customHeight="1" x14ac:dyDescent="0.25">
      <c r="A1063" s="1"/>
      <c r="B1063" s="16"/>
      <c r="C1063" s="8"/>
      <c r="D1063" s="8"/>
      <c r="E1063" s="9"/>
      <c r="F1063" s="8"/>
      <c r="G1063" s="8"/>
      <c r="H1063" s="68"/>
      <c r="I1063" s="45" t="s">
        <v>1959</v>
      </c>
      <c r="J1063" s="8"/>
      <c r="K1063" s="35"/>
      <c r="L1063" s="39">
        <f t="shared" si="32"/>
        <v>0</v>
      </c>
      <c r="M1063" s="33">
        <f t="shared" si="33"/>
        <v>36.337500000000006</v>
      </c>
    </row>
    <row r="1064" spans="1:13" s="4" customFormat="1" ht="15" customHeight="1" x14ac:dyDescent="0.25">
      <c r="A1064" s="1"/>
      <c r="B1064" s="16"/>
      <c r="C1064" s="8"/>
      <c r="D1064" s="8"/>
      <c r="E1064" s="9"/>
      <c r="F1064" s="8"/>
      <c r="G1064" s="8"/>
      <c r="H1064" s="68"/>
      <c r="I1064" s="45" t="s">
        <v>1959</v>
      </c>
      <c r="J1064" s="8"/>
      <c r="K1064" s="35"/>
      <c r="L1064" s="39">
        <f t="shared" si="32"/>
        <v>0</v>
      </c>
      <c r="M1064" s="33">
        <f t="shared" si="33"/>
        <v>36.337500000000006</v>
      </c>
    </row>
    <row r="1065" spans="1:13" s="4" customFormat="1" ht="15" customHeight="1" x14ac:dyDescent="0.25">
      <c r="A1065" s="1"/>
      <c r="B1065" s="16"/>
      <c r="C1065" s="8"/>
      <c r="D1065" s="8"/>
      <c r="E1065" s="9"/>
      <c r="F1065" s="8"/>
      <c r="G1065" s="8"/>
      <c r="H1065" s="68"/>
      <c r="I1065" s="45" t="s">
        <v>1959</v>
      </c>
      <c r="J1065" s="8"/>
      <c r="K1065" s="35"/>
      <c r="L1065" s="39">
        <f t="shared" si="32"/>
        <v>0</v>
      </c>
      <c r="M1065" s="33">
        <f t="shared" si="33"/>
        <v>36.337500000000006</v>
      </c>
    </row>
    <row r="1066" spans="1:13" s="4" customFormat="1" ht="15" customHeight="1" x14ac:dyDescent="0.25">
      <c r="A1066" s="1"/>
      <c r="B1066" s="16"/>
      <c r="C1066" s="8"/>
      <c r="D1066" s="8"/>
      <c r="E1066" s="9"/>
      <c r="F1066" s="8"/>
      <c r="G1066" s="8"/>
      <c r="H1066" s="68"/>
      <c r="I1066" s="45" t="s">
        <v>1959</v>
      </c>
      <c r="J1066" s="8"/>
      <c r="K1066" s="35"/>
      <c r="L1066" s="39">
        <f t="shared" si="32"/>
        <v>0</v>
      </c>
      <c r="M1066" s="33">
        <f t="shared" si="33"/>
        <v>36.337500000000006</v>
      </c>
    </row>
    <row r="1067" spans="1:13" s="4" customFormat="1" ht="15" customHeight="1" x14ac:dyDescent="0.25">
      <c r="A1067" s="1"/>
      <c r="B1067" s="16"/>
      <c r="C1067" s="8"/>
      <c r="D1067" s="8"/>
      <c r="E1067" s="9"/>
      <c r="F1067" s="8"/>
      <c r="G1067" s="8"/>
      <c r="H1067" s="68"/>
      <c r="I1067" s="45" t="s">
        <v>1959</v>
      </c>
      <c r="J1067" s="8"/>
      <c r="K1067" s="35"/>
      <c r="L1067" s="39">
        <f t="shared" si="32"/>
        <v>0</v>
      </c>
      <c r="M1067" s="33">
        <f t="shared" si="33"/>
        <v>36.337500000000006</v>
      </c>
    </row>
    <row r="1068" spans="1:13" s="4" customFormat="1" ht="15" customHeight="1" x14ac:dyDescent="0.25">
      <c r="A1068" s="1"/>
      <c r="B1068" s="16"/>
      <c r="C1068" s="8"/>
      <c r="D1068" s="8"/>
      <c r="E1068" s="9"/>
      <c r="F1068" s="8"/>
      <c r="G1068" s="8"/>
      <c r="H1068" s="68"/>
      <c r="I1068" s="45" t="s">
        <v>1959</v>
      </c>
      <c r="J1068" s="8"/>
      <c r="K1068" s="35"/>
      <c r="L1068" s="39">
        <f t="shared" si="32"/>
        <v>0</v>
      </c>
      <c r="M1068" s="33">
        <f t="shared" si="33"/>
        <v>36.337500000000006</v>
      </c>
    </row>
    <row r="1069" spans="1:13" s="4" customFormat="1" ht="15" customHeight="1" x14ac:dyDescent="0.25">
      <c r="A1069" s="1"/>
      <c r="B1069" s="16"/>
      <c r="C1069" s="8"/>
      <c r="D1069" s="8"/>
      <c r="E1069" s="9"/>
      <c r="F1069" s="8"/>
      <c r="G1069" s="8"/>
      <c r="H1069" s="68"/>
      <c r="I1069" s="45" t="s">
        <v>1959</v>
      </c>
      <c r="J1069" s="8"/>
      <c r="K1069" s="35"/>
      <c r="L1069" s="39">
        <f t="shared" si="32"/>
        <v>0</v>
      </c>
      <c r="M1069" s="33">
        <f t="shared" si="33"/>
        <v>36.337500000000006</v>
      </c>
    </row>
    <row r="1070" spans="1:13" s="4" customFormat="1" ht="15" customHeight="1" x14ac:dyDescent="0.25">
      <c r="A1070" s="1"/>
      <c r="B1070" s="16"/>
      <c r="C1070" s="8"/>
      <c r="D1070" s="8"/>
      <c r="E1070" s="9"/>
      <c r="F1070" s="8"/>
      <c r="G1070" s="8"/>
      <c r="H1070" s="68"/>
      <c r="I1070" s="45" t="s">
        <v>1959</v>
      </c>
      <c r="J1070" s="8"/>
      <c r="K1070" s="35"/>
      <c r="L1070" s="39">
        <f t="shared" si="32"/>
        <v>0</v>
      </c>
      <c r="M1070" s="33">
        <f t="shared" si="33"/>
        <v>36.337500000000006</v>
      </c>
    </row>
    <row r="1071" spans="1:13" s="4" customFormat="1" ht="15" customHeight="1" x14ac:dyDescent="0.25">
      <c r="A1071" s="1"/>
      <c r="B1071" s="16"/>
      <c r="C1071" s="8"/>
      <c r="D1071" s="8"/>
      <c r="E1071" s="9"/>
      <c r="F1071" s="8"/>
      <c r="G1071" s="8"/>
      <c r="H1071" s="68"/>
      <c r="I1071" s="45" t="s">
        <v>1959</v>
      </c>
      <c r="J1071" s="8"/>
      <c r="K1071" s="35"/>
      <c r="L1071" s="39">
        <f t="shared" si="32"/>
        <v>0</v>
      </c>
      <c r="M1071" s="33">
        <f t="shared" si="33"/>
        <v>36.337500000000006</v>
      </c>
    </row>
    <row r="1072" spans="1:13" s="4" customFormat="1" ht="15" customHeight="1" x14ac:dyDescent="0.25">
      <c r="A1072" s="1"/>
      <c r="B1072" s="16"/>
      <c r="C1072" s="8"/>
      <c r="D1072" s="8"/>
      <c r="E1072" s="9"/>
      <c r="F1072" s="8"/>
      <c r="G1072" s="8"/>
      <c r="H1072" s="68"/>
      <c r="I1072" s="45" t="s">
        <v>1959</v>
      </c>
      <c r="J1072" s="8"/>
      <c r="K1072" s="35"/>
      <c r="L1072" s="39">
        <f t="shared" si="32"/>
        <v>0</v>
      </c>
      <c r="M1072" s="33">
        <f t="shared" si="33"/>
        <v>36.337500000000006</v>
      </c>
    </row>
    <row r="1073" spans="1:13" s="4" customFormat="1" ht="15" customHeight="1" x14ac:dyDescent="0.25">
      <c r="A1073" s="1"/>
      <c r="B1073" s="16"/>
      <c r="C1073" s="8"/>
      <c r="D1073" s="8"/>
      <c r="E1073" s="9"/>
      <c r="F1073" s="8"/>
      <c r="G1073" s="8"/>
      <c r="H1073" s="68"/>
      <c r="I1073" s="45" t="s">
        <v>1959</v>
      </c>
      <c r="J1073" s="8"/>
      <c r="K1073" s="35"/>
      <c r="L1073" s="39">
        <f t="shared" si="32"/>
        <v>0</v>
      </c>
      <c r="M1073" s="33">
        <f t="shared" si="33"/>
        <v>36.337500000000006</v>
      </c>
    </row>
    <row r="1074" spans="1:13" s="4" customFormat="1" ht="15" customHeight="1" x14ac:dyDescent="0.25">
      <c r="A1074" s="1"/>
      <c r="B1074" s="16"/>
      <c r="C1074" s="8"/>
      <c r="D1074" s="8"/>
      <c r="E1074" s="9"/>
      <c r="F1074" s="8"/>
      <c r="G1074" s="8"/>
      <c r="H1074" s="68"/>
      <c r="I1074" s="45" t="s">
        <v>1959</v>
      </c>
      <c r="J1074" s="8"/>
      <c r="K1074" s="35"/>
      <c r="L1074" s="39">
        <f t="shared" si="32"/>
        <v>0</v>
      </c>
      <c r="M1074" s="33">
        <f t="shared" si="33"/>
        <v>36.337500000000006</v>
      </c>
    </row>
    <row r="1075" spans="1:13" s="4" customFormat="1" ht="15" customHeight="1" x14ac:dyDescent="0.25">
      <c r="A1075" s="1"/>
      <c r="B1075" s="16"/>
      <c r="C1075" s="8"/>
      <c r="D1075" s="8"/>
      <c r="E1075" s="9"/>
      <c r="F1075" s="8"/>
      <c r="G1075" s="8"/>
      <c r="H1075" s="68"/>
      <c r="I1075" s="45" t="s">
        <v>1959</v>
      </c>
      <c r="J1075" s="8"/>
      <c r="K1075" s="35"/>
      <c r="L1075" s="39">
        <f t="shared" si="32"/>
        <v>0</v>
      </c>
      <c r="M1075" s="33">
        <f t="shared" si="33"/>
        <v>36.337500000000006</v>
      </c>
    </row>
    <row r="1076" spans="1:13" s="4" customFormat="1" ht="15" customHeight="1" x14ac:dyDescent="0.25">
      <c r="A1076" s="1"/>
      <c r="B1076" s="16"/>
      <c r="C1076" s="8"/>
      <c r="D1076" s="8"/>
      <c r="E1076" s="9"/>
      <c r="F1076" s="8"/>
      <c r="G1076" s="8"/>
      <c r="H1076" s="68"/>
      <c r="I1076" s="45" t="s">
        <v>1959</v>
      </c>
      <c r="J1076" s="8"/>
      <c r="K1076" s="35"/>
      <c r="L1076" s="39">
        <f t="shared" si="32"/>
        <v>0</v>
      </c>
      <c r="M1076" s="33">
        <f t="shared" si="33"/>
        <v>36.337500000000006</v>
      </c>
    </row>
    <row r="1077" spans="1:13" s="4" customFormat="1" ht="15" customHeight="1" x14ac:dyDescent="0.25">
      <c r="A1077" s="1"/>
      <c r="B1077" s="16"/>
      <c r="C1077" s="8"/>
      <c r="D1077" s="8"/>
      <c r="E1077" s="9"/>
      <c r="F1077" s="8"/>
      <c r="G1077" s="8"/>
      <c r="H1077" s="68"/>
      <c r="I1077" s="45" t="s">
        <v>1959</v>
      </c>
      <c r="J1077" s="8"/>
      <c r="K1077" s="35"/>
      <c r="L1077" s="39">
        <f t="shared" si="32"/>
        <v>0</v>
      </c>
      <c r="M1077" s="33">
        <f t="shared" si="33"/>
        <v>36.337500000000006</v>
      </c>
    </row>
    <row r="1078" spans="1:13" s="4" customFormat="1" ht="15" customHeight="1" x14ac:dyDescent="0.25">
      <c r="A1078" s="1"/>
      <c r="B1078" s="16"/>
      <c r="C1078" s="8"/>
      <c r="D1078" s="8"/>
      <c r="E1078" s="9"/>
      <c r="F1078" s="8"/>
      <c r="G1078" s="8"/>
      <c r="H1078" s="68"/>
      <c r="I1078" s="45" t="s">
        <v>1959</v>
      </c>
      <c r="J1078" s="8"/>
      <c r="K1078" s="35"/>
      <c r="L1078" s="39">
        <f t="shared" si="32"/>
        <v>0</v>
      </c>
      <c r="M1078" s="33">
        <f t="shared" si="33"/>
        <v>36.337500000000006</v>
      </c>
    </row>
    <row r="1079" spans="1:13" s="4" customFormat="1" ht="15" customHeight="1" x14ac:dyDescent="0.25">
      <c r="A1079" s="1"/>
      <c r="B1079" s="16"/>
      <c r="C1079" s="8"/>
      <c r="D1079" s="8"/>
      <c r="E1079" s="9"/>
      <c r="F1079" s="8"/>
      <c r="G1079" s="8"/>
      <c r="H1079" s="68"/>
      <c r="I1079" s="45" t="s">
        <v>1959</v>
      </c>
      <c r="J1079" s="8"/>
      <c r="K1079" s="35"/>
      <c r="L1079" s="39">
        <f t="shared" si="32"/>
        <v>0</v>
      </c>
      <c r="M1079" s="33">
        <f t="shared" si="33"/>
        <v>36.337500000000006</v>
      </c>
    </row>
    <row r="1080" spans="1:13" s="4" customFormat="1" ht="15" customHeight="1" x14ac:dyDescent="0.25">
      <c r="A1080" s="1"/>
      <c r="B1080" s="16"/>
      <c r="C1080" s="8"/>
      <c r="D1080" s="8"/>
      <c r="E1080" s="9"/>
      <c r="F1080" s="8"/>
      <c r="G1080" s="8"/>
      <c r="H1080" s="68"/>
      <c r="I1080" s="45" t="s">
        <v>1959</v>
      </c>
      <c r="J1080" s="8"/>
      <c r="K1080" s="35"/>
      <c r="L1080" s="39">
        <f t="shared" si="32"/>
        <v>0</v>
      </c>
      <c r="M1080" s="33">
        <f t="shared" si="33"/>
        <v>36.337500000000006</v>
      </c>
    </row>
    <row r="1081" spans="1:13" s="4" customFormat="1" ht="15" customHeight="1" x14ac:dyDescent="0.25">
      <c r="A1081" s="1"/>
      <c r="B1081" s="16"/>
      <c r="C1081" s="8"/>
      <c r="D1081" s="8"/>
      <c r="E1081" s="9"/>
      <c r="F1081" s="8"/>
      <c r="G1081" s="8"/>
      <c r="H1081" s="68"/>
      <c r="I1081" s="45" t="s">
        <v>1959</v>
      </c>
      <c r="J1081" s="8"/>
      <c r="K1081" s="35"/>
      <c r="L1081" s="39">
        <f t="shared" si="32"/>
        <v>0</v>
      </c>
      <c r="M1081" s="33">
        <f t="shared" si="33"/>
        <v>36.337500000000006</v>
      </c>
    </row>
    <row r="1082" spans="1:13" s="4" customFormat="1" ht="15" customHeight="1" x14ac:dyDescent="0.25">
      <c r="A1082" s="1"/>
      <c r="B1082" s="16"/>
      <c r="C1082" s="8"/>
      <c r="D1082" s="8"/>
      <c r="E1082" s="9"/>
      <c r="F1082" s="8"/>
      <c r="G1082" s="8"/>
      <c r="H1082" s="68"/>
      <c r="I1082" s="45" t="s">
        <v>1959</v>
      </c>
      <c r="J1082" s="8"/>
      <c r="K1082" s="35"/>
      <c r="L1082" s="39">
        <f t="shared" si="32"/>
        <v>0</v>
      </c>
      <c r="M1082" s="33">
        <f t="shared" si="33"/>
        <v>36.337500000000006</v>
      </c>
    </row>
    <row r="1083" spans="1:13" s="4" customFormat="1" ht="15" customHeight="1" x14ac:dyDescent="0.25">
      <c r="A1083" s="1"/>
      <c r="B1083" s="16"/>
      <c r="C1083" s="8"/>
      <c r="D1083" s="8"/>
      <c r="E1083" s="9"/>
      <c r="F1083" s="8"/>
      <c r="G1083" s="8"/>
      <c r="H1083" s="68"/>
      <c r="I1083" s="45" t="s">
        <v>1959</v>
      </c>
      <c r="J1083" s="8"/>
      <c r="K1083" s="35"/>
      <c r="L1083" s="39">
        <f t="shared" si="32"/>
        <v>0</v>
      </c>
      <c r="M1083" s="33">
        <f t="shared" si="33"/>
        <v>36.337500000000006</v>
      </c>
    </row>
    <row r="1084" spans="1:13" s="4" customFormat="1" ht="15" customHeight="1" x14ac:dyDescent="0.25">
      <c r="A1084" s="1"/>
      <c r="B1084" s="16"/>
      <c r="C1084" s="8"/>
      <c r="D1084" s="8"/>
      <c r="E1084" s="9"/>
      <c r="F1084" s="8"/>
      <c r="G1084" s="8"/>
      <c r="H1084" s="68"/>
      <c r="I1084" s="45" t="s">
        <v>1959</v>
      </c>
      <c r="J1084" s="8"/>
      <c r="K1084" s="35"/>
      <c r="L1084" s="39">
        <f t="shared" si="32"/>
        <v>0</v>
      </c>
      <c r="M1084" s="33">
        <f t="shared" si="33"/>
        <v>36.337500000000006</v>
      </c>
    </row>
    <row r="1085" spans="1:13" s="4" customFormat="1" ht="15" customHeight="1" x14ac:dyDescent="0.25">
      <c r="A1085" s="1"/>
      <c r="B1085" s="16"/>
      <c r="C1085" s="8"/>
      <c r="D1085" s="8"/>
      <c r="E1085" s="9"/>
      <c r="F1085" s="8"/>
      <c r="G1085" s="8"/>
      <c r="H1085" s="68"/>
      <c r="I1085" s="45" t="s">
        <v>1959</v>
      </c>
      <c r="J1085" s="8"/>
      <c r="K1085" s="35"/>
      <c r="L1085" s="39">
        <f t="shared" si="32"/>
        <v>0</v>
      </c>
      <c r="M1085" s="33">
        <f t="shared" si="33"/>
        <v>36.337500000000006</v>
      </c>
    </row>
    <row r="1086" spans="1:13" s="4" customFormat="1" ht="15" customHeight="1" x14ac:dyDescent="0.25">
      <c r="A1086" s="1"/>
      <c r="B1086" s="16"/>
      <c r="C1086" s="8"/>
      <c r="D1086" s="8"/>
      <c r="E1086" s="9"/>
      <c r="F1086" s="8"/>
      <c r="G1086" s="8"/>
      <c r="H1086" s="68"/>
      <c r="I1086" s="45" t="s">
        <v>1959</v>
      </c>
      <c r="J1086" s="8"/>
      <c r="K1086" s="35"/>
      <c r="L1086" s="39">
        <f t="shared" si="32"/>
        <v>0</v>
      </c>
      <c r="M1086" s="33">
        <f t="shared" si="33"/>
        <v>36.337500000000006</v>
      </c>
    </row>
    <row r="1087" spans="1:13" s="4" customFormat="1" ht="15" customHeight="1" x14ac:dyDescent="0.25">
      <c r="A1087" s="1"/>
      <c r="B1087" s="16"/>
      <c r="C1087" s="8"/>
      <c r="D1087" s="8"/>
      <c r="E1087" s="9"/>
      <c r="F1087" s="8"/>
      <c r="G1087" s="8"/>
      <c r="H1087" s="68"/>
      <c r="I1087" s="45" t="s">
        <v>1959</v>
      </c>
      <c r="J1087" s="8"/>
      <c r="K1087" s="35"/>
      <c r="L1087" s="39">
        <f t="shared" si="32"/>
        <v>0</v>
      </c>
      <c r="M1087" s="33">
        <f t="shared" si="33"/>
        <v>36.337500000000006</v>
      </c>
    </row>
    <row r="1088" spans="1:13" s="4" customFormat="1" ht="15" customHeight="1" x14ac:dyDescent="0.25">
      <c r="A1088" s="1"/>
      <c r="B1088" s="16"/>
      <c r="C1088" s="8"/>
      <c r="D1088" s="8"/>
      <c r="E1088" s="9"/>
      <c r="F1088" s="8"/>
      <c r="G1088" s="8"/>
      <c r="H1088" s="68"/>
      <c r="I1088" s="45" t="s">
        <v>1959</v>
      </c>
      <c r="J1088" s="8"/>
      <c r="K1088" s="35"/>
      <c r="L1088" s="39">
        <f t="shared" si="32"/>
        <v>0</v>
      </c>
      <c r="M1088" s="33">
        <f t="shared" si="33"/>
        <v>36.337500000000006</v>
      </c>
    </row>
    <row r="1089" spans="1:13" s="4" customFormat="1" ht="15" customHeight="1" x14ac:dyDescent="0.25">
      <c r="A1089" s="1"/>
      <c r="B1089" s="16"/>
      <c r="C1089" s="8"/>
      <c r="D1089" s="8"/>
      <c r="E1089" s="9"/>
      <c r="F1089" s="8"/>
      <c r="G1089" s="8"/>
      <c r="H1089" s="68"/>
      <c r="I1089" s="45" t="s">
        <v>1959</v>
      </c>
      <c r="J1089" s="8"/>
      <c r="K1089" s="35"/>
      <c r="L1089" s="39">
        <f t="shared" si="32"/>
        <v>0</v>
      </c>
      <c r="M1089" s="33">
        <f t="shared" si="33"/>
        <v>36.337500000000006</v>
      </c>
    </row>
    <row r="1090" spans="1:13" s="4" customFormat="1" ht="15" customHeight="1" x14ac:dyDescent="0.25">
      <c r="A1090" s="1"/>
      <c r="B1090" s="16"/>
      <c r="C1090" s="8"/>
      <c r="D1090" s="8"/>
      <c r="E1090" s="9"/>
      <c r="F1090" s="8"/>
      <c r="G1090" s="8"/>
      <c r="H1090" s="68"/>
      <c r="I1090" s="45" t="s">
        <v>1959</v>
      </c>
      <c r="J1090" s="8"/>
      <c r="K1090" s="35"/>
      <c r="L1090" s="39">
        <f t="shared" si="32"/>
        <v>0</v>
      </c>
      <c r="M1090" s="33">
        <f t="shared" si="33"/>
        <v>36.337500000000006</v>
      </c>
    </row>
    <row r="1091" spans="1:13" s="4" customFormat="1" ht="15" customHeight="1" x14ac:dyDescent="0.25">
      <c r="A1091" s="1"/>
      <c r="B1091" s="16"/>
      <c r="C1091" s="8"/>
      <c r="D1091" s="8"/>
      <c r="E1091" s="9"/>
      <c r="F1091" s="8"/>
      <c r="G1091" s="8"/>
      <c r="H1091" s="68"/>
      <c r="I1091" s="45" t="s">
        <v>1959</v>
      </c>
      <c r="J1091" s="8"/>
      <c r="K1091" s="35"/>
      <c r="L1091" s="39">
        <f t="shared" si="32"/>
        <v>0</v>
      </c>
      <c r="M1091" s="33">
        <f t="shared" si="33"/>
        <v>36.337500000000006</v>
      </c>
    </row>
    <row r="1092" spans="1:13" s="4" customFormat="1" ht="15" customHeight="1" x14ac:dyDescent="0.25">
      <c r="A1092" s="1"/>
      <c r="B1092" s="16"/>
      <c r="C1092" s="8"/>
      <c r="D1092" s="8"/>
      <c r="E1092" s="9"/>
      <c r="F1092" s="8"/>
      <c r="G1092" s="8"/>
      <c r="H1092" s="68"/>
      <c r="I1092" s="45" t="s">
        <v>1959</v>
      </c>
      <c r="J1092" s="8"/>
      <c r="K1092" s="35"/>
      <c r="L1092" s="39">
        <f t="shared" si="32"/>
        <v>0</v>
      </c>
      <c r="M1092" s="33">
        <f t="shared" si="33"/>
        <v>36.337500000000006</v>
      </c>
    </row>
    <row r="1093" spans="1:13" s="4" customFormat="1" ht="15" customHeight="1" x14ac:dyDescent="0.25">
      <c r="A1093" s="1"/>
      <c r="B1093" s="16"/>
      <c r="C1093" s="8"/>
      <c r="D1093" s="8"/>
      <c r="E1093" s="9"/>
      <c r="F1093" s="8"/>
      <c r="G1093" s="8"/>
      <c r="H1093" s="68"/>
      <c r="I1093" s="45" t="s">
        <v>1959</v>
      </c>
      <c r="J1093" s="8"/>
      <c r="K1093" s="35"/>
      <c r="L1093" s="39">
        <f t="shared" si="32"/>
        <v>0</v>
      </c>
      <c r="M1093" s="33">
        <f t="shared" si="33"/>
        <v>36.337500000000006</v>
      </c>
    </row>
    <row r="1094" spans="1:13" s="4" customFormat="1" ht="15" customHeight="1" x14ac:dyDescent="0.25">
      <c r="A1094" s="1"/>
      <c r="B1094" s="16"/>
      <c r="C1094" s="8"/>
      <c r="D1094" s="8"/>
      <c r="E1094" s="9"/>
      <c r="F1094" s="8"/>
      <c r="G1094" s="8"/>
      <c r="H1094" s="68"/>
      <c r="I1094" s="45" t="s">
        <v>1959</v>
      </c>
      <c r="J1094" s="8"/>
      <c r="K1094" s="35"/>
      <c r="L1094" s="39">
        <f t="shared" ref="L1094:L1157" si="34">IF(J1094&lt;&gt;0,(IF(G1094="Win",IF(J1094="1st",(K1094*H1094)-H1094,IF(J1094="Ref.",0,(-1*H1094))),IF(OR(J1094="1st",J1094="2nd",J1094="3rd"),(K1094*H1094)-H1094,IF(J1094="Ref.",0,(-1*H1094))))),0)</f>
        <v>0</v>
      </c>
      <c r="M1094" s="33">
        <f t="shared" si="33"/>
        <v>36.337500000000006</v>
      </c>
    </row>
    <row r="1095" spans="1:13" s="4" customFormat="1" ht="15" customHeight="1" x14ac:dyDescent="0.25">
      <c r="A1095" s="1"/>
      <c r="B1095" s="16"/>
      <c r="C1095" s="8"/>
      <c r="D1095" s="8"/>
      <c r="E1095" s="9"/>
      <c r="F1095" s="8"/>
      <c r="G1095" s="8"/>
      <c r="H1095" s="68"/>
      <c r="I1095" s="45" t="s">
        <v>1959</v>
      </c>
      <c r="J1095" s="8"/>
      <c r="K1095" s="35"/>
      <c r="L1095" s="39">
        <f t="shared" si="34"/>
        <v>0</v>
      </c>
      <c r="M1095" s="33">
        <f t="shared" ref="M1095:M1158" si="35">L1095+M1094</f>
        <v>36.337500000000006</v>
      </c>
    </row>
    <row r="1096" spans="1:13" s="4" customFormat="1" ht="15" customHeight="1" x14ac:dyDescent="0.25">
      <c r="A1096" s="1"/>
      <c r="B1096" s="16"/>
      <c r="C1096" s="8"/>
      <c r="D1096" s="8"/>
      <c r="E1096" s="9"/>
      <c r="F1096" s="8"/>
      <c r="G1096" s="8"/>
      <c r="H1096" s="68"/>
      <c r="I1096" s="45" t="s">
        <v>1959</v>
      </c>
      <c r="J1096" s="8"/>
      <c r="K1096" s="35"/>
      <c r="L1096" s="39">
        <f t="shared" si="34"/>
        <v>0</v>
      </c>
      <c r="M1096" s="33">
        <f t="shared" si="35"/>
        <v>36.337500000000006</v>
      </c>
    </row>
    <row r="1097" spans="1:13" s="4" customFormat="1" ht="15" customHeight="1" x14ac:dyDescent="0.25">
      <c r="A1097" s="1"/>
      <c r="B1097" s="16"/>
      <c r="C1097" s="8"/>
      <c r="D1097" s="8"/>
      <c r="E1097" s="9"/>
      <c r="F1097" s="8"/>
      <c r="G1097" s="8"/>
      <c r="H1097" s="68"/>
      <c r="I1097" s="45" t="s">
        <v>1959</v>
      </c>
      <c r="J1097" s="8"/>
      <c r="K1097" s="35"/>
      <c r="L1097" s="39">
        <f t="shared" si="34"/>
        <v>0</v>
      </c>
      <c r="M1097" s="33">
        <f t="shared" si="35"/>
        <v>36.337500000000006</v>
      </c>
    </row>
    <row r="1098" spans="1:13" s="4" customFormat="1" ht="15" customHeight="1" x14ac:dyDescent="0.25">
      <c r="A1098" s="1"/>
      <c r="B1098" s="16"/>
      <c r="C1098" s="8"/>
      <c r="D1098" s="8"/>
      <c r="E1098" s="9"/>
      <c r="F1098" s="8"/>
      <c r="G1098" s="8"/>
      <c r="H1098" s="68"/>
      <c r="I1098" s="45" t="s">
        <v>1959</v>
      </c>
      <c r="J1098" s="8"/>
      <c r="K1098" s="35"/>
      <c r="L1098" s="39">
        <f t="shared" si="34"/>
        <v>0</v>
      </c>
      <c r="M1098" s="33">
        <f t="shared" si="35"/>
        <v>36.337500000000006</v>
      </c>
    </row>
    <row r="1099" spans="1:13" s="4" customFormat="1" ht="15" customHeight="1" x14ac:dyDescent="0.25">
      <c r="A1099" s="1"/>
      <c r="B1099" s="16"/>
      <c r="C1099" s="8"/>
      <c r="D1099" s="8"/>
      <c r="E1099" s="9"/>
      <c r="F1099" s="8"/>
      <c r="G1099" s="8"/>
      <c r="H1099" s="68"/>
      <c r="I1099" s="45" t="s">
        <v>1959</v>
      </c>
      <c r="J1099" s="8"/>
      <c r="K1099" s="35"/>
      <c r="L1099" s="39">
        <f t="shared" si="34"/>
        <v>0</v>
      </c>
      <c r="M1099" s="33">
        <f t="shared" si="35"/>
        <v>36.337500000000006</v>
      </c>
    </row>
    <row r="1100" spans="1:13" s="4" customFormat="1" ht="15" customHeight="1" x14ac:dyDescent="0.25">
      <c r="A1100" s="1"/>
      <c r="B1100" s="16"/>
      <c r="C1100" s="8"/>
      <c r="D1100" s="8"/>
      <c r="E1100" s="9"/>
      <c r="F1100" s="8"/>
      <c r="G1100" s="8"/>
      <c r="H1100" s="68"/>
      <c r="I1100" s="45" t="s">
        <v>1959</v>
      </c>
      <c r="J1100" s="8"/>
      <c r="K1100" s="35"/>
      <c r="L1100" s="39">
        <f t="shared" si="34"/>
        <v>0</v>
      </c>
      <c r="M1100" s="33">
        <f t="shared" si="35"/>
        <v>36.337500000000006</v>
      </c>
    </row>
    <row r="1101" spans="1:13" s="4" customFormat="1" ht="15" customHeight="1" x14ac:dyDescent="0.25">
      <c r="A1101" s="1"/>
      <c r="B1101" s="16"/>
      <c r="C1101" s="8"/>
      <c r="D1101" s="8"/>
      <c r="E1101" s="9"/>
      <c r="F1101" s="8"/>
      <c r="G1101" s="8"/>
      <c r="H1101" s="68"/>
      <c r="I1101" s="45" t="s">
        <v>1959</v>
      </c>
      <c r="J1101" s="8"/>
      <c r="K1101" s="35"/>
      <c r="L1101" s="39">
        <f t="shared" si="34"/>
        <v>0</v>
      </c>
      <c r="M1101" s="33">
        <f t="shared" si="35"/>
        <v>36.337500000000006</v>
      </c>
    </row>
    <row r="1102" spans="1:13" s="4" customFormat="1" ht="15" customHeight="1" x14ac:dyDescent="0.25">
      <c r="A1102" s="1"/>
      <c r="B1102" s="16"/>
      <c r="C1102" s="8"/>
      <c r="D1102" s="8"/>
      <c r="E1102" s="9"/>
      <c r="F1102" s="8"/>
      <c r="G1102" s="8"/>
      <c r="H1102" s="68"/>
      <c r="I1102" s="45" t="s">
        <v>1959</v>
      </c>
      <c r="J1102" s="8"/>
      <c r="K1102" s="35"/>
      <c r="L1102" s="39">
        <f t="shared" si="34"/>
        <v>0</v>
      </c>
      <c r="M1102" s="33">
        <f t="shared" si="35"/>
        <v>36.337500000000006</v>
      </c>
    </row>
    <row r="1103" spans="1:13" s="4" customFormat="1" ht="15" customHeight="1" x14ac:dyDescent="0.25">
      <c r="A1103" s="1"/>
      <c r="B1103" s="16"/>
      <c r="C1103" s="8"/>
      <c r="D1103" s="8"/>
      <c r="E1103" s="9"/>
      <c r="F1103" s="8"/>
      <c r="G1103" s="8"/>
      <c r="H1103" s="68"/>
      <c r="I1103" s="45" t="s">
        <v>1959</v>
      </c>
      <c r="J1103" s="8"/>
      <c r="K1103" s="35"/>
      <c r="L1103" s="39">
        <f t="shared" si="34"/>
        <v>0</v>
      </c>
      <c r="M1103" s="33">
        <f t="shared" si="35"/>
        <v>36.337500000000006</v>
      </c>
    </row>
    <row r="1104" spans="1:13" s="4" customFormat="1" ht="15" customHeight="1" x14ac:dyDescent="0.25">
      <c r="A1104" s="1"/>
      <c r="B1104" s="16"/>
      <c r="C1104" s="8"/>
      <c r="D1104" s="8"/>
      <c r="E1104" s="9"/>
      <c r="F1104" s="8"/>
      <c r="G1104" s="8"/>
      <c r="H1104" s="68"/>
      <c r="I1104" s="45" t="s">
        <v>1959</v>
      </c>
      <c r="J1104" s="8"/>
      <c r="K1104" s="35"/>
      <c r="L1104" s="39">
        <f t="shared" si="34"/>
        <v>0</v>
      </c>
      <c r="M1104" s="33">
        <f t="shared" si="35"/>
        <v>36.337500000000006</v>
      </c>
    </row>
    <row r="1105" spans="1:13" s="4" customFormat="1" ht="15" customHeight="1" x14ac:dyDescent="0.25">
      <c r="A1105" s="1"/>
      <c r="B1105" s="16"/>
      <c r="C1105" s="8"/>
      <c r="D1105" s="8"/>
      <c r="E1105" s="9"/>
      <c r="F1105" s="8"/>
      <c r="G1105" s="8"/>
      <c r="H1105" s="68"/>
      <c r="I1105" s="45" t="s">
        <v>1959</v>
      </c>
      <c r="J1105" s="8"/>
      <c r="K1105" s="35"/>
      <c r="L1105" s="39">
        <f t="shared" si="34"/>
        <v>0</v>
      </c>
      <c r="M1105" s="33">
        <f t="shared" si="35"/>
        <v>36.337500000000006</v>
      </c>
    </row>
    <row r="1106" spans="1:13" s="4" customFormat="1" ht="15" customHeight="1" x14ac:dyDescent="0.25">
      <c r="A1106" s="1"/>
      <c r="B1106" s="16"/>
      <c r="C1106" s="8"/>
      <c r="D1106" s="8"/>
      <c r="E1106" s="9"/>
      <c r="F1106" s="8"/>
      <c r="G1106" s="8"/>
      <c r="H1106" s="68"/>
      <c r="I1106" s="45" t="s">
        <v>1959</v>
      </c>
      <c r="J1106" s="8"/>
      <c r="K1106" s="35"/>
      <c r="L1106" s="39">
        <f t="shared" si="34"/>
        <v>0</v>
      </c>
      <c r="M1106" s="33">
        <f t="shared" si="35"/>
        <v>36.337500000000006</v>
      </c>
    </row>
    <row r="1107" spans="1:13" s="4" customFormat="1" ht="15" customHeight="1" x14ac:dyDescent="0.25">
      <c r="A1107" s="1"/>
      <c r="B1107" s="16"/>
      <c r="C1107" s="8"/>
      <c r="D1107" s="8"/>
      <c r="E1107" s="9"/>
      <c r="F1107" s="8"/>
      <c r="G1107" s="8"/>
      <c r="H1107" s="68"/>
      <c r="I1107" s="45" t="s">
        <v>1959</v>
      </c>
      <c r="J1107" s="8"/>
      <c r="K1107" s="35"/>
      <c r="L1107" s="39">
        <f t="shared" si="34"/>
        <v>0</v>
      </c>
      <c r="M1107" s="33">
        <f t="shared" si="35"/>
        <v>36.337500000000006</v>
      </c>
    </row>
    <row r="1108" spans="1:13" s="4" customFormat="1" ht="15" customHeight="1" x14ac:dyDescent="0.25">
      <c r="A1108" s="1"/>
      <c r="B1108" s="16"/>
      <c r="C1108" s="8"/>
      <c r="D1108" s="8"/>
      <c r="E1108" s="9"/>
      <c r="F1108" s="8"/>
      <c r="G1108" s="8"/>
      <c r="H1108" s="68"/>
      <c r="I1108" s="45" t="s">
        <v>1959</v>
      </c>
      <c r="J1108" s="8"/>
      <c r="K1108" s="35"/>
      <c r="L1108" s="39">
        <f t="shared" si="34"/>
        <v>0</v>
      </c>
      <c r="M1108" s="33">
        <f t="shared" si="35"/>
        <v>36.337500000000006</v>
      </c>
    </row>
    <row r="1109" spans="1:13" s="4" customFormat="1" ht="15" customHeight="1" x14ac:dyDescent="0.25">
      <c r="A1109" s="1"/>
      <c r="B1109" s="16"/>
      <c r="C1109" s="8"/>
      <c r="D1109" s="8"/>
      <c r="E1109" s="9"/>
      <c r="F1109" s="8"/>
      <c r="G1109" s="8"/>
      <c r="H1109" s="68"/>
      <c r="I1109" s="45" t="s">
        <v>1959</v>
      </c>
      <c r="J1109" s="8"/>
      <c r="K1109" s="35"/>
      <c r="L1109" s="39">
        <f t="shared" si="34"/>
        <v>0</v>
      </c>
      <c r="M1109" s="33">
        <f t="shared" si="35"/>
        <v>36.337500000000006</v>
      </c>
    </row>
    <row r="1110" spans="1:13" s="4" customFormat="1" ht="15" customHeight="1" x14ac:dyDescent="0.25">
      <c r="A1110" s="1"/>
      <c r="B1110" s="16"/>
      <c r="C1110" s="8"/>
      <c r="D1110" s="8"/>
      <c r="E1110" s="9"/>
      <c r="F1110" s="8"/>
      <c r="G1110" s="8"/>
      <c r="H1110" s="68"/>
      <c r="I1110" s="45" t="s">
        <v>1959</v>
      </c>
      <c r="J1110" s="8"/>
      <c r="K1110" s="35"/>
      <c r="L1110" s="39">
        <f t="shared" si="34"/>
        <v>0</v>
      </c>
      <c r="M1110" s="33">
        <f t="shared" si="35"/>
        <v>36.337500000000006</v>
      </c>
    </row>
    <row r="1111" spans="1:13" s="4" customFormat="1" ht="15" customHeight="1" x14ac:dyDescent="0.25">
      <c r="A1111" s="1"/>
      <c r="B1111" s="16"/>
      <c r="C1111" s="8"/>
      <c r="D1111" s="8"/>
      <c r="E1111" s="9"/>
      <c r="F1111" s="8"/>
      <c r="G1111" s="8"/>
      <c r="H1111" s="68"/>
      <c r="I1111" s="45" t="s">
        <v>1959</v>
      </c>
      <c r="J1111" s="8"/>
      <c r="K1111" s="35"/>
      <c r="L1111" s="39">
        <f t="shared" si="34"/>
        <v>0</v>
      </c>
      <c r="M1111" s="33">
        <f t="shared" si="35"/>
        <v>36.337500000000006</v>
      </c>
    </row>
    <row r="1112" spans="1:13" s="4" customFormat="1" ht="15" customHeight="1" x14ac:dyDescent="0.25">
      <c r="A1112" s="1"/>
      <c r="B1112" s="16"/>
      <c r="C1112" s="8"/>
      <c r="D1112" s="8"/>
      <c r="E1112" s="9"/>
      <c r="F1112" s="8"/>
      <c r="G1112" s="8"/>
      <c r="H1112" s="68"/>
      <c r="I1112" s="45" t="s">
        <v>1959</v>
      </c>
      <c r="J1112" s="8"/>
      <c r="K1112" s="35"/>
      <c r="L1112" s="39">
        <f t="shared" si="34"/>
        <v>0</v>
      </c>
      <c r="M1112" s="33">
        <f t="shared" si="35"/>
        <v>36.337500000000006</v>
      </c>
    </row>
    <row r="1113" spans="1:13" s="4" customFormat="1" ht="15" customHeight="1" x14ac:dyDescent="0.25">
      <c r="A1113" s="1"/>
      <c r="B1113" s="16"/>
      <c r="C1113" s="8"/>
      <c r="D1113" s="8"/>
      <c r="E1113" s="9"/>
      <c r="F1113" s="8"/>
      <c r="G1113" s="8"/>
      <c r="H1113" s="68"/>
      <c r="I1113" s="45" t="s">
        <v>1959</v>
      </c>
      <c r="J1113" s="8"/>
      <c r="K1113" s="35"/>
      <c r="L1113" s="39">
        <f t="shared" si="34"/>
        <v>0</v>
      </c>
      <c r="M1113" s="33">
        <f t="shared" si="35"/>
        <v>36.337500000000006</v>
      </c>
    </row>
    <row r="1114" spans="1:13" s="4" customFormat="1" ht="15" customHeight="1" x14ac:dyDescent="0.25">
      <c r="A1114" s="1"/>
      <c r="B1114" s="16"/>
      <c r="C1114" s="8"/>
      <c r="D1114" s="8"/>
      <c r="E1114" s="9"/>
      <c r="F1114" s="8"/>
      <c r="G1114" s="8"/>
      <c r="H1114" s="68"/>
      <c r="I1114" s="45" t="s">
        <v>1959</v>
      </c>
      <c r="J1114" s="8"/>
      <c r="K1114" s="35"/>
      <c r="L1114" s="39">
        <f t="shared" si="34"/>
        <v>0</v>
      </c>
      <c r="M1114" s="33">
        <f t="shared" si="35"/>
        <v>36.337500000000006</v>
      </c>
    </row>
    <row r="1115" spans="1:13" s="4" customFormat="1" ht="15" customHeight="1" x14ac:dyDescent="0.25">
      <c r="A1115" s="1"/>
      <c r="B1115" s="16"/>
      <c r="C1115" s="8"/>
      <c r="D1115" s="8"/>
      <c r="E1115" s="9"/>
      <c r="F1115" s="8"/>
      <c r="G1115" s="8"/>
      <c r="H1115" s="68"/>
      <c r="I1115" s="45" t="s">
        <v>1959</v>
      </c>
      <c r="J1115" s="8"/>
      <c r="K1115" s="35"/>
      <c r="L1115" s="39">
        <f t="shared" si="34"/>
        <v>0</v>
      </c>
      <c r="M1115" s="33">
        <f t="shared" si="35"/>
        <v>36.337500000000006</v>
      </c>
    </row>
    <row r="1116" spans="1:13" s="4" customFormat="1" ht="15" customHeight="1" x14ac:dyDescent="0.25">
      <c r="A1116" s="1"/>
      <c r="B1116" s="16"/>
      <c r="C1116" s="8"/>
      <c r="D1116" s="8"/>
      <c r="E1116" s="9"/>
      <c r="F1116" s="8"/>
      <c r="G1116" s="8"/>
      <c r="H1116" s="68"/>
      <c r="I1116" s="45" t="s">
        <v>1959</v>
      </c>
      <c r="J1116" s="8"/>
      <c r="K1116" s="35"/>
      <c r="L1116" s="39">
        <f t="shared" si="34"/>
        <v>0</v>
      </c>
      <c r="M1116" s="33">
        <f t="shared" si="35"/>
        <v>36.337500000000006</v>
      </c>
    </row>
    <row r="1117" spans="1:13" s="4" customFormat="1" ht="15" customHeight="1" x14ac:dyDescent="0.25">
      <c r="A1117" s="1"/>
      <c r="B1117" s="16"/>
      <c r="C1117" s="8"/>
      <c r="D1117" s="8"/>
      <c r="E1117" s="9"/>
      <c r="F1117" s="8"/>
      <c r="G1117" s="8"/>
      <c r="H1117" s="68"/>
      <c r="I1117" s="45" t="s">
        <v>1959</v>
      </c>
      <c r="J1117" s="8"/>
      <c r="K1117" s="35"/>
      <c r="L1117" s="39">
        <f t="shared" si="34"/>
        <v>0</v>
      </c>
      <c r="M1117" s="33">
        <f t="shared" si="35"/>
        <v>36.337500000000006</v>
      </c>
    </row>
    <row r="1118" spans="1:13" s="4" customFormat="1" ht="15" customHeight="1" x14ac:dyDescent="0.25">
      <c r="A1118" s="1"/>
      <c r="B1118" s="16"/>
      <c r="C1118" s="8"/>
      <c r="D1118" s="8"/>
      <c r="E1118" s="9"/>
      <c r="F1118" s="8"/>
      <c r="G1118" s="8"/>
      <c r="H1118" s="68"/>
      <c r="I1118" s="45" t="s">
        <v>1959</v>
      </c>
      <c r="J1118" s="8"/>
      <c r="K1118" s="35"/>
      <c r="L1118" s="39">
        <f t="shared" si="34"/>
        <v>0</v>
      </c>
      <c r="M1118" s="33">
        <f t="shared" si="35"/>
        <v>36.337500000000006</v>
      </c>
    </row>
    <row r="1119" spans="1:13" s="4" customFormat="1" ht="15" customHeight="1" x14ac:dyDescent="0.25">
      <c r="A1119" s="1"/>
      <c r="B1119" s="16"/>
      <c r="C1119" s="8"/>
      <c r="D1119" s="8"/>
      <c r="E1119" s="9"/>
      <c r="F1119" s="8"/>
      <c r="G1119" s="8"/>
      <c r="H1119" s="68"/>
      <c r="I1119" s="45" t="s">
        <v>1959</v>
      </c>
      <c r="J1119" s="8"/>
      <c r="K1119" s="35"/>
      <c r="L1119" s="39">
        <f t="shared" si="34"/>
        <v>0</v>
      </c>
      <c r="M1119" s="33">
        <f t="shared" si="35"/>
        <v>36.337500000000006</v>
      </c>
    </row>
    <row r="1120" spans="1:13" s="4" customFormat="1" ht="15" customHeight="1" x14ac:dyDescent="0.25">
      <c r="A1120" s="1"/>
      <c r="B1120" s="16"/>
      <c r="C1120" s="8"/>
      <c r="D1120" s="8"/>
      <c r="E1120" s="9"/>
      <c r="F1120" s="8"/>
      <c r="G1120" s="8"/>
      <c r="H1120" s="68"/>
      <c r="I1120" s="45" t="s">
        <v>1959</v>
      </c>
      <c r="J1120" s="8"/>
      <c r="K1120" s="35"/>
      <c r="L1120" s="39">
        <f t="shared" si="34"/>
        <v>0</v>
      </c>
      <c r="M1120" s="33">
        <f t="shared" si="35"/>
        <v>36.337500000000006</v>
      </c>
    </row>
    <row r="1121" spans="1:13" s="4" customFormat="1" ht="15" customHeight="1" x14ac:dyDescent="0.25">
      <c r="A1121" s="1"/>
      <c r="B1121" s="16"/>
      <c r="C1121" s="8"/>
      <c r="D1121" s="8"/>
      <c r="E1121" s="9"/>
      <c r="F1121" s="8"/>
      <c r="G1121" s="8"/>
      <c r="H1121" s="68"/>
      <c r="I1121" s="45" t="s">
        <v>1959</v>
      </c>
      <c r="J1121" s="8"/>
      <c r="K1121" s="35"/>
      <c r="L1121" s="39">
        <f t="shared" si="34"/>
        <v>0</v>
      </c>
      <c r="M1121" s="33">
        <f t="shared" si="35"/>
        <v>36.337500000000006</v>
      </c>
    </row>
    <row r="1122" spans="1:13" s="4" customFormat="1" ht="15" customHeight="1" x14ac:dyDescent="0.25">
      <c r="A1122" s="1"/>
      <c r="B1122" s="16"/>
      <c r="C1122" s="8"/>
      <c r="D1122" s="8"/>
      <c r="E1122" s="9"/>
      <c r="F1122" s="8"/>
      <c r="G1122" s="8"/>
      <c r="H1122" s="68"/>
      <c r="I1122" s="45" t="s">
        <v>1959</v>
      </c>
      <c r="J1122" s="8"/>
      <c r="K1122" s="35"/>
      <c r="L1122" s="39">
        <f t="shared" si="34"/>
        <v>0</v>
      </c>
      <c r="M1122" s="33">
        <f t="shared" si="35"/>
        <v>36.337500000000006</v>
      </c>
    </row>
    <row r="1123" spans="1:13" s="4" customFormat="1" ht="15" customHeight="1" x14ac:dyDescent="0.25">
      <c r="A1123" s="1"/>
      <c r="B1123" s="16"/>
      <c r="C1123" s="8"/>
      <c r="D1123" s="8"/>
      <c r="E1123" s="9"/>
      <c r="F1123" s="8"/>
      <c r="G1123" s="8"/>
      <c r="H1123" s="68"/>
      <c r="I1123" s="45" t="s">
        <v>1959</v>
      </c>
      <c r="J1123" s="8"/>
      <c r="K1123" s="35"/>
      <c r="L1123" s="39">
        <f t="shared" si="34"/>
        <v>0</v>
      </c>
      <c r="M1123" s="33">
        <f t="shared" si="35"/>
        <v>36.337500000000006</v>
      </c>
    </row>
    <row r="1124" spans="1:13" s="4" customFormat="1" ht="15" customHeight="1" x14ac:dyDescent="0.25">
      <c r="A1124" s="1"/>
      <c r="B1124" s="16"/>
      <c r="C1124" s="8"/>
      <c r="D1124" s="8"/>
      <c r="E1124" s="9"/>
      <c r="F1124" s="8"/>
      <c r="G1124" s="8"/>
      <c r="H1124" s="68"/>
      <c r="I1124" s="45" t="s">
        <v>1959</v>
      </c>
      <c r="J1124" s="8"/>
      <c r="K1124" s="35"/>
      <c r="L1124" s="39">
        <f t="shared" si="34"/>
        <v>0</v>
      </c>
      <c r="M1124" s="33">
        <f t="shared" si="35"/>
        <v>36.337500000000006</v>
      </c>
    </row>
    <row r="1125" spans="1:13" s="4" customFormat="1" ht="15" customHeight="1" x14ac:dyDescent="0.25">
      <c r="A1125" s="1"/>
      <c r="B1125" s="16"/>
      <c r="C1125" s="8"/>
      <c r="D1125" s="8"/>
      <c r="E1125" s="9"/>
      <c r="F1125" s="8"/>
      <c r="G1125" s="8"/>
      <c r="H1125" s="68"/>
      <c r="I1125" s="45" t="s">
        <v>1959</v>
      </c>
      <c r="J1125" s="8"/>
      <c r="K1125" s="35"/>
      <c r="L1125" s="39">
        <f t="shared" si="34"/>
        <v>0</v>
      </c>
      <c r="M1125" s="33">
        <f t="shared" si="35"/>
        <v>36.337500000000006</v>
      </c>
    </row>
    <row r="1126" spans="1:13" s="4" customFormat="1" ht="15" customHeight="1" x14ac:dyDescent="0.25">
      <c r="A1126" s="1"/>
      <c r="B1126" s="16"/>
      <c r="C1126" s="8"/>
      <c r="D1126" s="8"/>
      <c r="E1126" s="9"/>
      <c r="F1126" s="8"/>
      <c r="G1126" s="8"/>
      <c r="H1126" s="68"/>
      <c r="I1126" s="45" t="s">
        <v>1959</v>
      </c>
      <c r="J1126" s="8"/>
      <c r="K1126" s="35"/>
      <c r="L1126" s="39">
        <f t="shared" si="34"/>
        <v>0</v>
      </c>
      <c r="M1126" s="33">
        <f t="shared" si="35"/>
        <v>36.337500000000006</v>
      </c>
    </row>
    <row r="1127" spans="1:13" s="4" customFormat="1" ht="15" customHeight="1" x14ac:dyDescent="0.25">
      <c r="A1127" s="1"/>
      <c r="B1127" s="16"/>
      <c r="C1127" s="8"/>
      <c r="D1127" s="8"/>
      <c r="E1127" s="9"/>
      <c r="F1127" s="8"/>
      <c r="G1127" s="8"/>
      <c r="H1127" s="68"/>
      <c r="I1127" s="45" t="s">
        <v>1959</v>
      </c>
      <c r="J1127" s="8"/>
      <c r="K1127" s="35"/>
      <c r="L1127" s="39">
        <f t="shared" si="34"/>
        <v>0</v>
      </c>
      <c r="M1127" s="33">
        <f t="shared" si="35"/>
        <v>36.337500000000006</v>
      </c>
    </row>
    <row r="1128" spans="1:13" s="4" customFormat="1" ht="15" customHeight="1" x14ac:dyDescent="0.25">
      <c r="A1128" s="1"/>
      <c r="B1128" s="16"/>
      <c r="C1128" s="8"/>
      <c r="D1128" s="8"/>
      <c r="E1128" s="9"/>
      <c r="F1128" s="8"/>
      <c r="G1128" s="8"/>
      <c r="H1128" s="68"/>
      <c r="I1128" s="45" t="s">
        <v>1959</v>
      </c>
      <c r="J1128" s="8"/>
      <c r="K1128" s="35"/>
      <c r="L1128" s="39">
        <f t="shared" si="34"/>
        <v>0</v>
      </c>
      <c r="M1128" s="33">
        <f t="shared" si="35"/>
        <v>36.337500000000006</v>
      </c>
    </row>
    <row r="1129" spans="1:13" s="4" customFormat="1" ht="15" customHeight="1" x14ac:dyDescent="0.25">
      <c r="A1129" s="1"/>
      <c r="B1129" s="16"/>
      <c r="C1129" s="8"/>
      <c r="D1129" s="8"/>
      <c r="E1129" s="9"/>
      <c r="F1129" s="8"/>
      <c r="G1129" s="8"/>
      <c r="H1129" s="68"/>
      <c r="I1129" s="45" t="s">
        <v>1959</v>
      </c>
      <c r="J1129" s="8"/>
      <c r="K1129" s="35"/>
      <c r="L1129" s="39">
        <f t="shared" si="34"/>
        <v>0</v>
      </c>
      <c r="M1129" s="33">
        <f t="shared" si="35"/>
        <v>36.337500000000006</v>
      </c>
    </row>
    <row r="1130" spans="1:13" s="4" customFormat="1" ht="15" customHeight="1" x14ac:dyDescent="0.25">
      <c r="A1130" s="1"/>
      <c r="B1130" s="16"/>
      <c r="C1130" s="8"/>
      <c r="D1130" s="8"/>
      <c r="E1130" s="9"/>
      <c r="F1130" s="8"/>
      <c r="G1130" s="8"/>
      <c r="H1130" s="68"/>
      <c r="I1130" s="45" t="s">
        <v>1959</v>
      </c>
      <c r="J1130" s="8"/>
      <c r="K1130" s="35"/>
      <c r="L1130" s="39">
        <f t="shared" si="34"/>
        <v>0</v>
      </c>
      <c r="M1130" s="33">
        <f t="shared" si="35"/>
        <v>36.337500000000006</v>
      </c>
    </row>
    <row r="1131" spans="1:13" s="4" customFormat="1" ht="15" customHeight="1" x14ac:dyDescent="0.25">
      <c r="A1131" s="1"/>
      <c r="B1131" s="16"/>
      <c r="C1131" s="8"/>
      <c r="D1131" s="8"/>
      <c r="E1131" s="9"/>
      <c r="F1131" s="8"/>
      <c r="G1131" s="8"/>
      <c r="H1131" s="68"/>
      <c r="I1131" s="45" t="s">
        <v>1959</v>
      </c>
      <c r="J1131" s="8"/>
      <c r="K1131" s="35"/>
      <c r="L1131" s="39">
        <f t="shared" si="34"/>
        <v>0</v>
      </c>
      <c r="M1131" s="33">
        <f t="shared" si="35"/>
        <v>36.337500000000006</v>
      </c>
    </row>
    <row r="1132" spans="1:13" s="4" customFormat="1" ht="15" customHeight="1" x14ac:dyDescent="0.25">
      <c r="A1132" s="1"/>
      <c r="B1132" s="16"/>
      <c r="C1132" s="8"/>
      <c r="D1132" s="8"/>
      <c r="E1132" s="9"/>
      <c r="F1132" s="8"/>
      <c r="G1132" s="8"/>
      <c r="H1132" s="68"/>
      <c r="I1132" s="45" t="s">
        <v>1959</v>
      </c>
      <c r="J1132" s="8"/>
      <c r="K1132" s="35"/>
      <c r="L1132" s="39">
        <f t="shared" si="34"/>
        <v>0</v>
      </c>
      <c r="M1132" s="33">
        <f t="shared" si="35"/>
        <v>36.337500000000006</v>
      </c>
    </row>
    <row r="1133" spans="1:13" s="4" customFormat="1" ht="15" customHeight="1" x14ac:dyDescent="0.25">
      <c r="A1133" s="1"/>
      <c r="B1133" s="16"/>
      <c r="C1133" s="8"/>
      <c r="D1133" s="8"/>
      <c r="E1133" s="9"/>
      <c r="F1133" s="8"/>
      <c r="G1133" s="8"/>
      <c r="H1133" s="68"/>
      <c r="I1133" s="45" t="s">
        <v>1959</v>
      </c>
      <c r="J1133" s="8"/>
      <c r="K1133" s="35"/>
      <c r="L1133" s="39">
        <f t="shared" si="34"/>
        <v>0</v>
      </c>
      <c r="M1133" s="33">
        <f t="shared" si="35"/>
        <v>36.337500000000006</v>
      </c>
    </row>
    <row r="1134" spans="1:13" s="4" customFormat="1" ht="15" customHeight="1" x14ac:dyDescent="0.25">
      <c r="A1134" s="1"/>
      <c r="B1134" s="16"/>
      <c r="C1134" s="8"/>
      <c r="D1134" s="8"/>
      <c r="E1134" s="9"/>
      <c r="F1134" s="8"/>
      <c r="G1134" s="8"/>
      <c r="H1134" s="68"/>
      <c r="I1134" s="45" t="s">
        <v>1959</v>
      </c>
      <c r="J1134" s="8"/>
      <c r="K1134" s="35"/>
      <c r="L1134" s="39">
        <f t="shared" si="34"/>
        <v>0</v>
      </c>
      <c r="M1134" s="33">
        <f t="shared" si="35"/>
        <v>36.337500000000006</v>
      </c>
    </row>
    <row r="1135" spans="1:13" s="4" customFormat="1" ht="15" customHeight="1" x14ac:dyDescent="0.25">
      <c r="A1135" s="1"/>
      <c r="B1135" s="16"/>
      <c r="C1135" s="8"/>
      <c r="D1135" s="8"/>
      <c r="E1135" s="9"/>
      <c r="F1135" s="8"/>
      <c r="G1135" s="8"/>
      <c r="H1135" s="68"/>
      <c r="I1135" s="45" t="s">
        <v>1959</v>
      </c>
      <c r="J1135" s="8"/>
      <c r="K1135" s="35"/>
      <c r="L1135" s="39">
        <f t="shared" si="34"/>
        <v>0</v>
      </c>
      <c r="M1135" s="33">
        <f t="shared" si="35"/>
        <v>36.337500000000006</v>
      </c>
    </row>
    <row r="1136" spans="1:13" s="4" customFormat="1" ht="15" customHeight="1" x14ac:dyDescent="0.25">
      <c r="A1136" s="1"/>
      <c r="B1136" s="16"/>
      <c r="C1136" s="8"/>
      <c r="D1136" s="8"/>
      <c r="E1136" s="9"/>
      <c r="F1136" s="8"/>
      <c r="G1136" s="8"/>
      <c r="H1136" s="68"/>
      <c r="I1136" s="45" t="s">
        <v>1959</v>
      </c>
      <c r="J1136" s="8"/>
      <c r="K1136" s="35"/>
      <c r="L1136" s="39">
        <f t="shared" si="34"/>
        <v>0</v>
      </c>
      <c r="M1136" s="33">
        <f t="shared" si="35"/>
        <v>36.337500000000006</v>
      </c>
    </row>
    <row r="1137" spans="1:13" s="4" customFormat="1" ht="15" customHeight="1" x14ac:dyDescent="0.25">
      <c r="A1137" s="1"/>
      <c r="B1137" s="16"/>
      <c r="C1137" s="8"/>
      <c r="D1137" s="8"/>
      <c r="E1137" s="9"/>
      <c r="F1137" s="8"/>
      <c r="G1137" s="8"/>
      <c r="H1137" s="68"/>
      <c r="I1137" s="45" t="s">
        <v>1959</v>
      </c>
      <c r="J1137" s="8"/>
      <c r="K1137" s="35"/>
      <c r="L1137" s="39">
        <f t="shared" si="34"/>
        <v>0</v>
      </c>
      <c r="M1137" s="33">
        <f t="shared" si="35"/>
        <v>36.337500000000006</v>
      </c>
    </row>
    <row r="1138" spans="1:13" s="4" customFormat="1" ht="15" customHeight="1" x14ac:dyDescent="0.25">
      <c r="A1138" s="1"/>
      <c r="B1138" s="16"/>
      <c r="C1138" s="8"/>
      <c r="D1138" s="8"/>
      <c r="E1138" s="9"/>
      <c r="F1138" s="8"/>
      <c r="G1138" s="8"/>
      <c r="H1138" s="68"/>
      <c r="I1138" s="45" t="s">
        <v>1959</v>
      </c>
      <c r="J1138" s="8"/>
      <c r="K1138" s="35"/>
      <c r="L1138" s="39">
        <f t="shared" si="34"/>
        <v>0</v>
      </c>
      <c r="M1138" s="33">
        <f t="shared" si="35"/>
        <v>36.337500000000006</v>
      </c>
    </row>
    <row r="1139" spans="1:13" s="4" customFormat="1" ht="15" customHeight="1" x14ac:dyDescent="0.25">
      <c r="A1139" s="1"/>
      <c r="B1139" s="16"/>
      <c r="C1139" s="8"/>
      <c r="D1139" s="8"/>
      <c r="E1139" s="9"/>
      <c r="F1139" s="8"/>
      <c r="G1139" s="8"/>
      <c r="H1139" s="68"/>
      <c r="I1139" s="45" t="s">
        <v>1959</v>
      </c>
      <c r="J1139" s="8"/>
      <c r="K1139" s="35"/>
      <c r="L1139" s="39">
        <f t="shared" si="34"/>
        <v>0</v>
      </c>
      <c r="M1139" s="33">
        <f t="shared" si="35"/>
        <v>36.337500000000006</v>
      </c>
    </row>
    <row r="1140" spans="1:13" s="4" customFormat="1" ht="15" customHeight="1" x14ac:dyDescent="0.25">
      <c r="A1140" s="1"/>
      <c r="B1140" s="16"/>
      <c r="C1140" s="8"/>
      <c r="D1140" s="8"/>
      <c r="E1140" s="9"/>
      <c r="F1140" s="8"/>
      <c r="G1140" s="8"/>
      <c r="H1140" s="68"/>
      <c r="I1140" s="45" t="s">
        <v>1959</v>
      </c>
      <c r="J1140" s="8"/>
      <c r="K1140" s="35"/>
      <c r="L1140" s="39">
        <f t="shared" si="34"/>
        <v>0</v>
      </c>
      <c r="M1140" s="33">
        <f t="shared" si="35"/>
        <v>36.337500000000006</v>
      </c>
    </row>
    <row r="1141" spans="1:13" s="4" customFormat="1" ht="15" customHeight="1" x14ac:dyDescent="0.25">
      <c r="A1141" s="1"/>
      <c r="B1141" s="16"/>
      <c r="C1141" s="8"/>
      <c r="D1141" s="8"/>
      <c r="E1141" s="9"/>
      <c r="F1141" s="8"/>
      <c r="G1141" s="8"/>
      <c r="H1141" s="68"/>
      <c r="I1141" s="45" t="s">
        <v>1959</v>
      </c>
      <c r="J1141" s="8"/>
      <c r="K1141" s="35"/>
      <c r="L1141" s="39">
        <f t="shared" si="34"/>
        <v>0</v>
      </c>
      <c r="M1141" s="33">
        <f t="shared" si="35"/>
        <v>36.337500000000006</v>
      </c>
    </row>
    <row r="1142" spans="1:13" s="4" customFormat="1" ht="15" customHeight="1" x14ac:dyDescent="0.25">
      <c r="A1142" s="1"/>
      <c r="B1142" s="16"/>
      <c r="C1142" s="8"/>
      <c r="D1142" s="8"/>
      <c r="E1142" s="9"/>
      <c r="F1142" s="8"/>
      <c r="G1142" s="8"/>
      <c r="H1142" s="68"/>
      <c r="I1142" s="45" t="s">
        <v>1959</v>
      </c>
      <c r="J1142" s="8"/>
      <c r="K1142" s="35"/>
      <c r="L1142" s="39">
        <f t="shared" si="34"/>
        <v>0</v>
      </c>
      <c r="M1142" s="33">
        <f t="shared" si="35"/>
        <v>36.337500000000006</v>
      </c>
    </row>
    <row r="1143" spans="1:13" s="4" customFormat="1" ht="15" customHeight="1" x14ac:dyDescent="0.25">
      <c r="A1143" s="1"/>
      <c r="B1143" s="16"/>
      <c r="C1143" s="8"/>
      <c r="D1143" s="8"/>
      <c r="E1143" s="9"/>
      <c r="F1143" s="8"/>
      <c r="G1143" s="8"/>
      <c r="H1143" s="68"/>
      <c r="I1143" s="45" t="s">
        <v>1959</v>
      </c>
      <c r="J1143" s="8"/>
      <c r="K1143" s="35"/>
      <c r="L1143" s="39">
        <f t="shared" si="34"/>
        <v>0</v>
      </c>
      <c r="M1143" s="33">
        <f t="shared" si="35"/>
        <v>36.337500000000006</v>
      </c>
    </row>
    <row r="1144" spans="1:13" s="4" customFormat="1" ht="15" customHeight="1" x14ac:dyDescent="0.25">
      <c r="A1144" s="1"/>
      <c r="B1144" s="16"/>
      <c r="C1144" s="8"/>
      <c r="D1144" s="8"/>
      <c r="E1144" s="9"/>
      <c r="F1144" s="8"/>
      <c r="G1144" s="8"/>
      <c r="H1144" s="68"/>
      <c r="I1144" s="45" t="s">
        <v>1959</v>
      </c>
      <c r="J1144" s="8"/>
      <c r="K1144" s="35"/>
      <c r="L1144" s="39">
        <f t="shared" si="34"/>
        <v>0</v>
      </c>
      <c r="M1144" s="33">
        <f t="shared" si="35"/>
        <v>36.337500000000006</v>
      </c>
    </row>
    <row r="1145" spans="1:13" s="4" customFormat="1" ht="15" customHeight="1" x14ac:dyDescent="0.25">
      <c r="A1145" s="1"/>
      <c r="B1145" s="16"/>
      <c r="C1145" s="8"/>
      <c r="D1145" s="8"/>
      <c r="E1145" s="9"/>
      <c r="F1145" s="8"/>
      <c r="G1145" s="8"/>
      <c r="H1145" s="68"/>
      <c r="I1145" s="45" t="s">
        <v>1959</v>
      </c>
      <c r="J1145" s="8"/>
      <c r="K1145" s="35"/>
      <c r="L1145" s="39">
        <f t="shared" si="34"/>
        <v>0</v>
      </c>
      <c r="M1145" s="33">
        <f t="shared" si="35"/>
        <v>36.337500000000006</v>
      </c>
    </row>
    <row r="1146" spans="1:13" s="4" customFormat="1" ht="15" customHeight="1" x14ac:dyDescent="0.25">
      <c r="A1146" s="1"/>
      <c r="B1146" s="16"/>
      <c r="C1146" s="8"/>
      <c r="D1146" s="8"/>
      <c r="E1146" s="9"/>
      <c r="F1146" s="8"/>
      <c r="G1146" s="8"/>
      <c r="H1146" s="68"/>
      <c r="I1146" s="45" t="s">
        <v>1959</v>
      </c>
      <c r="J1146" s="8"/>
      <c r="K1146" s="35"/>
      <c r="L1146" s="39">
        <f t="shared" si="34"/>
        <v>0</v>
      </c>
      <c r="M1146" s="33">
        <f t="shared" si="35"/>
        <v>36.337500000000006</v>
      </c>
    </row>
    <row r="1147" spans="1:13" s="4" customFormat="1" ht="15" customHeight="1" x14ac:dyDescent="0.25">
      <c r="A1147" s="1"/>
      <c r="B1147" s="16"/>
      <c r="C1147" s="8"/>
      <c r="D1147" s="8"/>
      <c r="E1147" s="9"/>
      <c r="F1147" s="8"/>
      <c r="G1147" s="8"/>
      <c r="H1147" s="68"/>
      <c r="I1147" s="45" t="s">
        <v>1959</v>
      </c>
      <c r="J1147" s="8"/>
      <c r="K1147" s="35"/>
      <c r="L1147" s="39">
        <f t="shared" si="34"/>
        <v>0</v>
      </c>
      <c r="M1147" s="33">
        <f t="shared" si="35"/>
        <v>36.337500000000006</v>
      </c>
    </row>
    <row r="1148" spans="1:13" s="4" customFormat="1" ht="15" customHeight="1" x14ac:dyDescent="0.25">
      <c r="A1148" s="1"/>
      <c r="B1148" s="16"/>
      <c r="C1148" s="8"/>
      <c r="D1148" s="8"/>
      <c r="E1148" s="9"/>
      <c r="F1148" s="8"/>
      <c r="G1148" s="8"/>
      <c r="H1148" s="68"/>
      <c r="I1148" s="45" t="s">
        <v>1959</v>
      </c>
      <c r="J1148" s="8"/>
      <c r="K1148" s="35"/>
      <c r="L1148" s="39">
        <f t="shared" si="34"/>
        <v>0</v>
      </c>
      <c r="M1148" s="33">
        <f t="shared" si="35"/>
        <v>36.337500000000006</v>
      </c>
    </row>
    <row r="1149" spans="1:13" s="4" customFormat="1" ht="15" customHeight="1" x14ac:dyDescent="0.25">
      <c r="A1149" s="1"/>
      <c r="B1149" s="16"/>
      <c r="C1149" s="8"/>
      <c r="D1149" s="8"/>
      <c r="E1149" s="9"/>
      <c r="F1149" s="8"/>
      <c r="G1149" s="8"/>
      <c r="H1149" s="68"/>
      <c r="I1149" s="45" t="s">
        <v>1959</v>
      </c>
      <c r="J1149" s="8"/>
      <c r="K1149" s="35"/>
      <c r="L1149" s="39">
        <f t="shared" si="34"/>
        <v>0</v>
      </c>
      <c r="M1149" s="33">
        <f t="shared" si="35"/>
        <v>36.337500000000006</v>
      </c>
    </row>
    <row r="1150" spans="1:13" s="4" customFormat="1" ht="15" customHeight="1" x14ac:dyDescent="0.25">
      <c r="A1150" s="1"/>
      <c r="B1150" s="16"/>
      <c r="C1150" s="8"/>
      <c r="D1150" s="8"/>
      <c r="E1150" s="9"/>
      <c r="F1150" s="8"/>
      <c r="G1150" s="8"/>
      <c r="H1150" s="68"/>
      <c r="I1150" s="45" t="s">
        <v>1959</v>
      </c>
      <c r="J1150" s="8"/>
      <c r="K1150" s="35"/>
      <c r="L1150" s="39">
        <f t="shared" si="34"/>
        <v>0</v>
      </c>
      <c r="M1150" s="33">
        <f t="shared" si="35"/>
        <v>36.337500000000006</v>
      </c>
    </row>
    <row r="1151" spans="1:13" s="4" customFormat="1" ht="15" customHeight="1" x14ac:dyDescent="0.25">
      <c r="A1151" s="1"/>
      <c r="B1151" s="16"/>
      <c r="C1151" s="8"/>
      <c r="D1151" s="8"/>
      <c r="E1151" s="9"/>
      <c r="F1151" s="8"/>
      <c r="G1151" s="8"/>
      <c r="H1151" s="68"/>
      <c r="I1151" s="45" t="s">
        <v>1959</v>
      </c>
      <c r="J1151" s="8"/>
      <c r="K1151" s="35"/>
      <c r="L1151" s="39">
        <f t="shared" si="34"/>
        <v>0</v>
      </c>
      <c r="M1151" s="33">
        <f t="shared" si="35"/>
        <v>36.337500000000006</v>
      </c>
    </row>
    <row r="1152" spans="1:13" s="4" customFormat="1" ht="15" customHeight="1" x14ac:dyDescent="0.25">
      <c r="A1152" s="1"/>
      <c r="B1152" s="16"/>
      <c r="C1152" s="8"/>
      <c r="D1152" s="8"/>
      <c r="E1152" s="9"/>
      <c r="F1152" s="8"/>
      <c r="G1152" s="8"/>
      <c r="H1152" s="68"/>
      <c r="I1152" s="45" t="s">
        <v>1959</v>
      </c>
      <c r="J1152" s="8"/>
      <c r="K1152" s="35"/>
      <c r="L1152" s="39">
        <f t="shared" si="34"/>
        <v>0</v>
      </c>
      <c r="M1152" s="33">
        <f t="shared" si="35"/>
        <v>36.337500000000006</v>
      </c>
    </row>
    <row r="1153" spans="1:13" s="4" customFormat="1" ht="15" customHeight="1" x14ac:dyDescent="0.25">
      <c r="A1153" s="1"/>
      <c r="B1153" s="16"/>
      <c r="C1153" s="8"/>
      <c r="D1153" s="8"/>
      <c r="E1153" s="9"/>
      <c r="F1153" s="8"/>
      <c r="G1153" s="8"/>
      <c r="H1153" s="68"/>
      <c r="I1153" s="45" t="s">
        <v>1959</v>
      </c>
      <c r="J1153" s="8"/>
      <c r="K1153" s="35"/>
      <c r="L1153" s="39">
        <f t="shared" si="34"/>
        <v>0</v>
      </c>
      <c r="M1153" s="33">
        <f t="shared" si="35"/>
        <v>36.337500000000006</v>
      </c>
    </row>
    <row r="1154" spans="1:13" s="4" customFormat="1" ht="15" customHeight="1" x14ac:dyDescent="0.25">
      <c r="A1154" s="1"/>
      <c r="B1154" s="16"/>
      <c r="C1154" s="8"/>
      <c r="D1154" s="8"/>
      <c r="E1154" s="9"/>
      <c r="F1154" s="8"/>
      <c r="G1154" s="8"/>
      <c r="H1154" s="68"/>
      <c r="I1154" s="45" t="s">
        <v>1959</v>
      </c>
      <c r="J1154" s="8"/>
      <c r="K1154" s="35"/>
      <c r="L1154" s="39">
        <f t="shared" si="34"/>
        <v>0</v>
      </c>
      <c r="M1154" s="33">
        <f t="shared" si="35"/>
        <v>36.337500000000006</v>
      </c>
    </row>
    <row r="1155" spans="1:13" s="4" customFormat="1" ht="15" customHeight="1" x14ac:dyDescent="0.25">
      <c r="A1155" s="1"/>
      <c r="B1155" s="16"/>
      <c r="C1155" s="8"/>
      <c r="D1155" s="8"/>
      <c r="E1155" s="9"/>
      <c r="F1155" s="8"/>
      <c r="G1155" s="8"/>
      <c r="H1155" s="68"/>
      <c r="I1155" s="45" t="s">
        <v>1959</v>
      </c>
      <c r="J1155" s="8"/>
      <c r="K1155" s="35"/>
      <c r="L1155" s="39">
        <f t="shared" si="34"/>
        <v>0</v>
      </c>
      <c r="M1155" s="33">
        <f t="shared" si="35"/>
        <v>36.337500000000006</v>
      </c>
    </row>
    <row r="1156" spans="1:13" s="4" customFormat="1" ht="15" customHeight="1" x14ac:dyDescent="0.25">
      <c r="A1156" s="1"/>
      <c r="B1156" s="16"/>
      <c r="C1156" s="8"/>
      <c r="D1156" s="8"/>
      <c r="E1156" s="9"/>
      <c r="F1156" s="8"/>
      <c r="G1156" s="8"/>
      <c r="H1156" s="68"/>
      <c r="I1156" s="45" t="s">
        <v>1959</v>
      </c>
      <c r="J1156" s="8"/>
      <c r="K1156" s="35"/>
      <c r="L1156" s="39">
        <f t="shared" si="34"/>
        <v>0</v>
      </c>
      <c r="M1156" s="33">
        <f t="shared" si="35"/>
        <v>36.337500000000006</v>
      </c>
    </row>
    <row r="1157" spans="1:13" s="4" customFormat="1" ht="15" customHeight="1" x14ac:dyDescent="0.25">
      <c r="A1157" s="1"/>
      <c r="B1157" s="16"/>
      <c r="C1157" s="8"/>
      <c r="D1157" s="8"/>
      <c r="E1157" s="9"/>
      <c r="F1157" s="8"/>
      <c r="G1157" s="8"/>
      <c r="H1157" s="68"/>
      <c r="I1157" s="45" t="s">
        <v>1959</v>
      </c>
      <c r="J1157" s="8"/>
      <c r="K1157" s="35"/>
      <c r="L1157" s="39">
        <f t="shared" si="34"/>
        <v>0</v>
      </c>
      <c r="M1157" s="33">
        <f t="shared" si="35"/>
        <v>36.337500000000006</v>
      </c>
    </row>
    <row r="1158" spans="1:13" s="4" customFormat="1" ht="15" customHeight="1" x14ac:dyDescent="0.25">
      <c r="A1158" s="1"/>
      <c r="B1158" s="16"/>
      <c r="C1158" s="8"/>
      <c r="D1158" s="8"/>
      <c r="E1158" s="9"/>
      <c r="F1158" s="8"/>
      <c r="G1158" s="8"/>
      <c r="H1158" s="68"/>
      <c r="I1158" s="45" t="s">
        <v>1959</v>
      </c>
      <c r="J1158" s="8"/>
      <c r="K1158" s="35"/>
      <c r="L1158" s="39">
        <f t="shared" ref="L1158:L1221" si="36">IF(J1158&lt;&gt;0,(IF(G1158="Win",IF(J1158="1st",(K1158*H1158)-H1158,IF(J1158="Ref.",0,(-1*H1158))),IF(OR(J1158="1st",J1158="2nd",J1158="3rd"),(K1158*H1158)-H1158,IF(J1158="Ref.",0,(-1*H1158))))),0)</f>
        <v>0</v>
      </c>
      <c r="M1158" s="33">
        <f t="shared" si="35"/>
        <v>36.337500000000006</v>
      </c>
    </row>
    <row r="1159" spans="1:13" s="4" customFormat="1" ht="15" customHeight="1" x14ac:dyDescent="0.25">
      <c r="A1159" s="1"/>
      <c r="B1159" s="16"/>
      <c r="C1159" s="8"/>
      <c r="D1159" s="8"/>
      <c r="E1159" s="9"/>
      <c r="F1159" s="8"/>
      <c r="G1159" s="8"/>
      <c r="H1159" s="68"/>
      <c r="I1159" s="45" t="s">
        <v>1959</v>
      </c>
      <c r="J1159" s="8"/>
      <c r="K1159" s="35"/>
      <c r="L1159" s="39">
        <f t="shared" si="36"/>
        <v>0</v>
      </c>
      <c r="M1159" s="33">
        <f t="shared" ref="M1159:M1222" si="37">L1159+M1158</f>
        <v>36.337500000000006</v>
      </c>
    </row>
    <row r="1160" spans="1:13" s="4" customFormat="1" ht="15" customHeight="1" x14ac:dyDescent="0.25">
      <c r="A1160" s="1"/>
      <c r="B1160" s="16"/>
      <c r="C1160" s="8"/>
      <c r="D1160" s="8"/>
      <c r="E1160" s="9"/>
      <c r="F1160" s="8"/>
      <c r="G1160" s="8"/>
      <c r="H1160" s="68"/>
      <c r="I1160" s="45" t="s">
        <v>1959</v>
      </c>
      <c r="J1160" s="8"/>
      <c r="K1160" s="35"/>
      <c r="L1160" s="39">
        <f t="shared" si="36"/>
        <v>0</v>
      </c>
      <c r="M1160" s="33">
        <f t="shared" si="37"/>
        <v>36.337500000000006</v>
      </c>
    </row>
    <row r="1161" spans="1:13" s="4" customFormat="1" ht="15" customHeight="1" x14ac:dyDescent="0.25">
      <c r="A1161" s="1"/>
      <c r="B1161" s="16"/>
      <c r="C1161" s="8"/>
      <c r="D1161" s="8"/>
      <c r="E1161" s="9"/>
      <c r="F1161" s="8"/>
      <c r="G1161" s="8"/>
      <c r="H1161" s="68"/>
      <c r="I1161" s="45" t="s">
        <v>1959</v>
      </c>
      <c r="J1161" s="8"/>
      <c r="K1161" s="35"/>
      <c r="L1161" s="39">
        <f t="shared" si="36"/>
        <v>0</v>
      </c>
      <c r="M1161" s="33">
        <f t="shared" si="37"/>
        <v>36.337500000000006</v>
      </c>
    </row>
    <row r="1162" spans="1:13" s="4" customFormat="1" ht="15" customHeight="1" x14ac:dyDescent="0.25">
      <c r="A1162" s="1"/>
      <c r="B1162" s="16"/>
      <c r="C1162" s="8"/>
      <c r="D1162" s="8"/>
      <c r="E1162" s="9"/>
      <c r="F1162" s="8"/>
      <c r="G1162" s="8"/>
      <c r="H1162" s="68"/>
      <c r="I1162" s="45" t="s">
        <v>1959</v>
      </c>
      <c r="J1162" s="8"/>
      <c r="K1162" s="35"/>
      <c r="L1162" s="39">
        <f t="shared" si="36"/>
        <v>0</v>
      </c>
      <c r="M1162" s="33">
        <f t="shared" si="37"/>
        <v>36.337500000000006</v>
      </c>
    </row>
    <row r="1163" spans="1:13" s="4" customFormat="1" ht="15" customHeight="1" x14ac:dyDescent="0.25">
      <c r="A1163" s="1"/>
      <c r="B1163" s="16"/>
      <c r="C1163" s="8"/>
      <c r="D1163" s="8"/>
      <c r="E1163" s="9"/>
      <c r="F1163" s="8"/>
      <c r="G1163" s="8"/>
      <c r="H1163" s="68"/>
      <c r="I1163" s="45" t="s">
        <v>1959</v>
      </c>
      <c r="J1163" s="8"/>
      <c r="K1163" s="35"/>
      <c r="L1163" s="39">
        <f t="shared" si="36"/>
        <v>0</v>
      </c>
      <c r="M1163" s="33">
        <f t="shared" si="37"/>
        <v>36.337500000000006</v>
      </c>
    </row>
    <row r="1164" spans="1:13" s="4" customFormat="1" ht="15" customHeight="1" x14ac:dyDescent="0.25">
      <c r="A1164" s="1"/>
      <c r="B1164" s="16"/>
      <c r="C1164" s="8"/>
      <c r="D1164" s="8"/>
      <c r="E1164" s="9"/>
      <c r="F1164" s="8"/>
      <c r="G1164" s="8"/>
      <c r="H1164" s="68"/>
      <c r="I1164" s="45" t="s">
        <v>1959</v>
      </c>
      <c r="J1164" s="8"/>
      <c r="K1164" s="35"/>
      <c r="L1164" s="39">
        <f t="shared" si="36"/>
        <v>0</v>
      </c>
      <c r="M1164" s="33">
        <f t="shared" si="37"/>
        <v>36.337500000000006</v>
      </c>
    </row>
    <row r="1165" spans="1:13" s="4" customFormat="1" ht="15" customHeight="1" x14ac:dyDescent="0.25">
      <c r="A1165" s="1"/>
      <c r="B1165" s="16"/>
      <c r="C1165" s="8"/>
      <c r="D1165" s="8"/>
      <c r="E1165" s="9"/>
      <c r="F1165" s="8"/>
      <c r="G1165" s="8"/>
      <c r="H1165" s="68"/>
      <c r="I1165" s="45" t="s">
        <v>1959</v>
      </c>
      <c r="J1165" s="8"/>
      <c r="K1165" s="35"/>
      <c r="L1165" s="39">
        <f t="shared" si="36"/>
        <v>0</v>
      </c>
      <c r="M1165" s="33">
        <f t="shared" si="37"/>
        <v>36.337500000000006</v>
      </c>
    </row>
    <row r="1166" spans="1:13" s="4" customFormat="1" ht="15" customHeight="1" x14ac:dyDescent="0.25">
      <c r="A1166" s="1"/>
      <c r="B1166" s="16"/>
      <c r="C1166" s="8"/>
      <c r="D1166" s="8"/>
      <c r="E1166" s="9"/>
      <c r="F1166" s="8"/>
      <c r="G1166" s="8"/>
      <c r="H1166" s="68"/>
      <c r="I1166" s="45" t="s">
        <v>1959</v>
      </c>
      <c r="J1166" s="8"/>
      <c r="K1166" s="35"/>
      <c r="L1166" s="39">
        <f t="shared" si="36"/>
        <v>0</v>
      </c>
      <c r="M1166" s="33">
        <f t="shared" si="37"/>
        <v>36.337500000000006</v>
      </c>
    </row>
    <row r="1167" spans="1:13" s="4" customFormat="1" ht="15" customHeight="1" x14ac:dyDescent="0.25">
      <c r="A1167" s="1"/>
      <c r="B1167" s="16"/>
      <c r="C1167" s="8"/>
      <c r="D1167" s="8"/>
      <c r="E1167" s="9"/>
      <c r="F1167" s="8"/>
      <c r="G1167" s="8"/>
      <c r="H1167" s="68"/>
      <c r="I1167" s="45" t="s">
        <v>1959</v>
      </c>
      <c r="J1167" s="8"/>
      <c r="K1167" s="35"/>
      <c r="L1167" s="39">
        <f t="shared" si="36"/>
        <v>0</v>
      </c>
      <c r="M1167" s="33">
        <f t="shared" si="37"/>
        <v>36.337500000000006</v>
      </c>
    </row>
    <row r="1168" spans="1:13" s="4" customFormat="1" ht="15" customHeight="1" x14ac:dyDescent="0.25">
      <c r="A1168" s="1"/>
      <c r="B1168" s="16"/>
      <c r="C1168" s="8"/>
      <c r="D1168" s="8"/>
      <c r="E1168" s="9"/>
      <c r="F1168" s="8"/>
      <c r="G1168" s="8"/>
      <c r="H1168" s="68"/>
      <c r="I1168" s="45" t="s">
        <v>1959</v>
      </c>
      <c r="J1168" s="8"/>
      <c r="K1168" s="35"/>
      <c r="L1168" s="39">
        <f t="shared" si="36"/>
        <v>0</v>
      </c>
      <c r="M1168" s="33">
        <f t="shared" si="37"/>
        <v>36.337500000000006</v>
      </c>
    </row>
    <row r="1169" spans="1:13" s="4" customFormat="1" ht="15" customHeight="1" x14ac:dyDescent="0.25">
      <c r="A1169" s="1"/>
      <c r="B1169" s="16"/>
      <c r="C1169" s="8"/>
      <c r="D1169" s="8"/>
      <c r="E1169" s="9"/>
      <c r="F1169" s="8"/>
      <c r="G1169" s="8"/>
      <c r="H1169" s="68"/>
      <c r="I1169" s="45" t="s">
        <v>1959</v>
      </c>
      <c r="J1169" s="8"/>
      <c r="K1169" s="35"/>
      <c r="L1169" s="39">
        <f t="shared" si="36"/>
        <v>0</v>
      </c>
      <c r="M1169" s="33">
        <f t="shared" si="37"/>
        <v>36.337500000000006</v>
      </c>
    </row>
    <row r="1170" spans="1:13" s="4" customFormat="1" ht="15" customHeight="1" x14ac:dyDescent="0.25">
      <c r="A1170" s="1"/>
      <c r="B1170" s="16"/>
      <c r="C1170" s="8"/>
      <c r="D1170" s="8"/>
      <c r="E1170" s="9"/>
      <c r="F1170" s="8"/>
      <c r="G1170" s="8"/>
      <c r="H1170" s="68"/>
      <c r="I1170" s="45" t="s">
        <v>1959</v>
      </c>
      <c r="J1170" s="8"/>
      <c r="K1170" s="35"/>
      <c r="L1170" s="39">
        <f t="shared" si="36"/>
        <v>0</v>
      </c>
      <c r="M1170" s="33">
        <f t="shared" si="37"/>
        <v>36.337500000000006</v>
      </c>
    </row>
    <row r="1171" spans="1:13" s="4" customFormat="1" ht="15" customHeight="1" x14ac:dyDescent="0.25">
      <c r="A1171" s="1"/>
      <c r="B1171" s="16"/>
      <c r="C1171" s="8"/>
      <c r="D1171" s="8"/>
      <c r="E1171" s="9"/>
      <c r="F1171" s="8"/>
      <c r="G1171" s="8"/>
      <c r="H1171" s="68"/>
      <c r="I1171" s="45" t="s">
        <v>1959</v>
      </c>
      <c r="J1171" s="8"/>
      <c r="K1171" s="35"/>
      <c r="L1171" s="39">
        <f t="shared" si="36"/>
        <v>0</v>
      </c>
      <c r="M1171" s="33">
        <f t="shared" si="37"/>
        <v>36.337500000000006</v>
      </c>
    </row>
    <row r="1172" spans="1:13" s="4" customFormat="1" ht="15" customHeight="1" x14ac:dyDescent="0.25">
      <c r="A1172" s="1"/>
      <c r="B1172" s="16"/>
      <c r="C1172" s="8"/>
      <c r="D1172" s="8"/>
      <c r="E1172" s="9"/>
      <c r="F1172" s="8"/>
      <c r="G1172" s="8"/>
      <c r="H1172" s="68"/>
      <c r="I1172" s="45" t="s">
        <v>1959</v>
      </c>
      <c r="J1172" s="8"/>
      <c r="K1172" s="35"/>
      <c r="L1172" s="39">
        <f t="shared" si="36"/>
        <v>0</v>
      </c>
      <c r="M1172" s="33">
        <f t="shared" si="37"/>
        <v>36.337500000000006</v>
      </c>
    </row>
    <row r="1173" spans="1:13" s="4" customFormat="1" ht="15" customHeight="1" x14ac:dyDescent="0.25">
      <c r="A1173" s="1"/>
      <c r="B1173" s="16"/>
      <c r="C1173" s="8"/>
      <c r="D1173" s="8"/>
      <c r="E1173" s="9"/>
      <c r="F1173" s="8"/>
      <c r="G1173" s="8"/>
      <c r="H1173" s="68"/>
      <c r="I1173" s="45" t="s">
        <v>1959</v>
      </c>
      <c r="J1173" s="8"/>
      <c r="K1173" s="35"/>
      <c r="L1173" s="39">
        <f t="shared" si="36"/>
        <v>0</v>
      </c>
      <c r="M1173" s="33">
        <f t="shared" si="37"/>
        <v>36.337500000000006</v>
      </c>
    </row>
    <row r="1174" spans="1:13" s="4" customFormat="1" ht="15" customHeight="1" x14ac:dyDescent="0.25">
      <c r="A1174" s="1"/>
      <c r="B1174" s="16"/>
      <c r="C1174" s="8"/>
      <c r="D1174" s="8"/>
      <c r="E1174" s="9"/>
      <c r="F1174" s="8"/>
      <c r="G1174" s="8"/>
      <c r="H1174" s="68"/>
      <c r="I1174" s="45" t="s">
        <v>1959</v>
      </c>
      <c r="J1174" s="8"/>
      <c r="K1174" s="35"/>
      <c r="L1174" s="39">
        <f t="shared" si="36"/>
        <v>0</v>
      </c>
      <c r="M1174" s="33">
        <f t="shared" si="37"/>
        <v>36.337500000000006</v>
      </c>
    </row>
    <row r="1175" spans="1:13" s="4" customFormat="1" ht="15" customHeight="1" x14ac:dyDescent="0.25">
      <c r="A1175" s="1"/>
      <c r="B1175" s="16"/>
      <c r="C1175" s="8"/>
      <c r="D1175" s="8"/>
      <c r="E1175" s="9"/>
      <c r="F1175" s="8"/>
      <c r="G1175" s="8"/>
      <c r="H1175" s="68"/>
      <c r="I1175" s="45" t="s">
        <v>1959</v>
      </c>
      <c r="J1175" s="8"/>
      <c r="K1175" s="35"/>
      <c r="L1175" s="39">
        <f t="shared" si="36"/>
        <v>0</v>
      </c>
      <c r="M1175" s="33">
        <f t="shared" si="37"/>
        <v>36.337500000000006</v>
      </c>
    </row>
    <row r="1176" spans="1:13" s="4" customFormat="1" ht="15" customHeight="1" x14ac:dyDescent="0.25">
      <c r="A1176" s="1"/>
      <c r="B1176" s="16"/>
      <c r="C1176" s="8"/>
      <c r="D1176" s="8"/>
      <c r="E1176" s="9"/>
      <c r="F1176" s="8"/>
      <c r="G1176" s="8"/>
      <c r="H1176" s="68"/>
      <c r="I1176" s="45" t="s">
        <v>1959</v>
      </c>
      <c r="J1176" s="8"/>
      <c r="K1176" s="35"/>
      <c r="L1176" s="39">
        <f t="shared" si="36"/>
        <v>0</v>
      </c>
      <c r="M1176" s="33">
        <f t="shared" si="37"/>
        <v>36.337500000000006</v>
      </c>
    </row>
    <row r="1177" spans="1:13" s="4" customFormat="1" ht="15" customHeight="1" x14ac:dyDescent="0.25">
      <c r="A1177" s="1"/>
      <c r="B1177" s="16"/>
      <c r="C1177" s="8"/>
      <c r="D1177" s="8"/>
      <c r="E1177" s="41"/>
      <c r="F1177" s="8"/>
      <c r="G1177" s="8"/>
      <c r="H1177" s="68"/>
      <c r="I1177" s="45" t="s">
        <v>1959</v>
      </c>
      <c r="J1177" s="8"/>
      <c r="K1177" s="35"/>
      <c r="L1177" s="39">
        <f t="shared" si="36"/>
        <v>0</v>
      </c>
      <c r="M1177" s="33">
        <f t="shared" si="37"/>
        <v>36.337500000000006</v>
      </c>
    </row>
    <row r="1178" spans="1:13" s="4" customFormat="1" ht="15" customHeight="1" x14ac:dyDescent="0.25">
      <c r="A1178" s="1"/>
      <c r="B1178" s="16"/>
      <c r="C1178" s="8"/>
      <c r="D1178" s="8"/>
      <c r="E1178" s="9"/>
      <c r="F1178" s="8"/>
      <c r="G1178" s="8"/>
      <c r="H1178" s="68"/>
      <c r="I1178" s="45" t="s">
        <v>1959</v>
      </c>
      <c r="J1178" s="8"/>
      <c r="K1178" s="35"/>
      <c r="L1178" s="39">
        <f t="shared" si="36"/>
        <v>0</v>
      </c>
      <c r="M1178" s="33">
        <f t="shared" si="37"/>
        <v>36.337500000000006</v>
      </c>
    </row>
    <row r="1179" spans="1:13" s="4" customFormat="1" ht="15" customHeight="1" x14ac:dyDescent="0.25">
      <c r="A1179" s="1"/>
      <c r="B1179" s="16"/>
      <c r="C1179" s="8"/>
      <c r="D1179" s="8"/>
      <c r="E1179" s="9"/>
      <c r="F1179" s="8"/>
      <c r="G1179" s="8"/>
      <c r="H1179" s="68"/>
      <c r="I1179" s="45" t="s">
        <v>1959</v>
      </c>
      <c r="J1179" s="8"/>
      <c r="K1179" s="35"/>
      <c r="L1179" s="39">
        <f t="shared" si="36"/>
        <v>0</v>
      </c>
      <c r="M1179" s="33">
        <f t="shared" si="37"/>
        <v>36.337500000000006</v>
      </c>
    </row>
    <row r="1180" spans="1:13" s="4" customFormat="1" ht="15" customHeight="1" x14ac:dyDescent="0.25">
      <c r="A1180" s="1"/>
      <c r="B1180" s="16"/>
      <c r="C1180" s="8"/>
      <c r="D1180" s="8"/>
      <c r="E1180" s="9"/>
      <c r="F1180" s="8"/>
      <c r="G1180" s="8"/>
      <c r="H1180" s="68"/>
      <c r="I1180" s="45" t="s">
        <v>1959</v>
      </c>
      <c r="J1180" s="8"/>
      <c r="K1180" s="35"/>
      <c r="L1180" s="39">
        <f t="shared" si="36"/>
        <v>0</v>
      </c>
      <c r="M1180" s="33">
        <f t="shared" si="37"/>
        <v>36.337500000000006</v>
      </c>
    </row>
    <row r="1181" spans="1:13" s="4" customFormat="1" ht="15" customHeight="1" x14ac:dyDescent="0.25">
      <c r="A1181" s="1"/>
      <c r="B1181" s="16"/>
      <c r="C1181" s="8"/>
      <c r="D1181" s="8"/>
      <c r="E1181" s="9"/>
      <c r="F1181" s="8"/>
      <c r="G1181" s="8"/>
      <c r="H1181" s="68"/>
      <c r="I1181" s="45" t="s">
        <v>1959</v>
      </c>
      <c r="J1181" s="8"/>
      <c r="K1181" s="35"/>
      <c r="L1181" s="39">
        <f t="shared" si="36"/>
        <v>0</v>
      </c>
      <c r="M1181" s="33">
        <f t="shared" si="37"/>
        <v>36.337500000000006</v>
      </c>
    </row>
    <row r="1182" spans="1:13" s="4" customFormat="1" ht="15" customHeight="1" x14ac:dyDescent="0.25">
      <c r="A1182" s="1"/>
      <c r="B1182" s="16"/>
      <c r="C1182" s="8"/>
      <c r="D1182" s="8"/>
      <c r="E1182" s="9"/>
      <c r="F1182" s="8"/>
      <c r="G1182" s="8"/>
      <c r="H1182" s="68"/>
      <c r="I1182" s="45" t="s">
        <v>1959</v>
      </c>
      <c r="J1182" s="8"/>
      <c r="K1182" s="35"/>
      <c r="L1182" s="39">
        <f t="shared" si="36"/>
        <v>0</v>
      </c>
      <c r="M1182" s="33">
        <f t="shared" si="37"/>
        <v>36.337500000000006</v>
      </c>
    </row>
    <row r="1183" spans="1:13" s="4" customFormat="1" ht="15" customHeight="1" x14ac:dyDescent="0.25">
      <c r="A1183" s="1"/>
      <c r="B1183" s="16"/>
      <c r="C1183" s="8"/>
      <c r="D1183" s="8"/>
      <c r="E1183" s="9"/>
      <c r="F1183" s="8"/>
      <c r="G1183" s="8"/>
      <c r="H1183" s="68"/>
      <c r="I1183" s="45" t="s">
        <v>1959</v>
      </c>
      <c r="J1183" s="8"/>
      <c r="K1183" s="35"/>
      <c r="L1183" s="39">
        <f t="shared" si="36"/>
        <v>0</v>
      </c>
      <c r="M1183" s="33">
        <f t="shared" si="37"/>
        <v>36.337500000000006</v>
      </c>
    </row>
    <row r="1184" spans="1:13" s="4" customFormat="1" ht="15" customHeight="1" x14ac:dyDescent="0.25">
      <c r="A1184" s="1"/>
      <c r="B1184" s="16"/>
      <c r="C1184" s="8"/>
      <c r="D1184" s="8"/>
      <c r="E1184" s="9"/>
      <c r="F1184" s="8"/>
      <c r="G1184" s="8"/>
      <c r="H1184" s="68"/>
      <c r="I1184" s="45" t="s">
        <v>1959</v>
      </c>
      <c r="J1184" s="8"/>
      <c r="K1184" s="35"/>
      <c r="L1184" s="39">
        <f t="shared" si="36"/>
        <v>0</v>
      </c>
      <c r="M1184" s="33">
        <f t="shared" si="37"/>
        <v>36.337500000000006</v>
      </c>
    </row>
    <row r="1185" spans="1:13" s="4" customFormat="1" ht="15" customHeight="1" x14ac:dyDescent="0.25">
      <c r="A1185" s="1"/>
      <c r="B1185" s="16"/>
      <c r="C1185" s="8"/>
      <c r="D1185" s="8"/>
      <c r="E1185" s="9"/>
      <c r="F1185" s="8"/>
      <c r="G1185" s="8"/>
      <c r="H1185" s="68"/>
      <c r="I1185" s="45" t="s">
        <v>1959</v>
      </c>
      <c r="J1185" s="8"/>
      <c r="K1185" s="35"/>
      <c r="L1185" s="39">
        <f t="shared" si="36"/>
        <v>0</v>
      </c>
      <c r="M1185" s="33">
        <f t="shared" si="37"/>
        <v>36.337500000000006</v>
      </c>
    </row>
    <row r="1186" spans="1:13" s="4" customFormat="1" ht="15" customHeight="1" x14ac:dyDescent="0.25">
      <c r="A1186" s="1"/>
      <c r="B1186" s="16"/>
      <c r="C1186" s="8"/>
      <c r="D1186" s="8"/>
      <c r="E1186" s="9"/>
      <c r="F1186" s="8"/>
      <c r="G1186" s="8"/>
      <c r="H1186" s="68"/>
      <c r="I1186" s="45" t="s">
        <v>1959</v>
      </c>
      <c r="J1186" s="8"/>
      <c r="K1186" s="35"/>
      <c r="L1186" s="39">
        <f t="shared" si="36"/>
        <v>0</v>
      </c>
      <c r="M1186" s="33">
        <f t="shared" si="37"/>
        <v>36.337500000000006</v>
      </c>
    </row>
    <row r="1187" spans="1:13" s="4" customFormat="1" ht="15" customHeight="1" x14ac:dyDescent="0.25">
      <c r="A1187" s="1"/>
      <c r="B1187" s="16"/>
      <c r="C1187" s="8"/>
      <c r="D1187" s="8"/>
      <c r="E1187" s="9"/>
      <c r="F1187" s="8"/>
      <c r="G1187" s="8"/>
      <c r="H1187" s="68"/>
      <c r="I1187" s="45" t="s">
        <v>1959</v>
      </c>
      <c r="J1187" s="8"/>
      <c r="K1187" s="35"/>
      <c r="L1187" s="39">
        <f t="shared" si="36"/>
        <v>0</v>
      </c>
      <c r="M1187" s="33">
        <f t="shared" si="37"/>
        <v>36.337500000000006</v>
      </c>
    </row>
    <row r="1188" spans="1:13" s="4" customFormat="1" ht="15" customHeight="1" x14ac:dyDescent="0.25">
      <c r="A1188" s="1"/>
      <c r="B1188" s="16"/>
      <c r="C1188" s="8"/>
      <c r="D1188" s="8"/>
      <c r="E1188" s="9"/>
      <c r="F1188" s="8"/>
      <c r="G1188" s="8"/>
      <c r="H1188" s="68"/>
      <c r="I1188" s="45" t="s">
        <v>1959</v>
      </c>
      <c r="J1188" s="8"/>
      <c r="K1188" s="35"/>
      <c r="L1188" s="39">
        <f t="shared" si="36"/>
        <v>0</v>
      </c>
      <c r="M1188" s="33">
        <f t="shared" si="37"/>
        <v>36.337500000000006</v>
      </c>
    </row>
    <row r="1189" spans="1:13" s="4" customFormat="1" ht="15" customHeight="1" x14ac:dyDescent="0.25">
      <c r="A1189" s="1"/>
      <c r="B1189" s="16"/>
      <c r="C1189" s="8"/>
      <c r="D1189" s="8"/>
      <c r="E1189" s="9"/>
      <c r="F1189" s="8"/>
      <c r="G1189" s="8"/>
      <c r="H1189" s="68"/>
      <c r="I1189" s="45" t="s">
        <v>1959</v>
      </c>
      <c r="J1189" s="8"/>
      <c r="K1189" s="35"/>
      <c r="L1189" s="39">
        <f t="shared" si="36"/>
        <v>0</v>
      </c>
      <c r="M1189" s="33">
        <f t="shared" si="37"/>
        <v>36.337500000000006</v>
      </c>
    </row>
    <row r="1190" spans="1:13" s="4" customFormat="1" ht="15" customHeight="1" x14ac:dyDescent="0.25">
      <c r="A1190" s="1"/>
      <c r="B1190" s="16"/>
      <c r="C1190" s="8"/>
      <c r="D1190" s="8"/>
      <c r="E1190" s="9"/>
      <c r="F1190" s="8"/>
      <c r="G1190" s="8"/>
      <c r="H1190" s="68"/>
      <c r="I1190" s="45" t="s">
        <v>1959</v>
      </c>
      <c r="J1190" s="8"/>
      <c r="K1190" s="35"/>
      <c r="L1190" s="39">
        <f t="shared" si="36"/>
        <v>0</v>
      </c>
      <c r="M1190" s="33">
        <f t="shared" si="37"/>
        <v>36.337500000000006</v>
      </c>
    </row>
    <row r="1191" spans="1:13" s="4" customFormat="1" ht="15" customHeight="1" x14ac:dyDescent="0.25">
      <c r="A1191" s="1"/>
      <c r="B1191" s="16"/>
      <c r="C1191" s="8"/>
      <c r="D1191" s="8"/>
      <c r="E1191" s="9"/>
      <c r="F1191" s="8"/>
      <c r="G1191" s="8"/>
      <c r="H1191" s="68"/>
      <c r="I1191" s="45" t="s">
        <v>1959</v>
      </c>
      <c r="J1191" s="8"/>
      <c r="K1191" s="35"/>
      <c r="L1191" s="39">
        <f t="shared" si="36"/>
        <v>0</v>
      </c>
      <c r="M1191" s="33">
        <f t="shared" si="37"/>
        <v>36.337500000000006</v>
      </c>
    </row>
    <row r="1192" spans="1:13" s="4" customFormat="1" ht="15" customHeight="1" x14ac:dyDescent="0.25">
      <c r="A1192" s="1"/>
      <c r="B1192" s="16"/>
      <c r="C1192" s="8"/>
      <c r="D1192" s="8"/>
      <c r="E1192" s="9"/>
      <c r="F1192" s="8"/>
      <c r="G1192" s="8"/>
      <c r="H1192" s="68"/>
      <c r="I1192" s="45" t="s">
        <v>1959</v>
      </c>
      <c r="J1192" s="8"/>
      <c r="K1192" s="35"/>
      <c r="L1192" s="39">
        <f t="shared" si="36"/>
        <v>0</v>
      </c>
      <c r="M1192" s="33">
        <f t="shared" si="37"/>
        <v>36.337500000000006</v>
      </c>
    </row>
    <row r="1193" spans="1:13" s="4" customFormat="1" ht="15" customHeight="1" x14ac:dyDescent="0.25">
      <c r="A1193" s="1"/>
      <c r="B1193" s="16"/>
      <c r="C1193" s="8"/>
      <c r="D1193" s="8"/>
      <c r="E1193" s="9"/>
      <c r="F1193" s="8"/>
      <c r="G1193" s="8"/>
      <c r="H1193" s="68"/>
      <c r="I1193" s="45" t="s">
        <v>1959</v>
      </c>
      <c r="J1193" s="8"/>
      <c r="K1193" s="35"/>
      <c r="L1193" s="39">
        <f t="shared" si="36"/>
        <v>0</v>
      </c>
      <c r="M1193" s="33">
        <f t="shared" si="37"/>
        <v>36.337500000000006</v>
      </c>
    </row>
    <row r="1194" spans="1:13" s="4" customFormat="1" ht="15" customHeight="1" x14ac:dyDescent="0.25">
      <c r="A1194" s="1"/>
      <c r="B1194" s="16"/>
      <c r="C1194" s="8"/>
      <c r="D1194" s="8"/>
      <c r="E1194" s="9"/>
      <c r="F1194" s="8"/>
      <c r="G1194" s="8"/>
      <c r="H1194" s="68"/>
      <c r="I1194" s="45" t="s">
        <v>1959</v>
      </c>
      <c r="J1194" s="8"/>
      <c r="K1194" s="35"/>
      <c r="L1194" s="39">
        <f t="shared" si="36"/>
        <v>0</v>
      </c>
      <c r="M1194" s="33">
        <f t="shared" si="37"/>
        <v>36.337500000000006</v>
      </c>
    </row>
    <row r="1195" spans="1:13" s="4" customFormat="1" ht="15" customHeight="1" x14ac:dyDescent="0.25">
      <c r="A1195" s="1"/>
      <c r="B1195" s="16"/>
      <c r="C1195" s="8"/>
      <c r="D1195" s="8"/>
      <c r="E1195" s="9"/>
      <c r="F1195" s="8"/>
      <c r="G1195" s="8"/>
      <c r="H1195" s="68"/>
      <c r="I1195" s="45" t="s">
        <v>1959</v>
      </c>
      <c r="J1195" s="8"/>
      <c r="K1195" s="35"/>
      <c r="L1195" s="39">
        <f t="shared" si="36"/>
        <v>0</v>
      </c>
      <c r="M1195" s="33">
        <f t="shared" si="37"/>
        <v>36.337500000000006</v>
      </c>
    </row>
    <row r="1196" spans="1:13" s="4" customFormat="1" ht="15" customHeight="1" x14ac:dyDescent="0.25">
      <c r="A1196" s="1"/>
      <c r="B1196" s="16"/>
      <c r="C1196" s="8"/>
      <c r="D1196" s="8"/>
      <c r="E1196" s="9"/>
      <c r="F1196" s="8"/>
      <c r="G1196" s="8"/>
      <c r="H1196" s="68"/>
      <c r="I1196" s="45" t="s">
        <v>1959</v>
      </c>
      <c r="J1196" s="8"/>
      <c r="K1196" s="35"/>
      <c r="L1196" s="39">
        <f t="shared" si="36"/>
        <v>0</v>
      </c>
      <c r="M1196" s="33">
        <f t="shared" si="37"/>
        <v>36.337500000000006</v>
      </c>
    </row>
    <row r="1197" spans="1:13" s="4" customFormat="1" ht="15" customHeight="1" x14ac:dyDescent="0.25">
      <c r="A1197" s="1"/>
      <c r="B1197" s="16"/>
      <c r="C1197" s="8"/>
      <c r="D1197" s="8"/>
      <c r="E1197" s="9"/>
      <c r="F1197" s="8"/>
      <c r="G1197" s="8"/>
      <c r="H1197" s="68"/>
      <c r="I1197" s="45" t="s">
        <v>1959</v>
      </c>
      <c r="J1197" s="8"/>
      <c r="K1197" s="35"/>
      <c r="L1197" s="39">
        <f t="shared" si="36"/>
        <v>0</v>
      </c>
      <c r="M1197" s="33">
        <f t="shared" si="37"/>
        <v>36.337500000000006</v>
      </c>
    </row>
    <row r="1198" spans="1:13" s="4" customFormat="1" ht="15" customHeight="1" x14ac:dyDescent="0.25">
      <c r="A1198" s="1"/>
      <c r="B1198" s="16"/>
      <c r="C1198" s="8"/>
      <c r="D1198" s="8"/>
      <c r="E1198" s="9"/>
      <c r="F1198" s="8"/>
      <c r="G1198" s="8"/>
      <c r="H1198" s="68"/>
      <c r="I1198" s="45" t="s">
        <v>1959</v>
      </c>
      <c r="J1198" s="8"/>
      <c r="K1198" s="35"/>
      <c r="L1198" s="39">
        <f t="shared" si="36"/>
        <v>0</v>
      </c>
      <c r="M1198" s="33">
        <f t="shared" si="37"/>
        <v>36.337500000000006</v>
      </c>
    </row>
    <row r="1199" spans="1:13" s="4" customFormat="1" ht="15" customHeight="1" x14ac:dyDescent="0.25">
      <c r="A1199" s="1"/>
      <c r="B1199" s="16"/>
      <c r="C1199" s="8"/>
      <c r="D1199" s="8"/>
      <c r="E1199" s="9"/>
      <c r="F1199" s="8"/>
      <c r="G1199" s="8"/>
      <c r="H1199" s="68"/>
      <c r="I1199" s="45" t="s">
        <v>1959</v>
      </c>
      <c r="J1199" s="8"/>
      <c r="K1199" s="35"/>
      <c r="L1199" s="39">
        <f t="shared" si="36"/>
        <v>0</v>
      </c>
      <c r="M1199" s="33">
        <f t="shared" si="37"/>
        <v>36.337500000000006</v>
      </c>
    </row>
    <row r="1200" spans="1:13" s="4" customFormat="1" ht="15" customHeight="1" x14ac:dyDescent="0.25">
      <c r="A1200" s="1"/>
      <c r="B1200" s="16"/>
      <c r="C1200" s="8"/>
      <c r="D1200" s="8"/>
      <c r="E1200" s="9"/>
      <c r="F1200" s="8"/>
      <c r="G1200" s="8"/>
      <c r="H1200" s="68"/>
      <c r="I1200" s="45" t="s">
        <v>1959</v>
      </c>
      <c r="J1200" s="8"/>
      <c r="K1200" s="35"/>
      <c r="L1200" s="39">
        <f t="shared" si="36"/>
        <v>0</v>
      </c>
      <c r="M1200" s="33">
        <f t="shared" si="37"/>
        <v>36.337500000000006</v>
      </c>
    </row>
    <row r="1201" spans="1:13" s="4" customFormat="1" ht="15" customHeight="1" x14ac:dyDescent="0.25">
      <c r="A1201" s="1"/>
      <c r="B1201" s="16"/>
      <c r="C1201" s="8"/>
      <c r="D1201" s="8"/>
      <c r="E1201" s="9"/>
      <c r="F1201" s="8"/>
      <c r="G1201" s="8"/>
      <c r="H1201" s="68"/>
      <c r="I1201" s="45" t="s">
        <v>1959</v>
      </c>
      <c r="J1201" s="8"/>
      <c r="K1201" s="35"/>
      <c r="L1201" s="39">
        <f t="shared" si="36"/>
        <v>0</v>
      </c>
      <c r="M1201" s="33">
        <f t="shared" si="37"/>
        <v>36.337500000000006</v>
      </c>
    </row>
    <row r="1202" spans="1:13" s="4" customFormat="1" ht="15" customHeight="1" x14ac:dyDescent="0.25">
      <c r="A1202" s="1"/>
      <c r="B1202" s="16"/>
      <c r="C1202" s="8"/>
      <c r="D1202" s="8"/>
      <c r="E1202" s="9"/>
      <c r="F1202" s="8"/>
      <c r="G1202" s="8"/>
      <c r="H1202" s="68"/>
      <c r="I1202" s="45" t="s">
        <v>1959</v>
      </c>
      <c r="J1202" s="8"/>
      <c r="K1202" s="35"/>
      <c r="L1202" s="39">
        <f t="shared" si="36"/>
        <v>0</v>
      </c>
      <c r="M1202" s="33">
        <f t="shared" si="37"/>
        <v>36.337500000000006</v>
      </c>
    </row>
    <row r="1203" spans="1:13" s="4" customFormat="1" ht="15" customHeight="1" x14ac:dyDescent="0.25">
      <c r="A1203" s="1"/>
      <c r="B1203" s="16"/>
      <c r="C1203" s="8"/>
      <c r="D1203" s="8"/>
      <c r="E1203" s="9"/>
      <c r="F1203" s="8"/>
      <c r="G1203" s="8"/>
      <c r="H1203" s="68"/>
      <c r="I1203" s="45" t="s">
        <v>1959</v>
      </c>
      <c r="J1203" s="8"/>
      <c r="K1203" s="35"/>
      <c r="L1203" s="39">
        <f t="shared" si="36"/>
        <v>0</v>
      </c>
      <c r="M1203" s="33">
        <f t="shared" si="37"/>
        <v>36.337500000000006</v>
      </c>
    </row>
    <row r="1204" spans="1:13" s="4" customFormat="1" ht="15" customHeight="1" x14ac:dyDescent="0.25">
      <c r="A1204" s="1"/>
      <c r="B1204" s="16"/>
      <c r="C1204" s="8"/>
      <c r="D1204" s="8"/>
      <c r="E1204" s="9"/>
      <c r="F1204" s="8"/>
      <c r="G1204" s="8"/>
      <c r="H1204" s="68"/>
      <c r="I1204" s="45" t="s">
        <v>1959</v>
      </c>
      <c r="J1204" s="8"/>
      <c r="K1204" s="35"/>
      <c r="L1204" s="39">
        <f t="shared" si="36"/>
        <v>0</v>
      </c>
      <c r="M1204" s="33">
        <f t="shared" si="37"/>
        <v>36.337500000000006</v>
      </c>
    </row>
    <row r="1205" spans="1:13" s="4" customFormat="1" ht="15" customHeight="1" x14ac:dyDescent="0.25">
      <c r="A1205" s="1"/>
      <c r="B1205" s="16"/>
      <c r="C1205" s="8"/>
      <c r="D1205" s="8"/>
      <c r="E1205" s="9"/>
      <c r="F1205" s="8"/>
      <c r="G1205" s="8"/>
      <c r="H1205" s="68"/>
      <c r="I1205" s="45" t="s">
        <v>1959</v>
      </c>
      <c r="J1205" s="8"/>
      <c r="K1205" s="35"/>
      <c r="L1205" s="39">
        <f t="shared" si="36"/>
        <v>0</v>
      </c>
      <c r="M1205" s="33">
        <f t="shared" si="37"/>
        <v>36.337500000000006</v>
      </c>
    </row>
    <row r="1206" spans="1:13" s="4" customFormat="1" ht="15" customHeight="1" x14ac:dyDescent="0.25">
      <c r="A1206" s="1"/>
      <c r="B1206" s="16"/>
      <c r="C1206" s="8"/>
      <c r="D1206" s="8"/>
      <c r="E1206" s="9"/>
      <c r="F1206" s="8"/>
      <c r="G1206" s="8"/>
      <c r="H1206" s="68"/>
      <c r="I1206" s="45" t="s">
        <v>1959</v>
      </c>
      <c r="J1206" s="8"/>
      <c r="K1206" s="35"/>
      <c r="L1206" s="39">
        <f t="shared" si="36"/>
        <v>0</v>
      </c>
      <c r="M1206" s="33">
        <f t="shared" si="37"/>
        <v>36.337500000000006</v>
      </c>
    </row>
    <row r="1207" spans="1:13" s="4" customFormat="1" ht="15" customHeight="1" x14ac:dyDescent="0.25">
      <c r="A1207" s="1"/>
      <c r="B1207" s="16"/>
      <c r="C1207" s="8"/>
      <c r="D1207" s="8"/>
      <c r="E1207" s="9"/>
      <c r="F1207" s="8"/>
      <c r="G1207" s="8"/>
      <c r="H1207" s="68"/>
      <c r="I1207" s="45" t="s">
        <v>1959</v>
      </c>
      <c r="J1207" s="8"/>
      <c r="K1207" s="35"/>
      <c r="L1207" s="39">
        <f t="shared" si="36"/>
        <v>0</v>
      </c>
      <c r="M1207" s="33">
        <f t="shared" si="37"/>
        <v>36.337500000000006</v>
      </c>
    </row>
    <row r="1208" spans="1:13" s="4" customFormat="1" ht="15" customHeight="1" x14ac:dyDescent="0.25">
      <c r="A1208" s="1"/>
      <c r="B1208" s="16"/>
      <c r="C1208" s="8"/>
      <c r="D1208" s="8"/>
      <c r="E1208" s="9"/>
      <c r="F1208" s="8"/>
      <c r="G1208" s="8"/>
      <c r="H1208" s="68"/>
      <c r="I1208" s="45" t="s">
        <v>1959</v>
      </c>
      <c r="J1208" s="8"/>
      <c r="K1208" s="35"/>
      <c r="L1208" s="39">
        <f t="shared" si="36"/>
        <v>0</v>
      </c>
      <c r="M1208" s="33">
        <f t="shared" si="37"/>
        <v>36.337500000000006</v>
      </c>
    </row>
    <row r="1209" spans="1:13" s="4" customFormat="1" ht="15" customHeight="1" x14ac:dyDescent="0.25">
      <c r="A1209" s="1"/>
      <c r="B1209" s="16"/>
      <c r="C1209" s="8"/>
      <c r="D1209" s="8"/>
      <c r="E1209" s="9"/>
      <c r="F1209" s="8"/>
      <c r="G1209" s="8"/>
      <c r="H1209" s="68"/>
      <c r="I1209" s="45" t="s">
        <v>1959</v>
      </c>
      <c r="J1209" s="8"/>
      <c r="K1209" s="35"/>
      <c r="L1209" s="39">
        <f t="shared" si="36"/>
        <v>0</v>
      </c>
      <c r="M1209" s="33">
        <f t="shared" si="37"/>
        <v>36.337500000000006</v>
      </c>
    </row>
    <row r="1210" spans="1:13" s="4" customFormat="1" ht="15" customHeight="1" x14ac:dyDescent="0.25">
      <c r="A1210" s="1"/>
      <c r="B1210" s="16"/>
      <c r="C1210" s="8"/>
      <c r="D1210" s="8"/>
      <c r="E1210" s="9"/>
      <c r="F1210" s="8"/>
      <c r="G1210" s="8"/>
      <c r="H1210" s="68"/>
      <c r="I1210" s="45" t="s">
        <v>1959</v>
      </c>
      <c r="J1210" s="8"/>
      <c r="K1210" s="35"/>
      <c r="L1210" s="39">
        <f t="shared" si="36"/>
        <v>0</v>
      </c>
      <c r="M1210" s="33">
        <f t="shared" si="37"/>
        <v>36.337500000000006</v>
      </c>
    </row>
    <row r="1211" spans="1:13" s="4" customFormat="1" ht="15" customHeight="1" x14ac:dyDescent="0.25">
      <c r="A1211" s="1"/>
      <c r="B1211" s="16"/>
      <c r="C1211" s="8"/>
      <c r="D1211" s="8"/>
      <c r="E1211" s="9"/>
      <c r="F1211" s="8"/>
      <c r="G1211" s="8"/>
      <c r="H1211" s="68"/>
      <c r="I1211" s="45" t="s">
        <v>1959</v>
      </c>
      <c r="J1211" s="8"/>
      <c r="K1211" s="35"/>
      <c r="L1211" s="39">
        <f t="shared" si="36"/>
        <v>0</v>
      </c>
      <c r="M1211" s="33">
        <f t="shared" si="37"/>
        <v>36.337500000000006</v>
      </c>
    </row>
    <row r="1212" spans="1:13" s="4" customFormat="1" ht="15" customHeight="1" x14ac:dyDescent="0.25">
      <c r="A1212" s="1"/>
      <c r="B1212" s="16"/>
      <c r="C1212" s="8"/>
      <c r="D1212" s="8"/>
      <c r="E1212" s="9"/>
      <c r="F1212" s="8"/>
      <c r="G1212" s="8"/>
      <c r="H1212" s="68"/>
      <c r="I1212" s="45" t="s">
        <v>1959</v>
      </c>
      <c r="J1212" s="8"/>
      <c r="K1212" s="35"/>
      <c r="L1212" s="39">
        <f t="shared" si="36"/>
        <v>0</v>
      </c>
      <c r="M1212" s="33">
        <f t="shared" si="37"/>
        <v>36.337500000000006</v>
      </c>
    </row>
    <row r="1213" spans="1:13" s="4" customFormat="1" ht="15" customHeight="1" x14ac:dyDescent="0.25">
      <c r="A1213" s="1"/>
      <c r="B1213" s="16"/>
      <c r="C1213" s="8"/>
      <c r="D1213" s="8"/>
      <c r="E1213" s="9"/>
      <c r="F1213" s="8"/>
      <c r="G1213" s="8"/>
      <c r="H1213" s="68"/>
      <c r="I1213" s="45" t="s">
        <v>1959</v>
      </c>
      <c r="J1213" s="8"/>
      <c r="K1213" s="35"/>
      <c r="L1213" s="39">
        <f t="shared" si="36"/>
        <v>0</v>
      </c>
      <c r="M1213" s="33">
        <f t="shared" si="37"/>
        <v>36.337500000000006</v>
      </c>
    </row>
    <row r="1214" spans="1:13" s="4" customFormat="1" ht="15" customHeight="1" x14ac:dyDescent="0.25">
      <c r="A1214" s="1"/>
      <c r="B1214" s="16"/>
      <c r="C1214" s="8"/>
      <c r="D1214" s="8"/>
      <c r="E1214" s="9"/>
      <c r="F1214" s="8"/>
      <c r="G1214" s="8"/>
      <c r="H1214" s="68"/>
      <c r="I1214" s="45" t="s">
        <v>1959</v>
      </c>
      <c r="J1214" s="8"/>
      <c r="K1214" s="35"/>
      <c r="L1214" s="39">
        <f t="shared" si="36"/>
        <v>0</v>
      </c>
      <c r="M1214" s="33">
        <f t="shared" si="37"/>
        <v>36.337500000000006</v>
      </c>
    </row>
    <row r="1215" spans="1:13" s="4" customFormat="1" ht="15" customHeight="1" x14ac:dyDescent="0.25">
      <c r="A1215" s="1"/>
      <c r="B1215" s="16"/>
      <c r="C1215" s="8"/>
      <c r="D1215" s="8"/>
      <c r="E1215" s="9"/>
      <c r="F1215" s="8"/>
      <c r="G1215" s="8"/>
      <c r="H1215" s="68"/>
      <c r="I1215" s="45" t="s">
        <v>1959</v>
      </c>
      <c r="J1215" s="8"/>
      <c r="K1215" s="35"/>
      <c r="L1215" s="39">
        <f t="shared" si="36"/>
        <v>0</v>
      </c>
      <c r="M1215" s="33">
        <f t="shared" si="37"/>
        <v>36.337500000000006</v>
      </c>
    </row>
    <row r="1216" spans="1:13" s="4" customFormat="1" ht="15" customHeight="1" x14ac:dyDescent="0.25">
      <c r="A1216" s="1"/>
      <c r="B1216" s="16"/>
      <c r="C1216" s="8"/>
      <c r="D1216" s="8"/>
      <c r="E1216" s="9"/>
      <c r="F1216" s="8"/>
      <c r="G1216" s="8"/>
      <c r="H1216" s="68"/>
      <c r="I1216" s="45" t="s">
        <v>1959</v>
      </c>
      <c r="J1216" s="8"/>
      <c r="K1216" s="35"/>
      <c r="L1216" s="39">
        <f t="shared" si="36"/>
        <v>0</v>
      </c>
      <c r="M1216" s="33">
        <f t="shared" si="37"/>
        <v>36.337500000000006</v>
      </c>
    </row>
    <row r="1217" spans="1:13" s="4" customFormat="1" ht="15" customHeight="1" x14ac:dyDescent="0.25">
      <c r="A1217" s="1"/>
      <c r="B1217" s="16"/>
      <c r="C1217" s="8"/>
      <c r="D1217" s="8"/>
      <c r="E1217" s="9"/>
      <c r="F1217" s="8"/>
      <c r="G1217" s="8"/>
      <c r="H1217" s="68"/>
      <c r="I1217" s="45" t="s">
        <v>1959</v>
      </c>
      <c r="J1217" s="8"/>
      <c r="K1217" s="35"/>
      <c r="L1217" s="39">
        <f t="shared" si="36"/>
        <v>0</v>
      </c>
      <c r="M1217" s="33">
        <f t="shared" si="37"/>
        <v>36.337500000000006</v>
      </c>
    </row>
    <row r="1218" spans="1:13" s="4" customFormat="1" ht="15" customHeight="1" x14ac:dyDescent="0.25">
      <c r="A1218" s="1"/>
      <c r="B1218" s="16"/>
      <c r="C1218" s="8"/>
      <c r="D1218" s="8"/>
      <c r="E1218" s="9"/>
      <c r="F1218" s="8"/>
      <c r="G1218" s="8"/>
      <c r="H1218" s="68"/>
      <c r="I1218" s="45" t="s">
        <v>1959</v>
      </c>
      <c r="J1218" s="8"/>
      <c r="K1218" s="35"/>
      <c r="L1218" s="39">
        <f t="shared" si="36"/>
        <v>0</v>
      </c>
      <c r="M1218" s="33">
        <f t="shared" si="37"/>
        <v>36.337500000000006</v>
      </c>
    </row>
    <row r="1219" spans="1:13" s="4" customFormat="1" ht="15" customHeight="1" x14ac:dyDescent="0.25">
      <c r="A1219" s="1"/>
      <c r="B1219" s="16"/>
      <c r="C1219" s="8"/>
      <c r="D1219" s="8"/>
      <c r="E1219" s="9"/>
      <c r="F1219" s="8"/>
      <c r="G1219" s="8"/>
      <c r="H1219" s="68"/>
      <c r="I1219" s="45" t="s">
        <v>1959</v>
      </c>
      <c r="J1219" s="8"/>
      <c r="K1219" s="35"/>
      <c r="L1219" s="39">
        <f t="shared" si="36"/>
        <v>0</v>
      </c>
      <c r="M1219" s="33">
        <f t="shared" si="37"/>
        <v>36.337500000000006</v>
      </c>
    </row>
    <row r="1220" spans="1:13" s="4" customFormat="1" ht="15" customHeight="1" x14ac:dyDescent="0.25">
      <c r="A1220" s="1"/>
      <c r="B1220" s="16"/>
      <c r="C1220" s="8"/>
      <c r="D1220" s="8"/>
      <c r="E1220" s="9"/>
      <c r="F1220" s="8"/>
      <c r="G1220" s="8"/>
      <c r="H1220" s="68"/>
      <c r="I1220" s="45" t="s">
        <v>1959</v>
      </c>
      <c r="J1220" s="8"/>
      <c r="K1220" s="35"/>
      <c r="L1220" s="39">
        <f t="shared" si="36"/>
        <v>0</v>
      </c>
      <c r="M1220" s="33">
        <f t="shared" si="37"/>
        <v>36.337500000000006</v>
      </c>
    </row>
    <row r="1221" spans="1:13" s="4" customFormat="1" ht="15" customHeight="1" x14ac:dyDescent="0.25">
      <c r="A1221" s="1"/>
      <c r="B1221" s="16"/>
      <c r="C1221" s="8"/>
      <c r="D1221" s="8"/>
      <c r="E1221" s="9"/>
      <c r="F1221" s="8"/>
      <c r="G1221" s="8"/>
      <c r="H1221" s="68"/>
      <c r="I1221" s="45" t="s">
        <v>1959</v>
      </c>
      <c r="J1221" s="8"/>
      <c r="K1221" s="35"/>
      <c r="L1221" s="39">
        <f t="shared" si="36"/>
        <v>0</v>
      </c>
      <c r="M1221" s="33">
        <f t="shared" si="37"/>
        <v>36.337500000000006</v>
      </c>
    </row>
    <row r="1222" spans="1:13" s="4" customFormat="1" ht="15" customHeight="1" x14ac:dyDescent="0.25">
      <c r="A1222" s="1"/>
      <c r="B1222" s="16"/>
      <c r="C1222" s="8"/>
      <c r="D1222" s="8"/>
      <c r="E1222" s="9"/>
      <c r="F1222" s="8"/>
      <c r="G1222" s="8"/>
      <c r="H1222" s="68"/>
      <c r="I1222" s="45" t="s">
        <v>1959</v>
      </c>
      <c r="J1222" s="8"/>
      <c r="K1222" s="35"/>
      <c r="L1222" s="39">
        <f t="shared" ref="L1222:L1285" si="38">IF(J1222&lt;&gt;0,(IF(G1222="Win",IF(J1222="1st",(K1222*H1222)-H1222,IF(J1222="Ref.",0,(-1*H1222))),IF(OR(J1222="1st",J1222="2nd",J1222="3rd"),(K1222*H1222)-H1222,IF(J1222="Ref.",0,(-1*H1222))))),0)</f>
        <v>0</v>
      </c>
      <c r="M1222" s="33">
        <f t="shared" si="37"/>
        <v>36.337500000000006</v>
      </c>
    </row>
    <row r="1223" spans="1:13" s="4" customFormat="1" ht="15" customHeight="1" x14ac:dyDescent="0.25">
      <c r="A1223" s="1"/>
      <c r="B1223" s="16"/>
      <c r="C1223" s="8"/>
      <c r="D1223" s="8"/>
      <c r="E1223" s="9"/>
      <c r="F1223" s="8"/>
      <c r="G1223" s="8"/>
      <c r="H1223" s="68"/>
      <c r="I1223" s="45" t="s">
        <v>1959</v>
      </c>
      <c r="J1223" s="8"/>
      <c r="K1223" s="35"/>
      <c r="L1223" s="39">
        <f t="shared" si="38"/>
        <v>0</v>
      </c>
      <c r="M1223" s="33">
        <f t="shared" ref="M1223:M1286" si="39">L1223+M1222</f>
        <v>36.337500000000006</v>
      </c>
    </row>
    <row r="1224" spans="1:13" s="4" customFormat="1" ht="15" customHeight="1" x14ac:dyDescent="0.25">
      <c r="A1224" s="1"/>
      <c r="B1224" s="16"/>
      <c r="C1224" s="8"/>
      <c r="D1224" s="8"/>
      <c r="E1224" s="9"/>
      <c r="F1224" s="8"/>
      <c r="G1224" s="8"/>
      <c r="H1224" s="68"/>
      <c r="I1224" s="45" t="s">
        <v>1959</v>
      </c>
      <c r="J1224" s="8"/>
      <c r="K1224" s="35"/>
      <c r="L1224" s="39">
        <f t="shared" si="38"/>
        <v>0</v>
      </c>
      <c r="M1224" s="33">
        <f t="shared" si="39"/>
        <v>36.337500000000006</v>
      </c>
    </row>
    <row r="1225" spans="1:13" s="4" customFormat="1" ht="15" customHeight="1" x14ac:dyDescent="0.25">
      <c r="A1225" s="1"/>
      <c r="B1225" s="16"/>
      <c r="C1225" s="8"/>
      <c r="D1225" s="8"/>
      <c r="E1225" s="9"/>
      <c r="F1225" s="8"/>
      <c r="G1225" s="8"/>
      <c r="H1225" s="68"/>
      <c r="I1225" s="45" t="s">
        <v>1959</v>
      </c>
      <c r="J1225" s="8"/>
      <c r="K1225" s="35"/>
      <c r="L1225" s="39">
        <f t="shared" si="38"/>
        <v>0</v>
      </c>
      <c r="M1225" s="33">
        <f t="shared" si="39"/>
        <v>36.337500000000006</v>
      </c>
    </row>
    <row r="1226" spans="1:13" s="4" customFormat="1" ht="15" customHeight="1" x14ac:dyDescent="0.25">
      <c r="A1226" s="1"/>
      <c r="B1226" s="16"/>
      <c r="C1226" s="8"/>
      <c r="D1226" s="8"/>
      <c r="E1226" s="9"/>
      <c r="F1226" s="8"/>
      <c r="G1226" s="8"/>
      <c r="H1226" s="68"/>
      <c r="I1226" s="45" t="s">
        <v>1959</v>
      </c>
      <c r="J1226" s="8"/>
      <c r="K1226" s="35"/>
      <c r="L1226" s="39">
        <f t="shared" si="38"/>
        <v>0</v>
      </c>
      <c r="M1226" s="33">
        <f t="shared" si="39"/>
        <v>36.337500000000006</v>
      </c>
    </row>
    <row r="1227" spans="1:13" s="4" customFormat="1" ht="15" customHeight="1" x14ac:dyDescent="0.25">
      <c r="A1227" s="1"/>
      <c r="B1227" s="16"/>
      <c r="C1227" s="8"/>
      <c r="D1227" s="8"/>
      <c r="E1227" s="9"/>
      <c r="F1227" s="8"/>
      <c r="G1227" s="8"/>
      <c r="H1227" s="68"/>
      <c r="I1227" s="45" t="s">
        <v>1959</v>
      </c>
      <c r="J1227" s="8"/>
      <c r="K1227" s="35"/>
      <c r="L1227" s="39">
        <f t="shared" si="38"/>
        <v>0</v>
      </c>
      <c r="M1227" s="33">
        <f t="shared" si="39"/>
        <v>36.337500000000006</v>
      </c>
    </row>
    <row r="1228" spans="1:13" s="4" customFormat="1" ht="15" customHeight="1" x14ac:dyDescent="0.25">
      <c r="A1228" s="1"/>
      <c r="B1228" s="16"/>
      <c r="C1228" s="8"/>
      <c r="D1228" s="8"/>
      <c r="E1228" s="9"/>
      <c r="F1228" s="8"/>
      <c r="G1228" s="8"/>
      <c r="H1228" s="68"/>
      <c r="I1228" s="45" t="s">
        <v>1959</v>
      </c>
      <c r="J1228" s="8"/>
      <c r="K1228" s="35"/>
      <c r="L1228" s="39">
        <f t="shared" si="38"/>
        <v>0</v>
      </c>
      <c r="M1228" s="33">
        <f t="shared" si="39"/>
        <v>36.337500000000006</v>
      </c>
    </row>
    <row r="1229" spans="1:13" s="4" customFormat="1" ht="15" customHeight="1" x14ac:dyDescent="0.25">
      <c r="A1229" s="1"/>
      <c r="B1229" s="16"/>
      <c r="C1229" s="8"/>
      <c r="D1229" s="8"/>
      <c r="E1229" s="9"/>
      <c r="F1229" s="8"/>
      <c r="G1229" s="8"/>
      <c r="H1229" s="68"/>
      <c r="I1229" s="45" t="s">
        <v>1959</v>
      </c>
      <c r="J1229" s="8"/>
      <c r="K1229" s="35"/>
      <c r="L1229" s="39">
        <f t="shared" si="38"/>
        <v>0</v>
      </c>
      <c r="M1229" s="33">
        <f t="shared" si="39"/>
        <v>36.337500000000006</v>
      </c>
    </row>
    <row r="1230" spans="1:13" s="4" customFormat="1" ht="15" customHeight="1" x14ac:dyDescent="0.25">
      <c r="A1230" s="1"/>
      <c r="B1230" s="16"/>
      <c r="C1230" s="8"/>
      <c r="D1230" s="8"/>
      <c r="E1230" s="9"/>
      <c r="F1230" s="8"/>
      <c r="G1230" s="8"/>
      <c r="H1230" s="68"/>
      <c r="I1230" s="45" t="s">
        <v>1959</v>
      </c>
      <c r="J1230" s="8"/>
      <c r="K1230" s="35"/>
      <c r="L1230" s="39">
        <f t="shared" si="38"/>
        <v>0</v>
      </c>
      <c r="M1230" s="33">
        <f t="shared" si="39"/>
        <v>36.337500000000006</v>
      </c>
    </row>
    <row r="1231" spans="1:13" s="4" customFormat="1" ht="15" customHeight="1" x14ac:dyDescent="0.25">
      <c r="A1231" s="1"/>
      <c r="B1231" s="16"/>
      <c r="C1231" s="8"/>
      <c r="D1231" s="8"/>
      <c r="E1231" s="9"/>
      <c r="F1231" s="8"/>
      <c r="G1231" s="8"/>
      <c r="H1231" s="68"/>
      <c r="I1231" s="45" t="s">
        <v>1959</v>
      </c>
      <c r="J1231" s="8"/>
      <c r="K1231" s="35"/>
      <c r="L1231" s="39">
        <f t="shared" si="38"/>
        <v>0</v>
      </c>
      <c r="M1231" s="33">
        <f t="shared" si="39"/>
        <v>36.337500000000006</v>
      </c>
    </row>
    <row r="1232" spans="1:13" s="4" customFormat="1" ht="15" customHeight="1" x14ac:dyDescent="0.25">
      <c r="A1232" s="1"/>
      <c r="B1232" s="16"/>
      <c r="C1232" s="8"/>
      <c r="D1232" s="8"/>
      <c r="E1232" s="9"/>
      <c r="F1232" s="8"/>
      <c r="G1232" s="8"/>
      <c r="H1232" s="68"/>
      <c r="I1232" s="45" t="s">
        <v>1959</v>
      </c>
      <c r="J1232" s="8"/>
      <c r="K1232" s="35"/>
      <c r="L1232" s="39">
        <f t="shared" si="38"/>
        <v>0</v>
      </c>
      <c r="M1232" s="33">
        <f t="shared" si="39"/>
        <v>36.337500000000006</v>
      </c>
    </row>
    <row r="1233" spans="1:13" s="4" customFormat="1" ht="15" customHeight="1" x14ac:dyDescent="0.25">
      <c r="A1233" s="1"/>
      <c r="B1233" s="16"/>
      <c r="C1233" s="8"/>
      <c r="D1233" s="8"/>
      <c r="E1233" s="9"/>
      <c r="F1233" s="8"/>
      <c r="G1233" s="8"/>
      <c r="H1233" s="68"/>
      <c r="I1233" s="45" t="s">
        <v>1959</v>
      </c>
      <c r="J1233" s="8"/>
      <c r="K1233" s="35"/>
      <c r="L1233" s="39">
        <f t="shared" si="38"/>
        <v>0</v>
      </c>
      <c r="M1233" s="33">
        <f t="shared" si="39"/>
        <v>36.337500000000006</v>
      </c>
    </row>
    <row r="1234" spans="1:13" s="4" customFormat="1" ht="15" customHeight="1" x14ac:dyDescent="0.25">
      <c r="A1234" s="1"/>
      <c r="B1234" s="16"/>
      <c r="C1234" s="8"/>
      <c r="D1234" s="8"/>
      <c r="E1234" s="9"/>
      <c r="F1234" s="8"/>
      <c r="G1234" s="8"/>
      <c r="H1234" s="68"/>
      <c r="I1234" s="45" t="s">
        <v>1959</v>
      </c>
      <c r="J1234" s="8"/>
      <c r="K1234" s="35"/>
      <c r="L1234" s="39">
        <f t="shared" si="38"/>
        <v>0</v>
      </c>
      <c r="M1234" s="33">
        <f t="shared" si="39"/>
        <v>36.337500000000006</v>
      </c>
    </row>
    <row r="1235" spans="1:13" s="4" customFormat="1" ht="15" customHeight="1" x14ac:dyDescent="0.25">
      <c r="A1235" s="1"/>
      <c r="B1235" s="16"/>
      <c r="C1235" s="8"/>
      <c r="D1235" s="8"/>
      <c r="E1235" s="9"/>
      <c r="F1235" s="8"/>
      <c r="G1235" s="8"/>
      <c r="H1235" s="68"/>
      <c r="I1235" s="45" t="s">
        <v>1959</v>
      </c>
      <c r="J1235" s="8"/>
      <c r="K1235" s="35"/>
      <c r="L1235" s="39">
        <f t="shared" si="38"/>
        <v>0</v>
      </c>
      <c r="M1235" s="33">
        <f t="shared" si="39"/>
        <v>36.337500000000006</v>
      </c>
    </row>
    <row r="1236" spans="1:13" s="4" customFormat="1" ht="15" customHeight="1" x14ac:dyDescent="0.25">
      <c r="A1236" s="1"/>
      <c r="B1236" s="16"/>
      <c r="C1236" s="8"/>
      <c r="D1236" s="8"/>
      <c r="E1236" s="9"/>
      <c r="F1236" s="8"/>
      <c r="G1236" s="8"/>
      <c r="H1236" s="68"/>
      <c r="I1236" s="45" t="s">
        <v>1959</v>
      </c>
      <c r="J1236" s="8"/>
      <c r="K1236" s="35"/>
      <c r="L1236" s="39">
        <f t="shared" si="38"/>
        <v>0</v>
      </c>
      <c r="M1236" s="33">
        <f t="shared" si="39"/>
        <v>36.337500000000006</v>
      </c>
    </row>
    <row r="1237" spans="1:13" s="4" customFormat="1" ht="15" customHeight="1" x14ac:dyDescent="0.25">
      <c r="A1237" s="1"/>
      <c r="B1237" s="16"/>
      <c r="C1237" s="8"/>
      <c r="D1237" s="8"/>
      <c r="E1237" s="9"/>
      <c r="F1237" s="8"/>
      <c r="G1237" s="8"/>
      <c r="H1237" s="68"/>
      <c r="I1237" s="45" t="s">
        <v>1959</v>
      </c>
      <c r="J1237" s="8"/>
      <c r="K1237" s="35"/>
      <c r="L1237" s="39">
        <f t="shared" si="38"/>
        <v>0</v>
      </c>
      <c r="M1237" s="33">
        <f t="shared" si="39"/>
        <v>36.337500000000006</v>
      </c>
    </row>
    <row r="1238" spans="1:13" s="4" customFormat="1" ht="15" customHeight="1" x14ac:dyDescent="0.25">
      <c r="A1238" s="1"/>
      <c r="B1238" s="16"/>
      <c r="C1238" s="8"/>
      <c r="D1238" s="8"/>
      <c r="E1238" s="9"/>
      <c r="F1238" s="8"/>
      <c r="G1238" s="8"/>
      <c r="H1238" s="68"/>
      <c r="I1238" s="45" t="s">
        <v>1959</v>
      </c>
      <c r="J1238" s="8"/>
      <c r="K1238" s="35"/>
      <c r="L1238" s="39">
        <f t="shared" si="38"/>
        <v>0</v>
      </c>
      <c r="M1238" s="33">
        <f t="shared" si="39"/>
        <v>36.337500000000006</v>
      </c>
    </row>
    <row r="1239" spans="1:13" s="4" customFormat="1" ht="15" customHeight="1" x14ac:dyDescent="0.25">
      <c r="A1239" s="1"/>
      <c r="B1239" s="16"/>
      <c r="C1239" s="8"/>
      <c r="D1239" s="8"/>
      <c r="E1239" s="9"/>
      <c r="F1239" s="8"/>
      <c r="G1239" s="8"/>
      <c r="H1239" s="68"/>
      <c r="I1239" s="45" t="s">
        <v>1959</v>
      </c>
      <c r="J1239" s="8"/>
      <c r="K1239" s="35"/>
      <c r="L1239" s="39">
        <f t="shared" si="38"/>
        <v>0</v>
      </c>
      <c r="M1239" s="33">
        <f t="shared" si="39"/>
        <v>36.337500000000006</v>
      </c>
    </row>
    <row r="1240" spans="1:13" s="4" customFormat="1" ht="15" customHeight="1" x14ac:dyDescent="0.25">
      <c r="A1240" s="1"/>
      <c r="B1240" s="16"/>
      <c r="C1240" s="8"/>
      <c r="D1240" s="8"/>
      <c r="E1240" s="9"/>
      <c r="F1240" s="8"/>
      <c r="G1240" s="8"/>
      <c r="H1240" s="68"/>
      <c r="I1240" s="45" t="s">
        <v>1959</v>
      </c>
      <c r="J1240" s="8"/>
      <c r="K1240" s="35"/>
      <c r="L1240" s="39">
        <f t="shared" si="38"/>
        <v>0</v>
      </c>
      <c r="M1240" s="33">
        <f t="shared" si="39"/>
        <v>36.337500000000006</v>
      </c>
    </row>
    <row r="1241" spans="1:13" s="4" customFormat="1" ht="15" customHeight="1" x14ac:dyDescent="0.25">
      <c r="A1241" s="1"/>
      <c r="B1241" s="16"/>
      <c r="C1241" s="8"/>
      <c r="D1241" s="8"/>
      <c r="E1241" s="9"/>
      <c r="F1241" s="8"/>
      <c r="G1241" s="8"/>
      <c r="H1241" s="68"/>
      <c r="I1241" s="45" t="s">
        <v>1959</v>
      </c>
      <c r="J1241" s="8"/>
      <c r="K1241" s="35"/>
      <c r="L1241" s="39">
        <f t="shared" si="38"/>
        <v>0</v>
      </c>
      <c r="M1241" s="33">
        <f t="shared" si="39"/>
        <v>36.337500000000006</v>
      </c>
    </row>
    <row r="1242" spans="1:13" s="4" customFormat="1" ht="15" customHeight="1" x14ac:dyDescent="0.25">
      <c r="A1242" s="1"/>
      <c r="B1242" s="16"/>
      <c r="C1242" s="8"/>
      <c r="D1242" s="8"/>
      <c r="E1242" s="9"/>
      <c r="F1242" s="8"/>
      <c r="G1242" s="8"/>
      <c r="H1242" s="68"/>
      <c r="I1242" s="45" t="s">
        <v>1959</v>
      </c>
      <c r="J1242" s="8"/>
      <c r="K1242" s="35"/>
      <c r="L1242" s="39">
        <f t="shared" si="38"/>
        <v>0</v>
      </c>
      <c r="M1242" s="33">
        <f t="shared" si="39"/>
        <v>36.337500000000006</v>
      </c>
    </row>
    <row r="1243" spans="1:13" s="4" customFormat="1" ht="15" customHeight="1" x14ac:dyDescent="0.25">
      <c r="A1243" s="1"/>
      <c r="B1243" s="16"/>
      <c r="C1243" s="8"/>
      <c r="D1243" s="8"/>
      <c r="E1243" s="9"/>
      <c r="F1243" s="8"/>
      <c r="G1243" s="8"/>
      <c r="H1243" s="68"/>
      <c r="I1243" s="45" t="s">
        <v>1959</v>
      </c>
      <c r="J1243" s="8"/>
      <c r="K1243" s="35"/>
      <c r="L1243" s="39">
        <f t="shared" si="38"/>
        <v>0</v>
      </c>
      <c r="M1243" s="33">
        <f t="shared" si="39"/>
        <v>36.337500000000006</v>
      </c>
    </row>
    <row r="1244" spans="1:13" s="4" customFormat="1" ht="15" customHeight="1" x14ac:dyDescent="0.25">
      <c r="A1244" s="1"/>
      <c r="B1244" s="16"/>
      <c r="C1244" s="8"/>
      <c r="D1244" s="8"/>
      <c r="E1244" s="9"/>
      <c r="F1244" s="8"/>
      <c r="G1244" s="8"/>
      <c r="H1244" s="68"/>
      <c r="I1244" s="45" t="s">
        <v>1959</v>
      </c>
      <c r="J1244" s="8"/>
      <c r="K1244" s="35"/>
      <c r="L1244" s="39">
        <f t="shared" si="38"/>
        <v>0</v>
      </c>
      <c r="M1244" s="33">
        <f t="shared" si="39"/>
        <v>36.337500000000006</v>
      </c>
    </row>
    <row r="1245" spans="1:13" s="4" customFormat="1" ht="15" customHeight="1" x14ac:dyDescent="0.25">
      <c r="A1245" s="1"/>
      <c r="B1245" s="16"/>
      <c r="C1245" s="8"/>
      <c r="D1245" s="8"/>
      <c r="E1245" s="9"/>
      <c r="F1245" s="8"/>
      <c r="G1245" s="8"/>
      <c r="H1245" s="68"/>
      <c r="I1245" s="45" t="s">
        <v>1959</v>
      </c>
      <c r="J1245" s="8"/>
      <c r="K1245" s="35"/>
      <c r="L1245" s="39">
        <f t="shared" si="38"/>
        <v>0</v>
      </c>
      <c r="M1245" s="33">
        <f t="shared" si="39"/>
        <v>36.337500000000006</v>
      </c>
    </row>
    <row r="1246" spans="1:13" s="4" customFormat="1" ht="15" customHeight="1" x14ac:dyDescent="0.25">
      <c r="A1246" s="1"/>
      <c r="B1246" s="16"/>
      <c r="C1246" s="8"/>
      <c r="D1246" s="8"/>
      <c r="E1246" s="9"/>
      <c r="F1246" s="8"/>
      <c r="G1246" s="8"/>
      <c r="H1246" s="68"/>
      <c r="I1246" s="45" t="s">
        <v>1959</v>
      </c>
      <c r="J1246" s="8"/>
      <c r="K1246" s="35"/>
      <c r="L1246" s="39">
        <f t="shared" si="38"/>
        <v>0</v>
      </c>
      <c r="M1246" s="33">
        <f t="shared" si="39"/>
        <v>36.337500000000006</v>
      </c>
    </row>
    <row r="1247" spans="1:13" s="4" customFormat="1" ht="15" customHeight="1" x14ac:dyDescent="0.25">
      <c r="A1247" s="1"/>
      <c r="B1247" s="16"/>
      <c r="C1247" s="8"/>
      <c r="D1247" s="8"/>
      <c r="E1247" s="9"/>
      <c r="F1247" s="8"/>
      <c r="G1247" s="8"/>
      <c r="H1247" s="68"/>
      <c r="I1247" s="45" t="s">
        <v>1959</v>
      </c>
      <c r="J1247" s="8"/>
      <c r="K1247" s="35"/>
      <c r="L1247" s="39">
        <f t="shared" si="38"/>
        <v>0</v>
      </c>
      <c r="M1247" s="33">
        <f t="shared" si="39"/>
        <v>36.337500000000006</v>
      </c>
    </row>
    <row r="1248" spans="1:13" s="4" customFormat="1" ht="15" customHeight="1" x14ac:dyDescent="0.25">
      <c r="A1248" s="1"/>
      <c r="B1248" s="16"/>
      <c r="C1248" s="8"/>
      <c r="D1248" s="8"/>
      <c r="E1248" s="9"/>
      <c r="F1248" s="8"/>
      <c r="G1248" s="8"/>
      <c r="H1248" s="68"/>
      <c r="I1248" s="45" t="s">
        <v>1959</v>
      </c>
      <c r="J1248" s="8"/>
      <c r="K1248" s="35"/>
      <c r="L1248" s="39">
        <f t="shared" si="38"/>
        <v>0</v>
      </c>
      <c r="M1248" s="33">
        <f t="shared" si="39"/>
        <v>36.337500000000006</v>
      </c>
    </row>
    <row r="1249" spans="1:13" s="4" customFormat="1" ht="15" customHeight="1" x14ac:dyDescent="0.25">
      <c r="A1249" s="1"/>
      <c r="B1249" s="16"/>
      <c r="C1249" s="8"/>
      <c r="D1249" s="8"/>
      <c r="E1249" s="9"/>
      <c r="F1249" s="8"/>
      <c r="G1249" s="8"/>
      <c r="H1249" s="68"/>
      <c r="I1249" s="45" t="s">
        <v>1959</v>
      </c>
      <c r="J1249" s="8"/>
      <c r="K1249" s="35"/>
      <c r="L1249" s="39">
        <f t="shared" si="38"/>
        <v>0</v>
      </c>
      <c r="M1249" s="33">
        <f t="shared" si="39"/>
        <v>36.337500000000006</v>
      </c>
    </row>
    <row r="1250" spans="1:13" s="4" customFormat="1" ht="15" customHeight="1" x14ac:dyDescent="0.25">
      <c r="A1250" s="1"/>
      <c r="B1250" s="16"/>
      <c r="C1250" s="8"/>
      <c r="D1250" s="8"/>
      <c r="E1250" s="9"/>
      <c r="F1250" s="8"/>
      <c r="G1250" s="8"/>
      <c r="H1250" s="68"/>
      <c r="I1250" s="45" t="s">
        <v>1959</v>
      </c>
      <c r="J1250" s="8"/>
      <c r="K1250" s="35"/>
      <c r="L1250" s="39">
        <f t="shared" si="38"/>
        <v>0</v>
      </c>
      <c r="M1250" s="33">
        <f t="shared" si="39"/>
        <v>36.337500000000006</v>
      </c>
    </row>
    <row r="1251" spans="1:13" s="4" customFormat="1" ht="15" customHeight="1" x14ac:dyDescent="0.25">
      <c r="A1251" s="1"/>
      <c r="B1251" s="16"/>
      <c r="C1251" s="8"/>
      <c r="D1251" s="8"/>
      <c r="E1251" s="9"/>
      <c r="F1251" s="8"/>
      <c r="G1251" s="8"/>
      <c r="H1251" s="68"/>
      <c r="I1251" s="45" t="s">
        <v>1959</v>
      </c>
      <c r="J1251" s="8"/>
      <c r="K1251" s="35"/>
      <c r="L1251" s="39">
        <f t="shared" si="38"/>
        <v>0</v>
      </c>
      <c r="M1251" s="33">
        <f t="shared" si="39"/>
        <v>36.337500000000006</v>
      </c>
    </row>
    <row r="1252" spans="1:13" s="4" customFormat="1" ht="15" customHeight="1" x14ac:dyDescent="0.25">
      <c r="A1252" s="1"/>
      <c r="B1252" s="16"/>
      <c r="C1252" s="8"/>
      <c r="D1252" s="8"/>
      <c r="E1252" s="9"/>
      <c r="F1252" s="8"/>
      <c r="G1252" s="8"/>
      <c r="H1252" s="68"/>
      <c r="I1252" s="45" t="s">
        <v>1959</v>
      </c>
      <c r="J1252" s="8"/>
      <c r="K1252" s="35"/>
      <c r="L1252" s="39">
        <f t="shared" si="38"/>
        <v>0</v>
      </c>
      <c r="M1252" s="33">
        <f t="shared" si="39"/>
        <v>36.337500000000006</v>
      </c>
    </row>
    <row r="1253" spans="1:13" s="4" customFormat="1" ht="15" customHeight="1" x14ac:dyDescent="0.25">
      <c r="A1253" s="1"/>
      <c r="B1253" s="16"/>
      <c r="C1253" s="8"/>
      <c r="D1253" s="8"/>
      <c r="E1253" s="9"/>
      <c r="F1253" s="8"/>
      <c r="G1253" s="8"/>
      <c r="H1253" s="68"/>
      <c r="I1253" s="45" t="s">
        <v>1959</v>
      </c>
      <c r="J1253" s="8"/>
      <c r="K1253" s="35"/>
      <c r="L1253" s="39">
        <f t="shared" si="38"/>
        <v>0</v>
      </c>
      <c r="M1253" s="33">
        <f t="shared" si="39"/>
        <v>36.337500000000006</v>
      </c>
    </row>
    <row r="1254" spans="1:13" s="4" customFormat="1" ht="15" customHeight="1" x14ac:dyDescent="0.25">
      <c r="A1254" s="1"/>
      <c r="B1254" s="16"/>
      <c r="C1254" s="8"/>
      <c r="D1254" s="8"/>
      <c r="E1254" s="9"/>
      <c r="F1254" s="8"/>
      <c r="G1254" s="8"/>
      <c r="H1254" s="68"/>
      <c r="I1254" s="45" t="s">
        <v>1959</v>
      </c>
      <c r="J1254" s="8"/>
      <c r="K1254" s="35"/>
      <c r="L1254" s="39">
        <f t="shared" si="38"/>
        <v>0</v>
      </c>
      <c r="M1254" s="33">
        <f t="shared" si="39"/>
        <v>36.337500000000006</v>
      </c>
    </row>
    <row r="1255" spans="1:13" s="4" customFormat="1" ht="15" customHeight="1" x14ac:dyDescent="0.25">
      <c r="A1255" s="1"/>
      <c r="B1255" s="16"/>
      <c r="C1255" s="8"/>
      <c r="D1255" s="8"/>
      <c r="E1255" s="9"/>
      <c r="F1255" s="8"/>
      <c r="G1255" s="8"/>
      <c r="H1255" s="68"/>
      <c r="I1255" s="45" t="s">
        <v>1959</v>
      </c>
      <c r="J1255" s="8"/>
      <c r="K1255" s="35"/>
      <c r="L1255" s="39">
        <f t="shared" si="38"/>
        <v>0</v>
      </c>
      <c r="M1255" s="33">
        <f t="shared" si="39"/>
        <v>36.337500000000006</v>
      </c>
    </row>
    <row r="1256" spans="1:13" s="4" customFormat="1" ht="15" customHeight="1" x14ac:dyDescent="0.25">
      <c r="A1256" s="1"/>
      <c r="B1256" s="16"/>
      <c r="C1256" s="8"/>
      <c r="D1256" s="8"/>
      <c r="E1256" s="9"/>
      <c r="F1256" s="8"/>
      <c r="G1256" s="8"/>
      <c r="H1256" s="68"/>
      <c r="I1256" s="45" t="s">
        <v>1959</v>
      </c>
      <c r="J1256" s="8"/>
      <c r="K1256" s="35"/>
      <c r="L1256" s="39">
        <f t="shared" si="38"/>
        <v>0</v>
      </c>
      <c r="M1256" s="33">
        <f t="shared" si="39"/>
        <v>36.337500000000006</v>
      </c>
    </row>
    <row r="1257" spans="1:13" s="4" customFormat="1" ht="15" customHeight="1" x14ac:dyDescent="0.25">
      <c r="A1257" s="1"/>
      <c r="B1257" s="16"/>
      <c r="C1257" s="8"/>
      <c r="D1257" s="8"/>
      <c r="E1257" s="9"/>
      <c r="F1257" s="8"/>
      <c r="G1257" s="8"/>
      <c r="H1257" s="68"/>
      <c r="I1257" s="45" t="s">
        <v>1959</v>
      </c>
      <c r="J1257" s="8"/>
      <c r="K1257" s="35"/>
      <c r="L1257" s="39">
        <f t="shared" si="38"/>
        <v>0</v>
      </c>
      <c r="M1257" s="33">
        <f t="shared" si="39"/>
        <v>36.337500000000006</v>
      </c>
    </row>
    <row r="1258" spans="1:13" s="4" customFormat="1" ht="15" customHeight="1" x14ac:dyDescent="0.25">
      <c r="A1258" s="1"/>
      <c r="B1258" s="16"/>
      <c r="C1258" s="8"/>
      <c r="D1258" s="8"/>
      <c r="E1258" s="9"/>
      <c r="F1258" s="8"/>
      <c r="G1258" s="8"/>
      <c r="H1258" s="68"/>
      <c r="I1258" s="45" t="s">
        <v>1959</v>
      </c>
      <c r="J1258" s="8"/>
      <c r="K1258" s="35"/>
      <c r="L1258" s="39">
        <f t="shared" si="38"/>
        <v>0</v>
      </c>
      <c r="M1258" s="33">
        <f t="shared" si="39"/>
        <v>36.337500000000006</v>
      </c>
    </row>
    <row r="1259" spans="1:13" s="4" customFormat="1" ht="15" customHeight="1" x14ac:dyDescent="0.25">
      <c r="A1259" s="1"/>
      <c r="B1259" s="16"/>
      <c r="C1259" s="8"/>
      <c r="D1259" s="8"/>
      <c r="E1259" s="9"/>
      <c r="F1259" s="8"/>
      <c r="G1259" s="8"/>
      <c r="H1259" s="68"/>
      <c r="I1259" s="45" t="s">
        <v>1959</v>
      </c>
      <c r="J1259" s="8"/>
      <c r="K1259" s="35"/>
      <c r="L1259" s="39">
        <f t="shared" si="38"/>
        <v>0</v>
      </c>
      <c r="M1259" s="33">
        <f t="shared" si="39"/>
        <v>36.337500000000006</v>
      </c>
    </row>
    <row r="1260" spans="1:13" s="4" customFormat="1" ht="15" customHeight="1" x14ac:dyDescent="0.25">
      <c r="A1260" s="1"/>
      <c r="B1260" s="16"/>
      <c r="C1260" s="8"/>
      <c r="D1260" s="8"/>
      <c r="E1260" s="9"/>
      <c r="F1260" s="8"/>
      <c r="G1260" s="8"/>
      <c r="H1260" s="68"/>
      <c r="I1260" s="45" t="s">
        <v>1959</v>
      </c>
      <c r="J1260" s="8"/>
      <c r="K1260" s="35"/>
      <c r="L1260" s="39">
        <f t="shared" si="38"/>
        <v>0</v>
      </c>
      <c r="M1260" s="33">
        <f t="shared" si="39"/>
        <v>36.337500000000006</v>
      </c>
    </row>
    <row r="1261" spans="1:13" s="4" customFormat="1" ht="15" customHeight="1" x14ac:dyDescent="0.25">
      <c r="A1261" s="1"/>
      <c r="B1261" s="16"/>
      <c r="C1261" s="8"/>
      <c r="D1261" s="8"/>
      <c r="E1261" s="9"/>
      <c r="F1261" s="8"/>
      <c r="G1261" s="8"/>
      <c r="H1261" s="68"/>
      <c r="I1261" s="45" t="s">
        <v>1959</v>
      </c>
      <c r="J1261" s="8"/>
      <c r="K1261" s="35"/>
      <c r="L1261" s="39">
        <f t="shared" si="38"/>
        <v>0</v>
      </c>
      <c r="M1261" s="33">
        <f t="shared" si="39"/>
        <v>36.337500000000006</v>
      </c>
    </row>
    <row r="1262" spans="1:13" s="4" customFormat="1" ht="15" customHeight="1" x14ac:dyDescent="0.25">
      <c r="A1262" s="1"/>
      <c r="B1262" s="16"/>
      <c r="C1262" s="8"/>
      <c r="D1262" s="8"/>
      <c r="E1262" s="9"/>
      <c r="F1262" s="8"/>
      <c r="G1262" s="8"/>
      <c r="H1262" s="68"/>
      <c r="I1262" s="45" t="s">
        <v>1959</v>
      </c>
      <c r="J1262" s="8"/>
      <c r="K1262" s="35"/>
      <c r="L1262" s="39">
        <f t="shared" si="38"/>
        <v>0</v>
      </c>
      <c r="M1262" s="33">
        <f t="shared" si="39"/>
        <v>36.337500000000006</v>
      </c>
    </row>
    <row r="1263" spans="1:13" s="4" customFormat="1" ht="15" customHeight="1" x14ac:dyDescent="0.25">
      <c r="A1263" s="1"/>
      <c r="B1263" s="16"/>
      <c r="C1263" s="8"/>
      <c r="D1263" s="8"/>
      <c r="E1263" s="9"/>
      <c r="F1263" s="8"/>
      <c r="G1263" s="8"/>
      <c r="H1263" s="68"/>
      <c r="I1263" s="45" t="s">
        <v>1959</v>
      </c>
      <c r="J1263" s="8"/>
      <c r="K1263" s="35"/>
      <c r="L1263" s="39">
        <f t="shared" si="38"/>
        <v>0</v>
      </c>
      <c r="M1263" s="33">
        <f t="shared" si="39"/>
        <v>36.337500000000006</v>
      </c>
    </row>
    <row r="1264" spans="1:13" s="4" customFormat="1" ht="15" customHeight="1" x14ac:dyDescent="0.25">
      <c r="A1264" s="1"/>
      <c r="B1264" s="16"/>
      <c r="C1264" s="8"/>
      <c r="D1264" s="8"/>
      <c r="E1264" s="9"/>
      <c r="F1264" s="8"/>
      <c r="G1264" s="8"/>
      <c r="H1264" s="68"/>
      <c r="I1264" s="45" t="s">
        <v>1959</v>
      </c>
      <c r="J1264" s="8"/>
      <c r="K1264" s="35"/>
      <c r="L1264" s="39">
        <f t="shared" si="38"/>
        <v>0</v>
      </c>
      <c r="M1264" s="33">
        <f t="shared" si="39"/>
        <v>36.337500000000006</v>
      </c>
    </row>
    <row r="1265" spans="1:13" s="4" customFormat="1" ht="15" customHeight="1" x14ac:dyDescent="0.25">
      <c r="A1265" s="1"/>
      <c r="B1265" s="16"/>
      <c r="C1265" s="8"/>
      <c r="D1265" s="8"/>
      <c r="E1265" s="9"/>
      <c r="F1265" s="8"/>
      <c r="G1265" s="8"/>
      <c r="H1265" s="68"/>
      <c r="I1265" s="45" t="s">
        <v>1959</v>
      </c>
      <c r="J1265" s="8"/>
      <c r="K1265" s="35"/>
      <c r="L1265" s="39">
        <f t="shared" si="38"/>
        <v>0</v>
      </c>
      <c r="M1265" s="33">
        <f t="shared" si="39"/>
        <v>36.337500000000006</v>
      </c>
    </row>
    <row r="1266" spans="1:13" s="4" customFormat="1" ht="15" customHeight="1" x14ac:dyDescent="0.25">
      <c r="A1266" s="1"/>
      <c r="B1266" s="16"/>
      <c r="C1266" s="8"/>
      <c r="D1266" s="8"/>
      <c r="E1266" s="9"/>
      <c r="F1266" s="8"/>
      <c r="G1266" s="8"/>
      <c r="H1266" s="68"/>
      <c r="I1266" s="45" t="s">
        <v>1959</v>
      </c>
      <c r="J1266" s="8"/>
      <c r="K1266" s="35"/>
      <c r="L1266" s="39">
        <f t="shared" si="38"/>
        <v>0</v>
      </c>
      <c r="M1266" s="33">
        <f t="shared" si="39"/>
        <v>36.337500000000006</v>
      </c>
    </row>
    <row r="1267" spans="1:13" s="4" customFormat="1" ht="15" customHeight="1" x14ac:dyDescent="0.25">
      <c r="A1267" s="1"/>
      <c r="B1267" s="16"/>
      <c r="C1267" s="8"/>
      <c r="D1267" s="8"/>
      <c r="E1267" s="9"/>
      <c r="F1267" s="8"/>
      <c r="G1267" s="8"/>
      <c r="H1267" s="68"/>
      <c r="I1267" s="45" t="s">
        <v>1959</v>
      </c>
      <c r="J1267" s="8"/>
      <c r="K1267" s="35"/>
      <c r="L1267" s="39">
        <f t="shared" si="38"/>
        <v>0</v>
      </c>
      <c r="M1267" s="33">
        <f t="shared" si="39"/>
        <v>36.337500000000006</v>
      </c>
    </row>
    <row r="1268" spans="1:13" s="4" customFormat="1" ht="15" customHeight="1" x14ac:dyDescent="0.25">
      <c r="A1268" s="1"/>
      <c r="B1268" s="16"/>
      <c r="C1268" s="8"/>
      <c r="D1268" s="8"/>
      <c r="E1268" s="9"/>
      <c r="F1268" s="8"/>
      <c r="G1268" s="8"/>
      <c r="H1268" s="68"/>
      <c r="I1268" s="45" t="s">
        <v>1959</v>
      </c>
      <c r="J1268" s="8"/>
      <c r="K1268" s="35"/>
      <c r="L1268" s="39">
        <f t="shared" si="38"/>
        <v>0</v>
      </c>
      <c r="M1268" s="33">
        <f t="shared" si="39"/>
        <v>36.337500000000006</v>
      </c>
    </row>
    <row r="1269" spans="1:13" s="4" customFormat="1" ht="15" customHeight="1" x14ac:dyDescent="0.25">
      <c r="A1269" s="1"/>
      <c r="B1269" s="16"/>
      <c r="C1269" s="8"/>
      <c r="D1269" s="8"/>
      <c r="E1269" s="9"/>
      <c r="F1269" s="8"/>
      <c r="G1269" s="8"/>
      <c r="H1269" s="68"/>
      <c r="I1269" s="45" t="s">
        <v>1959</v>
      </c>
      <c r="J1269" s="8"/>
      <c r="K1269" s="35"/>
      <c r="L1269" s="39">
        <f t="shared" si="38"/>
        <v>0</v>
      </c>
      <c r="M1269" s="33">
        <f t="shared" si="39"/>
        <v>36.337500000000006</v>
      </c>
    </row>
    <row r="1270" spans="1:13" s="4" customFormat="1" ht="15" customHeight="1" x14ac:dyDescent="0.25">
      <c r="A1270" s="1"/>
      <c r="B1270" s="16"/>
      <c r="C1270" s="8"/>
      <c r="D1270" s="8"/>
      <c r="E1270" s="9"/>
      <c r="F1270" s="8"/>
      <c r="G1270" s="8"/>
      <c r="H1270" s="68"/>
      <c r="I1270" s="45" t="s">
        <v>1959</v>
      </c>
      <c r="J1270" s="8"/>
      <c r="K1270" s="35"/>
      <c r="L1270" s="39">
        <f t="shared" si="38"/>
        <v>0</v>
      </c>
      <c r="M1270" s="33">
        <f t="shared" si="39"/>
        <v>36.337500000000006</v>
      </c>
    </row>
    <row r="1271" spans="1:13" s="4" customFormat="1" ht="15" customHeight="1" x14ac:dyDescent="0.25">
      <c r="A1271" s="1"/>
      <c r="B1271" s="16"/>
      <c r="C1271" s="8"/>
      <c r="D1271" s="8"/>
      <c r="E1271" s="9"/>
      <c r="F1271" s="8"/>
      <c r="G1271" s="8"/>
      <c r="H1271" s="68"/>
      <c r="I1271" s="45" t="s">
        <v>1959</v>
      </c>
      <c r="J1271" s="8"/>
      <c r="K1271" s="35"/>
      <c r="L1271" s="39">
        <f t="shared" si="38"/>
        <v>0</v>
      </c>
      <c r="M1271" s="33">
        <f t="shared" si="39"/>
        <v>36.337500000000006</v>
      </c>
    </row>
    <row r="1272" spans="1:13" s="4" customFormat="1" ht="15" customHeight="1" x14ac:dyDescent="0.25">
      <c r="A1272" s="1"/>
      <c r="B1272" s="16"/>
      <c r="C1272" s="8"/>
      <c r="D1272" s="8"/>
      <c r="E1272" s="9"/>
      <c r="F1272" s="8"/>
      <c r="G1272" s="8"/>
      <c r="H1272" s="68"/>
      <c r="I1272" s="45" t="s">
        <v>1959</v>
      </c>
      <c r="J1272" s="8"/>
      <c r="K1272" s="35"/>
      <c r="L1272" s="39">
        <f t="shared" si="38"/>
        <v>0</v>
      </c>
      <c r="M1272" s="33">
        <f t="shared" si="39"/>
        <v>36.337500000000006</v>
      </c>
    </row>
    <row r="1273" spans="1:13" s="4" customFormat="1" ht="15" customHeight="1" x14ac:dyDescent="0.25">
      <c r="A1273" s="1"/>
      <c r="B1273" s="16"/>
      <c r="C1273" s="8"/>
      <c r="D1273" s="8"/>
      <c r="E1273" s="9"/>
      <c r="F1273" s="8"/>
      <c r="G1273" s="8"/>
      <c r="H1273" s="68"/>
      <c r="I1273" s="45" t="s">
        <v>1959</v>
      </c>
      <c r="J1273" s="8"/>
      <c r="K1273" s="35"/>
      <c r="L1273" s="39">
        <f t="shared" si="38"/>
        <v>0</v>
      </c>
      <c r="M1273" s="33">
        <f t="shared" si="39"/>
        <v>36.337500000000006</v>
      </c>
    </row>
    <row r="1274" spans="1:13" s="4" customFormat="1" ht="15" customHeight="1" x14ac:dyDescent="0.25">
      <c r="A1274" s="1"/>
      <c r="B1274" s="16"/>
      <c r="C1274" s="8"/>
      <c r="D1274" s="8"/>
      <c r="E1274" s="9"/>
      <c r="F1274" s="8"/>
      <c r="G1274" s="8"/>
      <c r="H1274" s="68"/>
      <c r="I1274" s="45" t="s">
        <v>1959</v>
      </c>
      <c r="J1274" s="8"/>
      <c r="K1274" s="35"/>
      <c r="L1274" s="39">
        <f t="shared" si="38"/>
        <v>0</v>
      </c>
      <c r="M1274" s="33">
        <f t="shared" si="39"/>
        <v>36.337500000000006</v>
      </c>
    </row>
    <row r="1275" spans="1:13" s="4" customFormat="1" ht="15" customHeight="1" x14ac:dyDescent="0.25">
      <c r="A1275" s="1"/>
      <c r="B1275" s="16"/>
      <c r="C1275" s="8"/>
      <c r="D1275" s="8"/>
      <c r="E1275" s="9"/>
      <c r="F1275" s="8"/>
      <c r="G1275" s="8"/>
      <c r="H1275" s="68"/>
      <c r="I1275" s="45" t="s">
        <v>1959</v>
      </c>
      <c r="J1275" s="8"/>
      <c r="K1275" s="35"/>
      <c r="L1275" s="39">
        <f t="shared" si="38"/>
        <v>0</v>
      </c>
      <c r="M1275" s="33">
        <f t="shared" si="39"/>
        <v>36.337500000000006</v>
      </c>
    </row>
    <row r="1276" spans="1:13" s="4" customFormat="1" ht="15" customHeight="1" x14ac:dyDescent="0.25">
      <c r="A1276" s="1"/>
      <c r="B1276" s="16"/>
      <c r="C1276" s="8"/>
      <c r="D1276" s="8"/>
      <c r="E1276" s="9"/>
      <c r="F1276" s="8"/>
      <c r="G1276" s="8"/>
      <c r="H1276" s="68"/>
      <c r="I1276" s="45" t="s">
        <v>1959</v>
      </c>
      <c r="J1276" s="8"/>
      <c r="K1276" s="35"/>
      <c r="L1276" s="39">
        <f t="shared" si="38"/>
        <v>0</v>
      </c>
      <c r="M1276" s="33">
        <f t="shared" si="39"/>
        <v>36.337500000000006</v>
      </c>
    </row>
    <row r="1277" spans="1:13" s="4" customFormat="1" ht="15" customHeight="1" x14ac:dyDescent="0.25">
      <c r="A1277" s="1"/>
      <c r="B1277" s="16"/>
      <c r="C1277" s="8"/>
      <c r="D1277" s="8"/>
      <c r="E1277" s="9"/>
      <c r="F1277" s="8"/>
      <c r="G1277" s="8"/>
      <c r="H1277" s="68"/>
      <c r="I1277" s="45" t="s">
        <v>1959</v>
      </c>
      <c r="J1277" s="8"/>
      <c r="K1277" s="35"/>
      <c r="L1277" s="39">
        <f t="shared" si="38"/>
        <v>0</v>
      </c>
      <c r="M1277" s="33">
        <f t="shared" si="39"/>
        <v>36.337500000000006</v>
      </c>
    </row>
    <row r="1278" spans="1:13" s="4" customFormat="1" ht="15" customHeight="1" x14ac:dyDescent="0.25">
      <c r="A1278" s="1"/>
      <c r="B1278" s="16"/>
      <c r="C1278" s="8"/>
      <c r="D1278" s="8"/>
      <c r="E1278" s="9"/>
      <c r="F1278" s="8"/>
      <c r="G1278" s="8"/>
      <c r="H1278" s="68"/>
      <c r="I1278" s="45" t="s">
        <v>1959</v>
      </c>
      <c r="J1278" s="8"/>
      <c r="K1278" s="35"/>
      <c r="L1278" s="39">
        <f t="shared" si="38"/>
        <v>0</v>
      </c>
      <c r="M1278" s="33">
        <f t="shared" si="39"/>
        <v>36.337500000000006</v>
      </c>
    </row>
    <row r="1279" spans="1:13" s="4" customFormat="1" ht="15" customHeight="1" x14ac:dyDescent="0.25">
      <c r="A1279" s="1"/>
      <c r="B1279" s="16"/>
      <c r="C1279" s="8"/>
      <c r="D1279" s="8"/>
      <c r="E1279" s="9"/>
      <c r="F1279" s="8"/>
      <c r="G1279" s="8"/>
      <c r="H1279" s="68"/>
      <c r="I1279" s="45" t="s">
        <v>1959</v>
      </c>
      <c r="J1279" s="8"/>
      <c r="K1279" s="35"/>
      <c r="L1279" s="39">
        <f t="shared" si="38"/>
        <v>0</v>
      </c>
      <c r="M1279" s="33">
        <f t="shared" si="39"/>
        <v>36.337500000000006</v>
      </c>
    </row>
    <row r="1280" spans="1:13" s="4" customFormat="1" ht="15" customHeight="1" x14ac:dyDescent="0.25">
      <c r="A1280" s="1"/>
      <c r="B1280" s="16"/>
      <c r="C1280" s="8"/>
      <c r="D1280" s="8"/>
      <c r="E1280" s="9"/>
      <c r="F1280" s="8"/>
      <c r="G1280" s="8"/>
      <c r="H1280" s="68"/>
      <c r="I1280" s="45" t="s">
        <v>1959</v>
      </c>
      <c r="J1280" s="8"/>
      <c r="K1280" s="35"/>
      <c r="L1280" s="39">
        <f t="shared" si="38"/>
        <v>0</v>
      </c>
      <c r="M1280" s="33">
        <f t="shared" si="39"/>
        <v>36.337500000000006</v>
      </c>
    </row>
    <row r="1281" spans="1:13" s="4" customFormat="1" ht="15" customHeight="1" x14ac:dyDescent="0.25">
      <c r="A1281" s="1"/>
      <c r="B1281" s="16"/>
      <c r="C1281" s="8"/>
      <c r="D1281" s="8"/>
      <c r="E1281" s="9"/>
      <c r="F1281" s="8"/>
      <c r="G1281" s="8"/>
      <c r="H1281" s="68"/>
      <c r="I1281" s="45" t="s">
        <v>1959</v>
      </c>
      <c r="J1281" s="8"/>
      <c r="K1281" s="35"/>
      <c r="L1281" s="39">
        <f t="shared" si="38"/>
        <v>0</v>
      </c>
      <c r="M1281" s="33">
        <f t="shared" si="39"/>
        <v>36.337500000000006</v>
      </c>
    </row>
    <row r="1282" spans="1:13" s="4" customFormat="1" ht="15" customHeight="1" x14ac:dyDescent="0.25">
      <c r="A1282" s="1"/>
      <c r="B1282" s="16"/>
      <c r="C1282" s="8"/>
      <c r="D1282" s="8"/>
      <c r="E1282" s="9"/>
      <c r="F1282" s="8"/>
      <c r="G1282" s="8"/>
      <c r="H1282" s="68"/>
      <c r="I1282" s="45" t="s">
        <v>1959</v>
      </c>
      <c r="J1282" s="8"/>
      <c r="K1282" s="35"/>
      <c r="L1282" s="39">
        <f t="shared" si="38"/>
        <v>0</v>
      </c>
      <c r="M1282" s="33">
        <f t="shared" si="39"/>
        <v>36.337500000000006</v>
      </c>
    </row>
    <row r="1283" spans="1:13" s="4" customFormat="1" ht="15" customHeight="1" x14ac:dyDescent="0.25">
      <c r="A1283" s="1"/>
      <c r="B1283" s="16"/>
      <c r="C1283" s="8"/>
      <c r="D1283" s="8"/>
      <c r="E1283" s="9"/>
      <c r="F1283" s="8"/>
      <c r="G1283" s="8"/>
      <c r="H1283" s="68"/>
      <c r="I1283" s="45" t="s">
        <v>1959</v>
      </c>
      <c r="J1283" s="8"/>
      <c r="K1283" s="35"/>
      <c r="L1283" s="39">
        <f t="shared" si="38"/>
        <v>0</v>
      </c>
      <c r="M1283" s="33">
        <f t="shared" si="39"/>
        <v>36.337500000000006</v>
      </c>
    </row>
    <row r="1284" spans="1:13" s="4" customFormat="1" ht="15" customHeight="1" x14ac:dyDescent="0.25">
      <c r="A1284" s="1"/>
      <c r="B1284" s="16"/>
      <c r="C1284" s="8"/>
      <c r="D1284" s="8"/>
      <c r="E1284" s="9"/>
      <c r="F1284" s="8"/>
      <c r="G1284" s="8"/>
      <c r="H1284" s="68"/>
      <c r="I1284" s="45" t="s">
        <v>1959</v>
      </c>
      <c r="J1284" s="8"/>
      <c r="K1284" s="35"/>
      <c r="L1284" s="39">
        <f t="shared" si="38"/>
        <v>0</v>
      </c>
      <c r="M1284" s="33">
        <f t="shared" si="39"/>
        <v>36.337500000000006</v>
      </c>
    </row>
    <row r="1285" spans="1:13" s="4" customFormat="1" ht="15" customHeight="1" x14ac:dyDescent="0.25">
      <c r="A1285" s="1"/>
      <c r="B1285" s="16"/>
      <c r="C1285" s="8"/>
      <c r="D1285" s="8"/>
      <c r="E1285" s="9"/>
      <c r="F1285" s="8"/>
      <c r="G1285" s="8"/>
      <c r="H1285" s="68"/>
      <c r="I1285" s="45" t="s">
        <v>1959</v>
      </c>
      <c r="J1285" s="8"/>
      <c r="K1285" s="35"/>
      <c r="L1285" s="39">
        <f t="shared" si="38"/>
        <v>0</v>
      </c>
      <c r="M1285" s="33">
        <f t="shared" si="39"/>
        <v>36.337500000000006</v>
      </c>
    </row>
    <row r="1286" spans="1:13" s="4" customFormat="1" ht="15" customHeight="1" x14ac:dyDescent="0.25">
      <c r="A1286" s="1"/>
      <c r="B1286" s="16"/>
      <c r="C1286" s="8"/>
      <c r="D1286" s="8"/>
      <c r="E1286" s="9"/>
      <c r="F1286" s="8"/>
      <c r="G1286" s="8"/>
      <c r="H1286" s="68"/>
      <c r="I1286" s="45" t="s">
        <v>1959</v>
      </c>
      <c r="J1286" s="8"/>
      <c r="K1286" s="35"/>
      <c r="L1286" s="39">
        <f t="shared" ref="L1286:L1349" si="40">IF(J1286&lt;&gt;0,(IF(G1286="Win",IF(J1286="1st",(K1286*H1286)-H1286,IF(J1286="Ref.",0,(-1*H1286))),IF(OR(J1286="1st",J1286="2nd",J1286="3rd"),(K1286*H1286)-H1286,IF(J1286="Ref.",0,(-1*H1286))))),0)</f>
        <v>0</v>
      </c>
      <c r="M1286" s="33">
        <f t="shared" si="39"/>
        <v>36.337500000000006</v>
      </c>
    </row>
    <row r="1287" spans="1:13" s="4" customFormat="1" ht="15" customHeight="1" x14ac:dyDescent="0.25">
      <c r="A1287" s="1"/>
      <c r="B1287" s="16"/>
      <c r="C1287" s="8"/>
      <c r="D1287" s="8"/>
      <c r="E1287" s="9"/>
      <c r="F1287" s="8"/>
      <c r="G1287" s="8"/>
      <c r="H1287" s="68"/>
      <c r="I1287" s="45" t="s">
        <v>1959</v>
      </c>
      <c r="J1287" s="8"/>
      <c r="K1287" s="35"/>
      <c r="L1287" s="39">
        <f t="shared" si="40"/>
        <v>0</v>
      </c>
      <c r="M1287" s="33">
        <f t="shared" ref="M1287:M1350" si="41">L1287+M1286</f>
        <v>36.337500000000006</v>
      </c>
    </row>
    <row r="1288" spans="1:13" s="4" customFormat="1" ht="15" customHeight="1" x14ac:dyDescent="0.25">
      <c r="A1288" s="1"/>
      <c r="B1288" s="16"/>
      <c r="C1288" s="8"/>
      <c r="D1288" s="8"/>
      <c r="E1288" s="9"/>
      <c r="F1288" s="8"/>
      <c r="G1288" s="8"/>
      <c r="H1288" s="68"/>
      <c r="I1288" s="45" t="s">
        <v>1959</v>
      </c>
      <c r="J1288" s="8"/>
      <c r="K1288" s="35"/>
      <c r="L1288" s="39">
        <f t="shared" si="40"/>
        <v>0</v>
      </c>
      <c r="M1288" s="33">
        <f t="shared" si="41"/>
        <v>36.337500000000006</v>
      </c>
    </row>
    <row r="1289" spans="1:13" s="4" customFormat="1" ht="15" customHeight="1" x14ac:dyDescent="0.25">
      <c r="A1289" s="1"/>
      <c r="B1289" s="16"/>
      <c r="C1289" s="8"/>
      <c r="D1289" s="8"/>
      <c r="E1289" s="9"/>
      <c r="F1289" s="8"/>
      <c r="G1289" s="8"/>
      <c r="H1289" s="68"/>
      <c r="I1289" s="45" t="s">
        <v>1959</v>
      </c>
      <c r="J1289" s="8"/>
      <c r="K1289" s="35"/>
      <c r="L1289" s="39">
        <f t="shared" si="40"/>
        <v>0</v>
      </c>
      <c r="M1289" s="33">
        <f t="shared" si="41"/>
        <v>36.337500000000006</v>
      </c>
    </row>
    <row r="1290" spans="1:13" s="4" customFormat="1" ht="15" customHeight="1" x14ac:dyDescent="0.25">
      <c r="A1290" s="1"/>
      <c r="B1290" s="16"/>
      <c r="C1290" s="8"/>
      <c r="D1290" s="8"/>
      <c r="E1290" s="9"/>
      <c r="F1290" s="8"/>
      <c r="G1290" s="8"/>
      <c r="H1290" s="68"/>
      <c r="I1290" s="45" t="s">
        <v>1959</v>
      </c>
      <c r="J1290" s="8"/>
      <c r="K1290" s="35"/>
      <c r="L1290" s="39">
        <f t="shared" si="40"/>
        <v>0</v>
      </c>
      <c r="M1290" s="33">
        <f t="shared" si="41"/>
        <v>36.337500000000006</v>
      </c>
    </row>
    <row r="1291" spans="1:13" s="4" customFormat="1" ht="15" customHeight="1" x14ac:dyDescent="0.25">
      <c r="A1291" s="1"/>
      <c r="B1291" s="16"/>
      <c r="C1291" s="8"/>
      <c r="D1291" s="8"/>
      <c r="E1291" s="9"/>
      <c r="F1291" s="8"/>
      <c r="G1291" s="8"/>
      <c r="H1291" s="68"/>
      <c r="I1291" s="45" t="s">
        <v>1959</v>
      </c>
      <c r="J1291" s="8"/>
      <c r="K1291" s="35"/>
      <c r="L1291" s="39">
        <f t="shared" si="40"/>
        <v>0</v>
      </c>
      <c r="M1291" s="33">
        <f t="shared" si="41"/>
        <v>36.337500000000006</v>
      </c>
    </row>
    <row r="1292" spans="1:13" s="4" customFormat="1" ht="15" customHeight="1" x14ac:dyDescent="0.25">
      <c r="A1292" s="1"/>
      <c r="B1292" s="16"/>
      <c r="C1292" s="8"/>
      <c r="D1292" s="8"/>
      <c r="E1292" s="9"/>
      <c r="F1292" s="8"/>
      <c r="G1292" s="8"/>
      <c r="H1292" s="68"/>
      <c r="I1292" s="45" t="s">
        <v>1959</v>
      </c>
      <c r="J1292" s="8"/>
      <c r="K1292" s="35"/>
      <c r="L1292" s="39">
        <f t="shared" si="40"/>
        <v>0</v>
      </c>
      <c r="M1292" s="33">
        <f t="shared" si="41"/>
        <v>36.337500000000006</v>
      </c>
    </row>
    <row r="1293" spans="1:13" s="4" customFormat="1" ht="15" customHeight="1" x14ac:dyDescent="0.25">
      <c r="A1293" s="1"/>
      <c r="B1293" s="16"/>
      <c r="C1293" s="8"/>
      <c r="D1293" s="8"/>
      <c r="E1293" s="9"/>
      <c r="F1293" s="8"/>
      <c r="G1293" s="8"/>
      <c r="H1293" s="68"/>
      <c r="I1293" s="45" t="s">
        <v>1959</v>
      </c>
      <c r="J1293" s="8"/>
      <c r="K1293" s="35"/>
      <c r="L1293" s="39">
        <f t="shared" si="40"/>
        <v>0</v>
      </c>
      <c r="M1293" s="33">
        <f t="shared" si="41"/>
        <v>36.337500000000006</v>
      </c>
    </row>
    <row r="1294" spans="1:13" s="4" customFormat="1" ht="15" customHeight="1" x14ac:dyDescent="0.25">
      <c r="A1294" s="1"/>
      <c r="B1294" s="16"/>
      <c r="C1294" s="8"/>
      <c r="D1294" s="8"/>
      <c r="E1294" s="9"/>
      <c r="F1294" s="8"/>
      <c r="G1294" s="8"/>
      <c r="H1294" s="68"/>
      <c r="I1294" s="45" t="s">
        <v>1959</v>
      </c>
      <c r="J1294" s="8"/>
      <c r="K1294" s="35"/>
      <c r="L1294" s="39">
        <f t="shared" si="40"/>
        <v>0</v>
      </c>
      <c r="M1294" s="33">
        <f t="shared" si="41"/>
        <v>36.337500000000006</v>
      </c>
    </row>
    <row r="1295" spans="1:13" s="4" customFormat="1" ht="15" customHeight="1" x14ac:dyDescent="0.25">
      <c r="A1295" s="1"/>
      <c r="B1295" s="16"/>
      <c r="C1295" s="8"/>
      <c r="D1295" s="8"/>
      <c r="E1295" s="9"/>
      <c r="F1295" s="8"/>
      <c r="G1295" s="8"/>
      <c r="H1295" s="68"/>
      <c r="I1295" s="45" t="s">
        <v>1959</v>
      </c>
      <c r="J1295" s="8"/>
      <c r="K1295" s="35"/>
      <c r="L1295" s="39">
        <f t="shared" si="40"/>
        <v>0</v>
      </c>
      <c r="M1295" s="33">
        <f t="shared" si="41"/>
        <v>36.337500000000006</v>
      </c>
    </row>
    <row r="1296" spans="1:13" s="4" customFormat="1" ht="15" customHeight="1" x14ac:dyDescent="0.25">
      <c r="A1296" s="1"/>
      <c r="B1296" s="16"/>
      <c r="C1296" s="8"/>
      <c r="D1296" s="8"/>
      <c r="E1296" s="9"/>
      <c r="F1296" s="8"/>
      <c r="G1296" s="8"/>
      <c r="H1296" s="68"/>
      <c r="I1296" s="45" t="s">
        <v>1959</v>
      </c>
      <c r="J1296" s="8"/>
      <c r="K1296" s="35"/>
      <c r="L1296" s="39">
        <f t="shared" si="40"/>
        <v>0</v>
      </c>
      <c r="M1296" s="33">
        <f t="shared" si="41"/>
        <v>36.337500000000006</v>
      </c>
    </row>
    <row r="1297" spans="1:13" s="4" customFormat="1" ht="15" customHeight="1" x14ac:dyDescent="0.25">
      <c r="A1297" s="1"/>
      <c r="B1297" s="16"/>
      <c r="C1297" s="8"/>
      <c r="D1297" s="8"/>
      <c r="E1297" s="9"/>
      <c r="F1297" s="8"/>
      <c r="G1297" s="8"/>
      <c r="H1297" s="68"/>
      <c r="I1297" s="45" t="s">
        <v>1959</v>
      </c>
      <c r="J1297" s="8"/>
      <c r="K1297" s="35"/>
      <c r="L1297" s="39">
        <f t="shared" si="40"/>
        <v>0</v>
      </c>
      <c r="M1297" s="33">
        <f t="shared" si="41"/>
        <v>36.337500000000006</v>
      </c>
    </row>
    <row r="1298" spans="1:13" s="4" customFormat="1" ht="15" customHeight="1" x14ac:dyDescent="0.25">
      <c r="A1298" s="1"/>
      <c r="B1298" s="16"/>
      <c r="C1298" s="8"/>
      <c r="D1298" s="8"/>
      <c r="E1298" s="9"/>
      <c r="F1298" s="8"/>
      <c r="G1298" s="8"/>
      <c r="H1298" s="68"/>
      <c r="I1298" s="45" t="s">
        <v>1959</v>
      </c>
      <c r="J1298" s="8"/>
      <c r="K1298" s="35"/>
      <c r="L1298" s="39">
        <f t="shared" si="40"/>
        <v>0</v>
      </c>
      <c r="M1298" s="33">
        <f t="shared" si="41"/>
        <v>36.337500000000006</v>
      </c>
    </row>
    <row r="1299" spans="1:13" s="4" customFormat="1" ht="15" customHeight="1" x14ac:dyDescent="0.25">
      <c r="A1299" s="1"/>
      <c r="B1299" s="16"/>
      <c r="C1299" s="8"/>
      <c r="D1299" s="8"/>
      <c r="E1299" s="9"/>
      <c r="F1299" s="8"/>
      <c r="G1299" s="8"/>
      <c r="H1299" s="68"/>
      <c r="I1299" s="45" t="s">
        <v>1959</v>
      </c>
      <c r="J1299" s="8"/>
      <c r="K1299" s="35"/>
      <c r="L1299" s="39">
        <f t="shared" si="40"/>
        <v>0</v>
      </c>
      <c r="M1299" s="33">
        <f t="shared" si="41"/>
        <v>36.337500000000006</v>
      </c>
    </row>
    <row r="1300" spans="1:13" s="4" customFormat="1" ht="15" customHeight="1" x14ac:dyDescent="0.25">
      <c r="A1300" s="1"/>
      <c r="B1300" s="16"/>
      <c r="C1300" s="8"/>
      <c r="D1300" s="8"/>
      <c r="E1300" s="9"/>
      <c r="F1300" s="8"/>
      <c r="G1300" s="8"/>
      <c r="H1300" s="68"/>
      <c r="I1300" s="45" t="s">
        <v>1959</v>
      </c>
      <c r="J1300" s="8"/>
      <c r="K1300" s="35"/>
      <c r="L1300" s="39">
        <f t="shared" si="40"/>
        <v>0</v>
      </c>
      <c r="M1300" s="33">
        <f t="shared" si="41"/>
        <v>36.337500000000006</v>
      </c>
    </row>
    <row r="1301" spans="1:13" s="4" customFormat="1" ht="15" customHeight="1" x14ac:dyDescent="0.25">
      <c r="A1301" s="1"/>
      <c r="B1301" s="16"/>
      <c r="C1301" s="8"/>
      <c r="D1301" s="8"/>
      <c r="E1301" s="9"/>
      <c r="F1301" s="8"/>
      <c r="G1301" s="8"/>
      <c r="H1301" s="68"/>
      <c r="I1301" s="45" t="s">
        <v>1959</v>
      </c>
      <c r="J1301" s="8"/>
      <c r="K1301" s="35"/>
      <c r="L1301" s="39">
        <f t="shared" si="40"/>
        <v>0</v>
      </c>
      <c r="M1301" s="33">
        <f t="shared" si="41"/>
        <v>36.337500000000006</v>
      </c>
    </row>
    <row r="1302" spans="1:13" s="4" customFormat="1" ht="15" customHeight="1" x14ac:dyDescent="0.25">
      <c r="A1302" s="1"/>
      <c r="B1302" s="16"/>
      <c r="C1302" s="8"/>
      <c r="D1302" s="8"/>
      <c r="E1302" s="9"/>
      <c r="F1302" s="8"/>
      <c r="G1302" s="8"/>
      <c r="H1302" s="68"/>
      <c r="I1302" s="45" t="s">
        <v>1959</v>
      </c>
      <c r="J1302" s="8"/>
      <c r="K1302" s="35"/>
      <c r="L1302" s="39">
        <f t="shared" si="40"/>
        <v>0</v>
      </c>
      <c r="M1302" s="33">
        <f t="shared" si="41"/>
        <v>36.337500000000006</v>
      </c>
    </row>
    <row r="1303" spans="1:13" s="4" customFormat="1" ht="15" customHeight="1" x14ac:dyDescent="0.25">
      <c r="A1303" s="1"/>
      <c r="B1303" s="16"/>
      <c r="C1303" s="8"/>
      <c r="D1303" s="8"/>
      <c r="E1303" s="9"/>
      <c r="F1303" s="8"/>
      <c r="G1303" s="8"/>
      <c r="H1303" s="68"/>
      <c r="I1303" s="45" t="s">
        <v>1959</v>
      </c>
      <c r="J1303" s="8"/>
      <c r="K1303" s="35"/>
      <c r="L1303" s="39">
        <f t="shared" si="40"/>
        <v>0</v>
      </c>
      <c r="M1303" s="33">
        <f t="shared" si="41"/>
        <v>36.337500000000006</v>
      </c>
    </row>
    <row r="1304" spans="1:13" s="4" customFormat="1" ht="15" customHeight="1" x14ac:dyDescent="0.25">
      <c r="A1304" s="1"/>
      <c r="B1304" s="16"/>
      <c r="C1304" s="8"/>
      <c r="D1304" s="8"/>
      <c r="E1304" s="9"/>
      <c r="F1304" s="8"/>
      <c r="G1304" s="8"/>
      <c r="H1304" s="68"/>
      <c r="I1304" s="45" t="s">
        <v>1959</v>
      </c>
      <c r="J1304" s="8"/>
      <c r="K1304" s="35"/>
      <c r="L1304" s="39">
        <f t="shared" si="40"/>
        <v>0</v>
      </c>
      <c r="M1304" s="33">
        <f t="shared" si="41"/>
        <v>36.337500000000006</v>
      </c>
    </row>
    <row r="1305" spans="1:13" s="4" customFormat="1" ht="15" customHeight="1" x14ac:dyDescent="0.25">
      <c r="A1305" s="1"/>
      <c r="B1305" s="16"/>
      <c r="C1305" s="8"/>
      <c r="D1305" s="8"/>
      <c r="E1305" s="9"/>
      <c r="F1305" s="8"/>
      <c r="G1305" s="8"/>
      <c r="H1305" s="68"/>
      <c r="I1305" s="45" t="s">
        <v>1959</v>
      </c>
      <c r="J1305" s="8"/>
      <c r="K1305" s="35"/>
      <c r="L1305" s="39">
        <f t="shared" si="40"/>
        <v>0</v>
      </c>
      <c r="M1305" s="33">
        <f t="shared" si="41"/>
        <v>36.337500000000006</v>
      </c>
    </row>
    <row r="1306" spans="1:13" s="4" customFormat="1" ht="15" customHeight="1" x14ac:dyDescent="0.25">
      <c r="A1306" s="1"/>
      <c r="B1306" s="16"/>
      <c r="C1306" s="8"/>
      <c r="D1306" s="8"/>
      <c r="E1306" s="9"/>
      <c r="F1306" s="8"/>
      <c r="G1306" s="8"/>
      <c r="H1306" s="68"/>
      <c r="I1306" s="45" t="s">
        <v>1959</v>
      </c>
      <c r="J1306" s="8"/>
      <c r="K1306" s="35"/>
      <c r="L1306" s="39">
        <f t="shared" si="40"/>
        <v>0</v>
      </c>
      <c r="M1306" s="33">
        <f t="shared" si="41"/>
        <v>36.337500000000006</v>
      </c>
    </row>
    <row r="1307" spans="1:13" s="4" customFormat="1" ht="15" customHeight="1" x14ac:dyDescent="0.25">
      <c r="A1307" s="1"/>
      <c r="B1307" s="16"/>
      <c r="C1307" s="8"/>
      <c r="D1307" s="8"/>
      <c r="E1307" s="9"/>
      <c r="F1307" s="8"/>
      <c r="G1307" s="8"/>
      <c r="H1307" s="68"/>
      <c r="I1307" s="45" t="s">
        <v>1959</v>
      </c>
      <c r="J1307" s="8"/>
      <c r="K1307" s="35"/>
      <c r="L1307" s="39">
        <f t="shared" si="40"/>
        <v>0</v>
      </c>
      <c r="M1307" s="33">
        <f t="shared" si="41"/>
        <v>36.337500000000006</v>
      </c>
    </row>
    <row r="1308" spans="1:13" s="4" customFormat="1" ht="15" customHeight="1" x14ac:dyDescent="0.25">
      <c r="A1308" s="1"/>
      <c r="B1308" s="16"/>
      <c r="C1308" s="8"/>
      <c r="D1308" s="8"/>
      <c r="E1308" s="9"/>
      <c r="F1308" s="8"/>
      <c r="G1308" s="8"/>
      <c r="H1308" s="68"/>
      <c r="I1308" s="45" t="s">
        <v>1959</v>
      </c>
      <c r="J1308" s="8"/>
      <c r="K1308" s="35"/>
      <c r="L1308" s="39">
        <f t="shared" si="40"/>
        <v>0</v>
      </c>
      <c r="M1308" s="33">
        <f t="shared" si="41"/>
        <v>36.337500000000006</v>
      </c>
    </row>
    <row r="1309" spans="1:13" s="4" customFormat="1" ht="15" customHeight="1" x14ac:dyDescent="0.25">
      <c r="A1309" s="1"/>
      <c r="B1309" s="16"/>
      <c r="C1309" s="8"/>
      <c r="D1309" s="8"/>
      <c r="E1309" s="9"/>
      <c r="F1309" s="8"/>
      <c r="G1309" s="8"/>
      <c r="H1309" s="68"/>
      <c r="I1309" s="45" t="s">
        <v>1959</v>
      </c>
      <c r="J1309" s="8"/>
      <c r="K1309" s="35"/>
      <c r="L1309" s="39">
        <f t="shared" si="40"/>
        <v>0</v>
      </c>
      <c r="M1309" s="33">
        <f t="shared" si="41"/>
        <v>36.337500000000006</v>
      </c>
    </row>
    <row r="1310" spans="1:13" s="4" customFormat="1" ht="15" customHeight="1" x14ac:dyDescent="0.25">
      <c r="A1310" s="1"/>
      <c r="B1310" s="16"/>
      <c r="C1310" s="8"/>
      <c r="D1310" s="8"/>
      <c r="E1310" s="9"/>
      <c r="F1310" s="8"/>
      <c r="G1310" s="8"/>
      <c r="H1310" s="68"/>
      <c r="I1310" s="45" t="s">
        <v>1959</v>
      </c>
      <c r="J1310" s="8"/>
      <c r="K1310" s="35"/>
      <c r="L1310" s="39">
        <f t="shared" si="40"/>
        <v>0</v>
      </c>
      <c r="M1310" s="33">
        <f t="shared" si="41"/>
        <v>36.337500000000006</v>
      </c>
    </row>
    <row r="1311" spans="1:13" s="4" customFormat="1" ht="15" customHeight="1" x14ac:dyDescent="0.25">
      <c r="A1311" s="1"/>
      <c r="B1311" s="16"/>
      <c r="C1311" s="8"/>
      <c r="D1311" s="8"/>
      <c r="E1311" s="9"/>
      <c r="F1311" s="8"/>
      <c r="G1311" s="8"/>
      <c r="H1311" s="68"/>
      <c r="I1311" s="45" t="s">
        <v>1959</v>
      </c>
      <c r="J1311" s="8"/>
      <c r="K1311" s="35"/>
      <c r="L1311" s="39">
        <f t="shared" si="40"/>
        <v>0</v>
      </c>
      <c r="M1311" s="33">
        <f t="shared" si="41"/>
        <v>36.337500000000006</v>
      </c>
    </row>
    <row r="1312" spans="1:13" s="4" customFormat="1" ht="15" customHeight="1" x14ac:dyDescent="0.25">
      <c r="A1312" s="1"/>
      <c r="B1312" s="16"/>
      <c r="C1312" s="8"/>
      <c r="D1312" s="8"/>
      <c r="E1312" s="9"/>
      <c r="F1312" s="8"/>
      <c r="G1312" s="8"/>
      <c r="H1312" s="68"/>
      <c r="I1312" s="45" t="s">
        <v>1959</v>
      </c>
      <c r="J1312" s="8"/>
      <c r="K1312" s="35"/>
      <c r="L1312" s="39">
        <f t="shared" si="40"/>
        <v>0</v>
      </c>
      <c r="M1312" s="33">
        <f t="shared" si="41"/>
        <v>36.337500000000006</v>
      </c>
    </row>
    <row r="1313" spans="1:13" s="4" customFormat="1" ht="15" customHeight="1" x14ac:dyDescent="0.25">
      <c r="A1313" s="1"/>
      <c r="B1313" s="16"/>
      <c r="C1313" s="8"/>
      <c r="D1313" s="8"/>
      <c r="E1313" s="9"/>
      <c r="F1313" s="8"/>
      <c r="G1313" s="8"/>
      <c r="H1313" s="68"/>
      <c r="I1313" s="45" t="s">
        <v>1959</v>
      </c>
      <c r="J1313" s="8"/>
      <c r="K1313" s="35"/>
      <c r="L1313" s="39">
        <f t="shared" si="40"/>
        <v>0</v>
      </c>
      <c r="M1313" s="33">
        <f t="shared" si="41"/>
        <v>36.337500000000006</v>
      </c>
    </row>
    <row r="1314" spans="1:13" s="4" customFormat="1" ht="15" customHeight="1" x14ac:dyDescent="0.25">
      <c r="A1314" s="1"/>
      <c r="B1314" s="16"/>
      <c r="C1314" s="8"/>
      <c r="D1314" s="8"/>
      <c r="E1314" s="9"/>
      <c r="F1314" s="8"/>
      <c r="G1314" s="8"/>
      <c r="H1314" s="68"/>
      <c r="I1314" s="45" t="s">
        <v>1959</v>
      </c>
      <c r="J1314" s="8"/>
      <c r="K1314" s="35"/>
      <c r="L1314" s="39">
        <f t="shared" si="40"/>
        <v>0</v>
      </c>
      <c r="M1314" s="33">
        <f t="shared" si="41"/>
        <v>36.337500000000006</v>
      </c>
    </row>
    <row r="1315" spans="1:13" s="4" customFormat="1" ht="15" customHeight="1" x14ac:dyDescent="0.25">
      <c r="A1315" s="1"/>
      <c r="B1315" s="16"/>
      <c r="C1315" s="8"/>
      <c r="D1315" s="8"/>
      <c r="E1315" s="9"/>
      <c r="F1315" s="8"/>
      <c r="G1315" s="8"/>
      <c r="H1315" s="68"/>
      <c r="I1315" s="45" t="s">
        <v>1959</v>
      </c>
      <c r="J1315" s="8"/>
      <c r="K1315" s="35"/>
      <c r="L1315" s="39">
        <f t="shared" si="40"/>
        <v>0</v>
      </c>
      <c r="M1315" s="33">
        <f t="shared" si="41"/>
        <v>36.337500000000006</v>
      </c>
    </row>
    <row r="1316" spans="1:13" s="4" customFormat="1" ht="15" customHeight="1" x14ac:dyDescent="0.25">
      <c r="A1316" s="1"/>
      <c r="B1316" s="16"/>
      <c r="C1316" s="8"/>
      <c r="D1316" s="8"/>
      <c r="E1316" s="9"/>
      <c r="F1316" s="8"/>
      <c r="G1316" s="8"/>
      <c r="H1316" s="68"/>
      <c r="I1316" s="45" t="s">
        <v>1959</v>
      </c>
      <c r="J1316" s="8"/>
      <c r="K1316" s="35"/>
      <c r="L1316" s="39">
        <f t="shared" si="40"/>
        <v>0</v>
      </c>
      <c r="M1316" s="33">
        <f t="shared" si="41"/>
        <v>36.337500000000006</v>
      </c>
    </row>
    <row r="1317" spans="1:13" s="4" customFormat="1" ht="15" customHeight="1" x14ac:dyDescent="0.25">
      <c r="A1317" s="1"/>
      <c r="B1317" s="16"/>
      <c r="C1317" s="8"/>
      <c r="D1317" s="8"/>
      <c r="E1317" s="9"/>
      <c r="F1317" s="8"/>
      <c r="G1317" s="8"/>
      <c r="H1317" s="68"/>
      <c r="I1317" s="45" t="s">
        <v>1959</v>
      </c>
      <c r="J1317" s="8"/>
      <c r="K1317" s="35"/>
      <c r="L1317" s="39">
        <f t="shared" si="40"/>
        <v>0</v>
      </c>
      <c r="M1317" s="33">
        <f t="shared" si="41"/>
        <v>36.337500000000006</v>
      </c>
    </row>
    <row r="1318" spans="1:13" s="4" customFormat="1" ht="15" customHeight="1" x14ac:dyDescent="0.25">
      <c r="A1318" s="1"/>
      <c r="B1318" s="16"/>
      <c r="C1318" s="8"/>
      <c r="D1318" s="8"/>
      <c r="E1318" s="9"/>
      <c r="F1318" s="8"/>
      <c r="G1318" s="8"/>
      <c r="H1318" s="68"/>
      <c r="I1318" s="45" t="s">
        <v>1959</v>
      </c>
      <c r="J1318" s="8"/>
      <c r="K1318" s="35"/>
      <c r="L1318" s="39">
        <f t="shared" si="40"/>
        <v>0</v>
      </c>
      <c r="M1318" s="33">
        <f t="shared" si="41"/>
        <v>36.337500000000006</v>
      </c>
    </row>
    <row r="1319" spans="1:13" s="4" customFormat="1" ht="15" customHeight="1" x14ac:dyDescent="0.25">
      <c r="A1319" s="1"/>
      <c r="B1319" s="16"/>
      <c r="C1319" s="8"/>
      <c r="D1319" s="8"/>
      <c r="E1319" s="9"/>
      <c r="F1319" s="8"/>
      <c r="G1319" s="8"/>
      <c r="H1319" s="68"/>
      <c r="I1319" s="45" t="s">
        <v>1959</v>
      </c>
      <c r="J1319" s="8"/>
      <c r="K1319" s="35"/>
      <c r="L1319" s="39">
        <f t="shared" si="40"/>
        <v>0</v>
      </c>
      <c r="M1319" s="33">
        <f t="shared" si="41"/>
        <v>36.337500000000006</v>
      </c>
    </row>
    <row r="1320" spans="1:13" s="4" customFormat="1" ht="15" customHeight="1" x14ac:dyDescent="0.25">
      <c r="A1320" s="1"/>
      <c r="B1320" s="16"/>
      <c r="C1320" s="8"/>
      <c r="D1320" s="8"/>
      <c r="E1320" s="9"/>
      <c r="F1320" s="8"/>
      <c r="G1320" s="8"/>
      <c r="H1320" s="68"/>
      <c r="I1320" s="45" t="s">
        <v>1959</v>
      </c>
      <c r="J1320" s="8"/>
      <c r="K1320" s="35"/>
      <c r="L1320" s="39">
        <f t="shared" si="40"/>
        <v>0</v>
      </c>
      <c r="M1320" s="33">
        <f t="shared" si="41"/>
        <v>36.337500000000006</v>
      </c>
    </row>
    <row r="1321" spans="1:13" s="4" customFormat="1" ht="15" customHeight="1" x14ac:dyDescent="0.25">
      <c r="A1321" s="1"/>
      <c r="B1321" s="16"/>
      <c r="C1321" s="8"/>
      <c r="D1321" s="8"/>
      <c r="E1321" s="9"/>
      <c r="F1321" s="8"/>
      <c r="G1321" s="8"/>
      <c r="H1321" s="68"/>
      <c r="I1321" s="45" t="s">
        <v>1959</v>
      </c>
      <c r="J1321" s="8"/>
      <c r="K1321" s="35"/>
      <c r="L1321" s="39">
        <f t="shared" si="40"/>
        <v>0</v>
      </c>
      <c r="M1321" s="33">
        <f t="shared" si="41"/>
        <v>36.337500000000006</v>
      </c>
    </row>
    <row r="1322" spans="1:13" s="4" customFormat="1" ht="15" customHeight="1" x14ac:dyDescent="0.25">
      <c r="A1322" s="1"/>
      <c r="B1322" s="16"/>
      <c r="C1322" s="8"/>
      <c r="D1322" s="8"/>
      <c r="E1322" s="9"/>
      <c r="F1322" s="8"/>
      <c r="G1322" s="8"/>
      <c r="H1322" s="68"/>
      <c r="I1322" s="45" t="s">
        <v>1959</v>
      </c>
      <c r="J1322" s="8"/>
      <c r="K1322" s="35"/>
      <c r="L1322" s="39">
        <f t="shared" si="40"/>
        <v>0</v>
      </c>
      <c r="M1322" s="33">
        <f t="shared" si="41"/>
        <v>36.337500000000006</v>
      </c>
    </row>
    <row r="1323" spans="1:13" s="4" customFormat="1" ht="15" customHeight="1" x14ac:dyDescent="0.25">
      <c r="A1323" s="1"/>
      <c r="B1323" s="16"/>
      <c r="C1323" s="8"/>
      <c r="D1323" s="8"/>
      <c r="E1323" s="9"/>
      <c r="F1323" s="8"/>
      <c r="G1323" s="8"/>
      <c r="H1323" s="68"/>
      <c r="I1323" s="45" t="s">
        <v>1959</v>
      </c>
      <c r="J1323" s="8"/>
      <c r="K1323" s="35"/>
      <c r="L1323" s="39">
        <f t="shared" si="40"/>
        <v>0</v>
      </c>
      <c r="M1323" s="33">
        <f t="shared" si="41"/>
        <v>36.337500000000006</v>
      </c>
    </row>
    <row r="1324" spans="1:13" s="4" customFormat="1" ht="15" customHeight="1" x14ac:dyDescent="0.25">
      <c r="A1324" s="1"/>
      <c r="B1324" s="16"/>
      <c r="C1324" s="8"/>
      <c r="D1324" s="8"/>
      <c r="E1324" s="9"/>
      <c r="F1324" s="8"/>
      <c r="G1324" s="8"/>
      <c r="H1324" s="68"/>
      <c r="I1324" s="45" t="s">
        <v>1959</v>
      </c>
      <c r="J1324" s="8"/>
      <c r="K1324" s="35"/>
      <c r="L1324" s="39">
        <f t="shared" si="40"/>
        <v>0</v>
      </c>
      <c r="M1324" s="33">
        <f t="shared" si="41"/>
        <v>36.337500000000006</v>
      </c>
    </row>
    <row r="1325" spans="1:13" s="4" customFormat="1" ht="15" customHeight="1" x14ac:dyDescent="0.25">
      <c r="A1325" s="1"/>
      <c r="B1325" s="16"/>
      <c r="C1325" s="8"/>
      <c r="D1325" s="8"/>
      <c r="E1325" s="9"/>
      <c r="F1325" s="8"/>
      <c r="G1325" s="8"/>
      <c r="H1325" s="68"/>
      <c r="I1325" s="45" t="s">
        <v>1959</v>
      </c>
      <c r="J1325" s="8"/>
      <c r="K1325" s="35"/>
      <c r="L1325" s="39">
        <f t="shared" si="40"/>
        <v>0</v>
      </c>
      <c r="M1325" s="33">
        <f t="shared" si="41"/>
        <v>36.337500000000006</v>
      </c>
    </row>
    <row r="1326" spans="1:13" s="4" customFormat="1" ht="15" customHeight="1" x14ac:dyDescent="0.25">
      <c r="A1326" s="1"/>
      <c r="B1326" s="16"/>
      <c r="C1326" s="8"/>
      <c r="D1326" s="8"/>
      <c r="E1326" s="9"/>
      <c r="F1326" s="8"/>
      <c r="G1326" s="8"/>
      <c r="H1326" s="68"/>
      <c r="I1326" s="45" t="s">
        <v>1959</v>
      </c>
      <c r="J1326" s="8"/>
      <c r="K1326" s="35"/>
      <c r="L1326" s="39">
        <f t="shared" si="40"/>
        <v>0</v>
      </c>
      <c r="M1326" s="33">
        <f t="shared" si="41"/>
        <v>36.337500000000006</v>
      </c>
    </row>
    <row r="1327" spans="1:13" s="4" customFormat="1" ht="15" customHeight="1" x14ac:dyDescent="0.25">
      <c r="A1327" s="1"/>
      <c r="B1327" s="16"/>
      <c r="C1327" s="8"/>
      <c r="D1327" s="8"/>
      <c r="E1327" s="9"/>
      <c r="F1327" s="8"/>
      <c r="G1327" s="8"/>
      <c r="H1327" s="68"/>
      <c r="I1327" s="45" t="s">
        <v>1959</v>
      </c>
      <c r="J1327" s="8"/>
      <c r="K1327" s="35"/>
      <c r="L1327" s="39">
        <f t="shared" si="40"/>
        <v>0</v>
      </c>
      <c r="M1327" s="33">
        <f t="shared" si="41"/>
        <v>36.337500000000006</v>
      </c>
    </row>
    <row r="1328" spans="1:13" s="4" customFormat="1" ht="15" customHeight="1" x14ac:dyDescent="0.25">
      <c r="A1328" s="1"/>
      <c r="B1328" s="16"/>
      <c r="C1328" s="8"/>
      <c r="D1328" s="8"/>
      <c r="E1328" s="9"/>
      <c r="F1328" s="8"/>
      <c r="G1328" s="8"/>
      <c r="H1328" s="68"/>
      <c r="I1328" s="45" t="s">
        <v>1959</v>
      </c>
      <c r="J1328" s="8"/>
      <c r="K1328" s="35"/>
      <c r="L1328" s="39">
        <f t="shared" si="40"/>
        <v>0</v>
      </c>
      <c r="M1328" s="33">
        <f t="shared" si="41"/>
        <v>36.337500000000006</v>
      </c>
    </row>
    <row r="1329" spans="1:13" s="4" customFormat="1" ht="15" customHeight="1" x14ac:dyDescent="0.25">
      <c r="A1329" s="1"/>
      <c r="B1329" s="16"/>
      <c r="C1329" s="8"/>
      <c r="D1329" s="8"/>
      <c r="E1329" s="9"/>
      <c r="F1329" s="8"/>
      <c r="G1329" s="8"/>
      <c r="H1329" s="68"/>
      <c r="I1329" s="45" t="s">
        <v>1959</v>
      </c>
      <c r="J1329" s="8"/>
      <c r="K1329" s="35"/>
      <c r="L1329" s="39">
        <f t="shared" si="40"/>
        <v>0</v>
      </c>
      <c r="M1329" s="33">
        <f t="shared" si="41"/>
        <v>36.337500000000006</v>
      </c>
    </row>
    <row r="1330" spans="1:13" s="4" customFormat="1" ht="15" customHeight="1" x14ac:dyDescent="0.25">
      <c r="A1330" s="1"/>
      <c r="B1330" s="16"/>
      <c r="C1330" s="8"/>
      <c r="D1330" s="8"/>
      <c r="E1330" s="9"/>
      <c r="F1330" s="8"/>
      <c r="G1330" s="8"/>
      <c r="H1330" s="68"/>
      <c r="I1330" s="45" t="s">
        <v>1959</v>
      </c>
      <c r="J1330" s="8"/>
      <c r="K1330" s="35"/>
      <c r="L1330" s="39">
        <f t="shared" si="40"/>
        <v>0</v>
      </c>
      <c r="M1330" s="33">
        <f t="shared" si="41"/>
        <v>36.337500000000006</v>
      </c>
    </row>
    <row r="1331" spans="1:13" s="4" customFormat="1" ht="15" customHeight="1" x14ac:dyDescent="0.25">
      <c r="A1331" s="1"/>
      <c r="B1331" s="16"/>
      <c r="C1331" s="8"/>
      <c r="D1331" s="8"/>
      <c r="E1331" s="9"/>
      <c r="F1331" s="8"/>
      <c r="G1331" s="8"/>
      <c r="H1331" s="68"/>
      <c r="I1331" s="45" t="s">
        <v>1959</v>
      </c>
      <c r="J1331" s="8"/>
      <c r="K1331" s="35"/>
      <c r="L1331" s="39">
        <f t="shared" si="40"/>
        <v>0</v>
      </c>
      <c r="M1331" s="33">
        <f t="shared" si="41"/>
        <v>36.337500000000006</v>
      </c>
    </row>
    <row r="1332" spans="1:13" s="4" customFormat="1" ht="15" customHeight="1" x14ac:dyDescent="0.25">
      <c r="A1332" s="1"/>
      <c r="B1332" s="16"/>
      <c r="C1332" s="8"/>
      <c r="D1332" s="8"/>
      <c r="E1332" s="9"/>
      <c r="F1332" s="8"/>
      <c r="G1332" s="8"/>
      <c r="H1332" s="68"/>
      <c r="I1332" s="45" t="s">
        <v>1959</v>
      </c>
      <c r="J1332" s="8"/>
      <c r="K1332" s="35"/>
      <c r="L1332" s="39">
        <f t="shared" si="40"/>
        <v>0</v>
      </c>
      <c r="M1332" s="33">
        <f t="shared" si="41"/>
        <v>36.337500000000006</v>
      </c>
    </row>
    <row r="1333" spans="1:13" s="4" customFormat="1" ht="15" customHeight="1" x14ac:dyDescent="0.25">
      <c r="A1333" s="1"/>
      <c r="B1333" s="16"/>
      <c r="C1333" s="8"/>
      <c r="D1333" s="8"/>
      <c r="E1333" s="9"/>
      <c r="F1333" s="8"/>
      <c r="G1333" s="8"/>
      <c r="H1333" s="68"/>
      <c r="I1333" s="45" t="s">
        <v>1959</v>
      </c>
      <c r="J1333" s="8"/>
      <c r="K1333" s="35"/>
      <c r="L1333" s="39">
        <f t="shared" si="40"/>
        <v>0</v>
      </c>
      <c r="M1333" s="33">
        <f t="shared" si="41"/>
        <v>36.337500000000006</v>
      </c>
    </row>
    <row r="1334" spans="1:13" s="4" customFormat="1" ht="15" customHeight="1" x14ac:dyDescent="0.25">
      <c r="A1334" s="1"/>
      <c r="B1334" s="16"/>
      <c r="C1334" s="8"/>
      <c r="D1334" s="8"/>
      <c r="E1334" s="9"/>
      <c r="F1334" s="8"/>
      <c r="G1334" s="8"/>
      <c r="H1334" s="68"/>
      <c r="I1334" s="45" t="s">
        <v>1959</v>
      </c>
      <c r="J1334" s="8"/>
      <c r="K1334" s="35"/>
      <c r="L1334" s="39">
        <f t="shared" si="40"/>
        <v>0</v>
      </c>
      <c r="M1334" s="33">
        <f t="shared" si="41"/>
        <v>36.337500000000006</v>
      </c>
    </row>
    <row r="1335" spans="1:13" s="4" customFormat="1" ht="15" customHeight="1" x14ac:dyDescent="0.25">
      <c r="A1335" s="1"/>
      <c r="B1335" s="16"/>
      <c r="C1335" s="8"/>
      <c r="D1335" s="8"/>
      <c r="E1335" s="9"/>
      <c r="F1335" s="8"/>
      <c r="G1335" s="8"/>
      <c r="H1335" s="68"/>
      <c r="I1335" s="45" t="s">
        <v>1959</v>
      </c>
      <c r="J1335" s="8"/>
      <c r="K1335" s="35"/>
      <c r="L1335" s="39">
        <f t="shared" si="40"/>
        <v>0</v>
      </c>
      <c r="M1335" s="33">
        <f t="shared" si="41"/>
        <v>36.337500000000006</v>
      </c>
    </row>
    <row r="1336" spans="1:13" s="4" customFormat="1" ht="15" customHeight="1" x14ac:dyDescent="0.25">
      <c r="A1336" s="1"/>
      <c r="B1336" s="16"/>
      <c r="C1336" s="8"/>
      <c r="D1336" s="8"/>
      <c r="E1336" s="9"/>
      <c r="F1336" s="8"/>
      <c r="G1336" s="8"/>
      <c r="H1336" s="68"/>
      <c r="I1336" s="45" t="s">
        <v>1959</v>
      </c>
      <c r="J1336" s="8"/>
      <c r="K1336" s="35"/>
      <c r="L1336" s="39">
        <f t="shared" si="40"/>
        <v>0</v>
      </c>
      <c r="M1336" s="33">
        <f t="shared" si="41"/>
        <v>36.337500000000006</v>
      </c>
    </row>
    <row r="1337" spans="1:13" s="4" customFormat="1" ht="15" customHeight="1" x14ac:dyDescent="0.25">
      <c r="A1337" s="1"/>
      <c r="B1337" s="16"/>
      <c r="C1337" s="8"/>
      <c r="D1337" s="8"/>
      <c r="E1337" s="9"/>
      <c r="F1337" s="8"/>
      <c r="G1337" s="8"/>
      <c r="H1337" s="68"/>
      <c r="I1337" s="45" t="s">
        <v>1959</v>
      </c>
      <c r="J1337" s="8"/>
      <c r="K1337" s="35"/>
      <c r="L1337" s="39">
        <f t="shared" si="40"/>
        <v>0</v>
      </c>
      <c r="M1337" s="33">
        <f t="shared" si="41"/>
        <v>36.337500000000006</v>
      </c>
    </row>
    <row r="1338" spans="1:13" s="4" customFormat="1" ht="15" customHeight="1" x14ac:dyDescent="0.25">
      <c r="A1338" s="1"/>
      <c r="B1338" s="16"/>
      <c r="C1338" s="8"/>
      <c r="D1338" s="8"/>
      <c r="E1338" s="9"/>
      <c r="F1338" s="8"/>
      <c r="G1338" s="8"/>
      <c r="H1338" s="68"/>
      <c r="I1338" s="45" t="s">
        <v>1959</v>
      </c>
      <c r="J1338" s="8"/>
      <c r="K1338" s="35"/>
      <c r="L1338" s="39">
        <f t="shared" si="40"/>
        <v>0</v>
      </c>
      <c r="M1338" s="33">
        <f t="shared" si="41"/>
        <v>36.337500000000006</v>
      </c>
    </row>
    <row r="1339" spans="1:13" s="4" customFormat="1" ht="15" customHeight="1" x14ac:dyDescent="0.25">
      <c r="A1339" s="1"/>
      <c r="B1339" s="16"/>
      <c r="C1339" s="8"/>
      <c r="D1339" s="8"/>
      <c r="E1339" s="9"/>
      <c r="F1339" s="8"/>
      <c r="G1339" s="8"/>
      <c r="H1339" s="68"/>
      <c r="I1339" s="45" t="s">
        <v>1959</v>
      </c>
      <c r="J1339" s="8"/>
      <c r="K1339" s="35"/>
      <c r="L1339" s="39">
        <f t="shared" si="40"/>
        <v>0</v>
      </c>
      <c r="M1339" s="33">
        <f t="shared" si="41"/>
        <v>36.337500000000006</v>
      </c>
    </row>
    <row r="1340" spans="1:13" s="4" customFormat="1" ht="15" customHeight="1" x14ac:dyDescent="0.25">
      <c r="A1340" s="1"/>
      <c r="B1340" s="16"/>
      <c r="C1340" s="8"/>
      <c r="D1340" s="8"/>
      <c r="E1340" s="9"/>
      <c r="F1340" s="8"/>
      <c r="G1340" s="8"/>
      <c r="H1340" s="68"/>
      <c r="I1340" s="45" t="s">
        <v>1959</v>
      </c>
      <c r="J1340" s="8"/>
      <c r="K1340" s="35"/>
      <c r="L1340" s="39">
        <f t="shared" si="40"/>
        <v>0</v>
      </c>
      <c r="M1340" s="33">
        <f t="shared" si="41"/>
        <v>36.337500000000006</v>
      </c>
    </row>
    <row r="1341" spans="1:13" s="4" customFormat="1" ht="15" customHeight="1" x14ac:dyDescent="0.25">
      <c r="A1341" s="1"/>
      <c r="B1341" s="16"/>
      <c r="C1341" s="8"/>
      <c r="D1341" s="8"/>
      <c r="E1341" s="9"/>
      <c r="F1341" s="8"/>
      <c r="G1341" s="8"/>
      <c r="H1341" s="68"/>
      <c r="I1341" s="45" t="s">
        <v>1959</v>
      </c>
      <c r="J1341" s="8"/>
      <c r="K1341" s="35"/>
      <c r="L1341" s="39">
        <f t="shared" si="40"/>
        <v>0</v>
      </c>
      <c r="M1341" s="33">
        <f t="shared" si="41"/>
        <v>36.337500000000006</v>
      </c>
    </row>
    <row r="1342" spans="1:13" s="4" customFormat="1" ht="15" customHeight="1" x14ac:dyDescent="0.25">
      <c r="A1342" s="1"/>
      <c r="B1342" s="16"/>
      <c r="C1342" s="8"/>
      <c r="D1342" s="8"/>
      <c r="E1342" s="9"/>
      <c r="F1342" s="8"/>
      <c r="G1342" s="8"/>
      <c r="H1342" s="68"/>
      <c r="I1342" s="45" t="s">
        <v>1959</v>
      </c>
      <c r="J1342" s="8"/>
      <c r="K1342" s="35"/>
      <c r="L1342" s="39">
        <f t="shared" si="40"/>
        <v>0</v>
      </c>
      <c r="M1342" s="33">
        <f t="shared" si="41"/>
        <v>36.337500000000006</v>
      </c>
    </row>
    <row r="1343" spans="1:13" s="4" customFormat="1" ht="15" customHeight="1" x14ac:dyDescent="0.25">
      <c r="A1343" s="1"/>
      <c r="B1343" s="16"/>
      <c r="C1343" s="8"/>
      <c r="D1343" s="8"/>
      <c r="E1343" s="9"/>
      <c r="F1343" s="8"/>
      <c r="G1343" s="8"/>
      <c r="H1343" s="68"/>
      <c r="I1343" s="45" t="s">
        <v>1959</v>
      </c>
      <c r="J1343" s="8"/>
      <c r="K1343" s="35"/>
      <c r="L1343" s="39">
        <f t="shared" si="40"/>
        <v>0</v>
      </c>
      <c r="M1343" s="33">
        <f t="shared" si="41"/>
        <v>36.337500000000006</v>
      </c>
    </row>
    <row r="1344" spans="1:13" s="4" customFormat="1" ht="15" customHeight="1" x14ac:dyDescent="0.25">
      <c r="A1344" s="1"/>
      <c r="B1344" s="16"/>
      <c r="C1344" s="8"/>
      <c r="D1344" s="8"/>
      <c r="E1344" s="9"/>
      <c r="F1344" s="8"/>
      <c r="G1344" s="8"/>
      <c r="H1344" s="68"/>
      <c r="I1344" s="45" t="s">
        <v>1959</v>
      </c>
      <c r="J1344" s="8"/>
      <c r="K1344" s="35"/>
      <c r="L1344" s="39">
        <f t="shared" si="40"/>
        <v>0</v>
      </c>
      <c r="M1344" s="33">
        <f t="shared" si="41"/>
        <v>36.337500000000006</v>
      </c>
    </row>
    <row r="1345" spans="1:13" s="4" customFormat="1" ht="15" customHeight="1" x14ac:dyDescent="0.25">
      <c r="A1345" s="1"/>
      <c r="B1345" s="16"/>
      <c r="C1345" s="8"/>
      <c r="D1345" s="8"/>
      <c r="E1345" s="9"/>
      <c r="F1345" s="8"/>
      <c r="G1345" s="8"/>
      <c r="H1345" s="68"/>
      <c r="I1345" s="45" t="s">
        <v>1959</v>
      </c>
      <c r="J1345" s="8"/>
      <c r="K1345" s="35"/>
      <c r="L1345" s="39">
        <f t="shared" si="40"/>
        <v>0</v>
      </c>
      <c r="M1345" s="33">
        <f t="shared" si="41"/>
        <v>36.337500000000006</v>
      </c>
    </row>
    <row r="1346" spans="1:13" s="4" customFormat="1" ht="15" customHeight="1" x14ac:dyDescent="0.25">
      <c r="A1346" s="1"/>
      <c r="B1346" s="16"/>
      <c r="C1346" s="8"/>
      <c r="D1346" s="8"/>
      <c r="E1346" s="9"/>
      <c r="F1346" s="8"/>
      <c r="G1346" s="8"/>
      <c r="H1346" s="68"/>
      <c r="I1346" s="45" t="s">
        <v>1959</v>
      </c>
      <c r="J1346" s="8"/>
      <c r="K1346" s="35"/>
      <c r="L1346" s="39">
        <f t="shared" si="40"/>
        <v>0</v>
      </c>
      <c r="M1346" s="33">
        <f t="shared" si="41"/>
        <v>36.337500000000006</v>
      </c>
    </row>
    <row r="1347" spans="1:13" s="4" customFormat="1" ht="15" customHeight="1" x14ac:dyDescent="0.25">
      <c r="A1347" s="1"/>
      <c r="B1347" s="16"/>
      <c r="C1347" s="8"/>
      <c r="D1347" s="8"/>
      <c r="E1347" s="9"/>
      <c r="F1347" s="8"/>
      <c r="G1347" s="8"/>
      <c r="H1347" s="68"/>
      <c r="I1347" s="45" t="s">
        <v>1959</v>
      </c>
      <c r="J1347" s="8"/>
      <c r="K1347" s="35"/>
      <c r="L1347" s="39">
        <f t="shared" si="40"/>
        <v>0</v>
      </c>
      <c r="M1347" s="33">
        <f t="shared" si="41"/>
        <v>36.337500000000006</v>
      </c>
    </row>
    <row r="1348" spans="1:13" s="4" customFormat="1" ht="15" customHeight="1" x14ac:dyDescent="0.25">
      <c r="A1348" s="1"/>
      <c r="B1348" s="16"/>
      <c r="C1348" s="8"/>
      <c r="D1348" s="8"/>
      <c r="E1348" s="9"/>
      <c r="F1348" s="8"/>
      <c r="G1348" s="8"/>
      <c r="H1348" s="68"/>
      <c r="I1348" s="45" t="s">
        <v>1959</v>
      </c>
      <c r="J1348" s="8"/>
      <c r="K1348" s="35"/>
      <c r="L1348" s="39">
        <f t="shared" si="40"/>
        <v>0</v>
      </c>
      <c r="M1348" s="33">
        <f t="shared" si="41"/>
        <v>36.337500000000006</v>
      </c>
    </row>
    <row r="1349" spans="1:13" s="4" customFormat="1" ht="15" customHeight="1" x14ac:dyDescent="0.25">
      <c r="A1349" s="1"/>
      <c r="B1349" s="16"/>
      <c r="C1349" s="8"/>
      <c r="D1349" s="8"/>
      <c r="E1349" s="9"/>
      <c r="F1349" s="8"/>
      <c r="G1349" s="8"/>
      <c r="H1349" s="68"/>
      <c r="I1349" s="45" t="s">
        <v>1959</v>
      </c>
      <c r="J1349" s="8"/>
      <c r="K1349" s="35"/>
      <c r="L1349" s="39">
        <f t="shared" si="40"/>
        <v>0</v>
      </c>
      <c r="M1349" s="33">
        <f t="shared" si="41"/>
        <v>36.337500000000006</v>
      </c>
    </row>
    <row r="1350" spans="1:13" s="4" customFormat="1" ht="15" customHeight="1" x14ac:dyDescent="0.25">
      <c r="A1350" s="1"/>
      <c r="B1350" s="16"/>
      <c r="C1350" s="8"/>
      <c r="D1350" s="8"/>
      <c r="E1350" s="9"/>
      <c r="F1350" s="8"/>
      <c r="G1350" s="8"/>
      <c r="H1350" s="68"/>
      <c r="I1350" s="45" t="s">
        <v>1959</v>
      </c>
      <c r="J1350" s="8"/>
      <c r="K1350" s="35"/>
      <c r="L1350" s="39">
        <f t="shared" ref="L1350:L1413" si="42">IF(J1350&lt;&gt;0,(IF(G1350="Win",IF(J1350="1st",(K1350*H1350)-H1350,IF(J1350="Ref.",0,(-1*H1350))),IF(OR(J1350="1st",J1350="2nd",J1350="3rd"),(K1350*H1350)-H1350,IF(J1350="Ref.",0,(-1*H1350))))),0)</f>
        <v>0</v>
      </c>
      <c r="M1350" s="33">
        <f t="shared" si="41"/>
        <v>36.337500000000006</v>
      </c>
    </row>
    <row r="1351" spans="1:13" s="4" customFormat="1" ht="15" customHeight="1" x14ac:dyDescent="0.25">
      <c r="A1351" s="1"/>
      <c r="B1351" s="16"/>
      <c r="C1351" s="8"/>
      <c r="D1351" s="8"/>
      <c r="E1351" s="9"/>
      <c r="F1351" s="8"/>
      <c r="G1351" s="8"/>
      <c r="H1351" s="68"/>
      <c r="I1351" s="45" t="s">
        <v>1959</v>
      </c>
      <c r="J1351" s="8"/>
      <c r="K1351" s="35"/>
      <c r="L1351" s="39">
        <f t="shared" si="42"/>
        <v>0</v>
      </c>
      <c r="M1351" s="33">
        <f t="shared" ref="M1351:M1414" si="43">L1351+M1350</f>
        <v>36.337500000000006</v>
      </c>
    </row>
    <row r="1352" spans="1:13" s="4" customFormat="1" ht="15" customHeight="1" x14ac:dyDescent="0.25">
      <c r="A1352" s="1"/>
      <c r="B1352" s="16"/>
      <c r="C1352" s="8"/>
      <c r="D1352" s="8"/>
      <c r="E1352" s="9"/>
      <c r="F1352" s="8"/>
      <c r="G1352" s="8"/>
      <c r="H1352" s="68"/>
      <c r="I1352" s="45" t="s">
        <v>1959</v>
      </c>
      <c r="J1352" s="8"/>
      <c r="K1352" s="35"/>
      <c r="L1352" s="39">
        <f t="shared" si="42"/>
        <v>0</v>
      </c>
      <c r="M1352" s="33">
        <f t="shared" si="43"/>
        <v>36.337500000000006</v>
      </c>
    </row>
    <row r="1353" spans="1:13" s="4" customFormat="1" ht="15" customHeight="1" x14ac:dyDescent="0.25">
      <c r="A1353" s="1"/>
      <c r="B1353" s="16"/>
      <c r="C1353" s="8"/>
      <c r="D1353" s="8"/>
      <c r="E1353" s="9"/>
      <c r="F1353" s="8"/>
      <c r="G1353" s="8"/>
      <c r="H1353" s="68"/>
      <c r="I1353" s="45" t="s">
        <v>1959</v>
      </c>
      <c r="J1353" s="8"/>
      <c r="K1353" s="35"/>
      <c r="L1353" s="39">
        <f t="shared" si="42"/>
        <v>0</v>
      </c>
      <c r="M1353" s="33">
        <f t="shared" si="43"/>
        <v>36.337500000000006</v>
      </c>
    </row>
    <row r="1354" spans="1:13" s="4" customFormat="1" ht="15" customHeight="1" x14ac:dyDescent="0.25">
      <c r="A1354" s="1"/>
      <c r="B1354" s="16"/>
      <c r="C1354" s="8"/>
      <c r="D1354" s="8"/>
      <c r="E1354" s="9"/>
      <c r="F1354" s="8"/>
      <c r="G1354" s="8"/>
      <c r="H1354" s="68"/>
      <c r="I1354" s="45" t="s">
        <v>1959</v>
      </c>
      <c r="J1354" s="8"/>
      <c r="K1354" s="35"/>
      <c r="L1354" s="39">
        <f t="shared" si="42"/>
        <v>0</v>
      </c>
      <c r="M1354" s="33">
        <f t="shared" si="43"/>
        <v>36.337500000000006</v>
      </c>
    </row>
    <row r="1355" spans="1:13" s="4" customFormat="1" ht="15" customHeight="1" x14ac:dyDescent="0.25">
      <c r="A1355" s="1"/>
      <c r="B1355" s="16"/>
      <c r="C1355" s="8"/>
      <c r="D1355" s="8"/>
      <c r="E1355" s="9"/>
      <c r="F1355" s="8"/>
      <c r="G1355" s="8"/>
      <c r="H1355" s="68"/>
      <c r="I1355" s="45" t="s">
        <v>1959</v>
      </c>
      <c r="J1355" s="8"/>
      <c r="K1355" s="35"/>
      <c r="L1355" s="39">
        <f t="shared" si="42"/>
        <v>0</v>
      </c>
      <c r="M1355" s="33">
        <f t="shared" si="43"/>
        <v>36.337500000000006</v>
      </c>
    </row>
    <row r="1356" spans="1:13" s="4" customFormat="1" ht="15" customHeight="1" x14ac:dyDescent="0.25">
      <c r="A1356" s="1"/>
      <c r="B1356" s="16"/>
      <c r="C1356" s="8"/>
      <c r="D1356" s="8"/>
      <c r="E1356" s="9"/>
      <c r="F1356" s="8"/>
      <c r="G1356" s="8"/>
      <c r="H1356" s="68"/>
      <c r="I1356" s="45" t="s">
        <v>1959</v>
      </c>
      <c r="J1356" s="8"/>
      <c r="K1356" s="35"/>
      <c r="L1356" s="39">
        <f t="shared" si="42"/>
        <v>0</v>
      </c>
      <c r="M1356" s="33">
        <f t="shared" si="43"/>
        <v>36.337500000000006</v>
      </c>
    </row>
    <row r="1357" spans="1:13" s="4" customFormat="1" ht="15" customHeight="1" x14ac:dyDescent="0.25">
      <c r="A1357" s="1"/>
      <c r="B1357" s="16"/>
      <c r="C1357" s="8"/>
      <c r="D1357" s="8"/>
      <c r="E1357" s="9"/>
      <c r="F1357" s="8"/>
      <c r="G1357" s="8"/>
      <c r="H1357" s="68"/>
      <c r="I1357" s="45" t="s">
        <v>1959</v>
      </c>
      <c r="J1357" s="8"/>
      <c r="K1357" s="35"/>
      <c r="L1357" s="39">
        <f t="shared" si="42"/>
        <v>0</v>
      </c>
      <c r="M1357" s="33">
        <f t="shared" si="43"/>
        <v>36.337500000000006</v>
      </c>
    </row>
    <row r="1358" spans="1:13" s="4" customFormat="1" ht="15" customHeight="1" x14ac:dyDescent="0.25">
      <c r="A1358" s="1"/>
      <c r="B1358" s="16"/>
      <c r="C1358" s="8"/>
      <c r="D1358" s="8"/>
      <c r="E1358" s="9"/>
      <c r="F1358" s="8"/>
      <c r="G1358" s="8"/>
      <c r="H1358" s="68"/>
      <c r="I1358" s="45" t="s">
        <v>1959</v>
      </c>
      <c r="J1358" s="8"/>
      <c r="K1358" s="35"/>
      <c r="L1358" s="39">
        <f t="shared" si="42"/>
        <v>0</v>
      </c>
      <c r="M1358" s="33">
        <f t="shared" si="43"/>
        <v>36.337500000000006</v>
      </c>
    </row>
    <row r="1359" spans="1:13" s="4" customFormat="1" ht="15" customHeight="1" x14ac:dyDescent="0.25">
      <c r="A1359" s="1"/>
      <c r="B1359" s="16"/>
      <c r="C1359" s="8"/>
      <c r="D1359" s="8"/>
      <c r="E1359" s="9"/>
      <c r="F1359" s="8"/>
      <c r="G1359" s="8"/>
      <c r="H1359" s="68"/>
      <c r="I1359" s="45" t="s">
        <v>1959</v>
      </c>
      <c r="J1359" s="8"/>
      <c r="K1359" s="35"/>
      <c r="L1359" s="39">
        <f t="shared" si="42"/>
        <v>0</v>
      </c>
      <c r="M1359" s="33">
        <f t="shared" si="43"/>
        <v>36.337500000000006</v>
      </c>
    </row>
    <row r="1360" spans="1:13" s="4" customFormat="1" ht="15" customHeight="1" x14ac:dyDescent="0.25">
      <c r="A1360" s="1"/>
      <c r="B1360" s="16"/>
      <c r="C1360" s="8"/>
      <c r="D1360" s="8"/>
      <c r="E1360" s="9"/>
      <c r="F1360" s="8"/>
      <c r="G1360" s="8"/>
      <c r="H1360" s="68"/>
      <c r="I1360" s="45" t="s">
        <v>1959</v>
      </c>
      <c r="J1360" s="8"/>
      <c r="K1360" s="35"/>
      <c r="L1360" s="39">
        <f t="shared" si="42"/>
        <v>0</v>
      </c>
      <c r="M1360" s="33">
        <f t="shared" si="43"/>
        <v>36.337500000000006</v>
      </c>
    </row>
    <row r="1361" spans="1:13" s="4" customFormat="1" ht="15" customHeight="1" x14ac:dyDescent="0.25">
      <c r="A1361" s="1"/>
      <c r="B1361" s="16"/>
      <c r="C1361" s="8"/>
      <c r="D1361" s="8"/>
      <c r="E1361" s="9"/>
      <c r="F1361" s="8"/>
      <c r="G1361" s="8"/>
      <c r="H1361" s="68"/>
      <c r="I1361" s="45" t="s">
        <v>1959</v>
      </c>
      <c r="J1361" s="8"/>
      <c r="K1361" s="35"/>
      <c r="L1361" s="39">
        <f t="shared" si="42"/>
        <v>0</v>
      </c>
      <c r="M1361" s="33">
        <f t="shared" si="43"/>
        <v>36.337500000000006</v>
      </c>
    </row>
    <row r="1362" spans="1:13" s="4" customFormat="1" ht="15" customHeight="1" x14ac:dyDescent="0.25">
      <c r="A1362" s="1"/>
      <c r="B1362" s="16"/>
      <c r="C1362" s="8"/>
      <c r="D1362" s="8"/>
      <c r="E1362" s="9"/>
      <c r="F1362" s="8"/>
      <c r="G1362" s="8"/>
      <c r="H1362" s="68"/>
      <c r="I1362" s="45" t="s">
        <v>1959</v>
      </c>
      <c r="J1362" s="8"/>
      <c r="K1362" s="35"/>
      <c r="L1362" s="39">
        <f t="shared" si="42"/>
        <v>0</v>
      </c>
      <c r="M1362" s="33">
        <f t="shared" si="43"/>
        <v>36.337500000000006</v>
      </c>
    </row>
    <row r="1363" spans="1:13" s="4" customFormat="1" ht="15" customHeight="1" x14ac:dyDescent="0.25">
      <c r="A1363" s="1"/>
      <c r="B1363" s="16"/>
      <c r="C1363" s="8"/>
      <c r="D1363" s="8"/>
      <c r="E1363" s="9"/>
      <c r="F1363" s="8"/>
      <c r="G1363" s="8"/>
      <c r="H1363" s="68"/>
      <c r="I1363" s="45" t="s">
        <v>1959</v>
      </c>
      <c r="J1363" s="8"/>
      <c r="K1363" s="35"/>
      <c r="L1363" s="39">
        <f t="shared" si="42"/>
        <v>0</v>
      </c>
      <c r="M1363" s="33">
        <f t="shared" si="43"/>
        <v>36.337500000000006</v>
      </c>
    </row>
    <row r="1364" spans="1:13" s="4" customFormat="1" ht="15" customHeight="1" x14ac:dyDescent="0.25">
      <c r="A1364" s="1"/>
      <c r="B1364" s="16"/>
      <c r="C1364" s="8"/>
      <c r="D1364" s="8"/>
      <c r="E1364" s="9"/>
      <c r="F1364" s="8"/>
      <c r="G1364" s="8"/>
      <c r="H1364" s="68"/>
      <c r="I1364" s="45" t="s">
        <v>1959</v>
      </c>
      <c r="J1364" s="8"/>
      <c r="K1364" s="35"/>
      <c r="L1364" s="39">
        <f t="shared" si="42"/>
        <v>0</v>
      </c>
      <c r="M1364" s="33">
        <f t="shared" si="43"/>
        <v>36.337500000000006</v>
      </c>
    </row>
    <row r="1365" spans="1:13" s="4" customFormat="1" ht="15" customHeight="1" x14ac:dyDescent="0.25">
      <c r="A1365" s="1"/>
      <c r="B1365" s="16"/>
      <c r="C1365" s="8"/>
      <c r="D1365" s="8"/>
      <c r="E1365" s="9"/>
      <c r="F1365" s="8"/>
      <c r="G1365" s="8"/>
      <c r="H1365" s="68"/>
      <c r="I1365" s="45" t="s">
        <v>1959</v>
      </c>
      <c r="J1365" s="8"/>
      <c r="K1365" s="35"/>
      <c r="L1365" s="39">
        <f t="shared" si="42"/>
        <v>0</v>
      </c>
      <c r="M1365" s="33">
        <f t="shared" si="43"/>
        <v>36.337500000000006</v>
      </c>
    </row>
    <row r="1366" spans="1:13" s="4" customFormat="1" ht="15" customHeight="1" x14ac:dyDescent="0.25">
      <c r="A1366" s="1"/>
      <c r="B1366" s="16"/>
      <c r="C1366" s="8"/>
      <c r="D1366" s="8"/>
      <c r="E1366" s="9"/>
      <c r="F1366" s="8"/>
      <c r="G1366" s="8"/>
      <c r="H1366" s="68"/>
      <c r="I1366" s="45" t="s">
        <v>1959</v>
      </c>
      <c r="J1366" s="8"/>
      <c r="K1366" s="35"/>
      <c r="L1366" s="39">
        <f t="shared" si="42"/>
        <v>0</v>
      </c>
      <c r="M1366" s="33">
        <f t="shared" si="43"/>
        <v>36.337500000000006</v>
      </c>
    </row>
    <row r="1367" spans="1:13" s="4" customFormat="1" ht="15" customHeight="1" x14ac:dyDescent="0.25">
      <c r="A1367" s="1"/>
      <c r="B1367" s="16"/>
      <c r="C1367" s="8"/>
      <c r="D1367" s="8"/>
      <c r="E1367" s="9"/>
      <c r="F1367" s="8"/>
      <c r="G1367" s="8"/>
      <c r="H1367" s="68"/>
      <c r="I1367" s="45" t="s">
        <v>1959</v>
      </c>
      <c r="J1367" s="8"/>
      <c r="K1367" s="35"/>
      <c r="L1367" s="39">
        <f t="shared" si="42"/>
        <v>0</v>
      </c>
      <c r="M1367" s="33">
        <f t="shared" si="43"/>
        <v>36.337500000000006</v>
      </c>
    </row>
    <row r="1368" spans="1:13" s="4" customFormat="1" ht="15" customHeight="1" x14ac:dyDescent="0.25">
      <c r="A1368" s="1"/>
      <c r="B1368" s="16"/>
      <c r="C1368" s="8"/>
      <c r="D1368" s="8"/>
      <c r="E1368" s="9"/>
      <c r="F1368" s="8"/>
      <c r="G1368" s="8"/>
      <c r="H1368" s="68"/>
      <c r="I1368" s="45" t="s">
        <v>1959</v>
      </c>
      <c r="J1368" s="8"/>
      <c r="K1368" s="35"/>
      <c r="L1368" s="39">
        <f t="shared" si="42"/>
        <v>0</v>
      </c>
      <c r="M1368" s="33">
        <f t="shared" si="43"/>
        <v>36.337500000000006</v>
      </c>
    </row>
    <row r="1369" spans="1:13" s="4" customFormat="1" ht="15" customHeight="1" x14ac:dyDescent="0.25">
      <c r="A1369" s="1"/>
      <c r="B1369" s="16"/>
      <c r="C1369" s="8"/>
      <c r="D1369" s="8"/>
      <c r="E1369" s="9"/>
      <c r="F1369" s="8"/>
      <c r="G1369" s="8"/>
      <c r="H1369" s="68"/>
      <c r="I1369" s="45" t="s">
        <v>1959</v>
      </c>
      <c r="J1369" s="8"/>
      <c r="K1369" s="35"/>
      <c r="L1369" s="39">
        <f t="shared" si="42"/>
        <v>0</v>
      </c>
      <c r="M1369" s="33">
        <f t="shared" si="43"/>
        <v>36.337500000000006</v>
      </c>
    </row>
    <row r="1370" spans="1:13" s="4" customFormat="1" ht="15" customHeight="1" x14ac:dyDescent="0.25">
      <c r="A1370" s="1"/>
      <c r="B1370" s="16"/>
      <c r="C1370" s="8"/>
      <c r="D1370" s="8"/>
      <c r="E1370" s="9"/>
      <c r="F1370" s="8"/>
      <c r="G1370" s="8"/>
      <c r="H1370" s="68"/>
      <c r="I1370" s="45" t="s">
        <v>1959</v>
      </c>
      <c r="J1370" s="8"/>
      <c r="K1370" s="35"/>
      <c r="L1370" s="39">
        <f t="shared" si="42"/>
        <v>0</v>
      </c>
      <c r="M1370" s="33">
        <f t="shared" si="43"/>
        <v>36.337500000000006</v>
      </c>
    </row>
    <row r="1371" spans="1:13" s="4" customFormat="1" ht="15" customHeight="1" x14ac:dyDescent="0.25">
      <c r="A1371" s="1"/>
      <c r="B1371" s="16"/>
      <c r="C1371" s="8"/>
      <c r="D1371" s="8"/>
      <c r="E1371" s="9"/>
      <c r="F1371" s="8"/>
      <c r="G1371" s="8"/>
      <c r="H1371" s="68"/>
      <c r="I1371" s="45" t="s">
        <v>1959</v>
      </c>
      <c r="J1371" s="8"/>
      <c r="K1371" s="35"/>
      <c r="L1371" s="39">
        <f t="shared" si="42"/>
        <v>0</v>
      </c>
      <c r="M1371" s="33">
        <f t="shared" si="43"/>
        <v>36.337500000000006</v>
      </c>
    </row>
    <row r="1372" spans="1:13" s="4" customFormat="1" ht="15" customHeight="1" x14ac:dyDescent="0.25">
      <c r="A1372" s="1"/>
      <c r="B1372" s="16"/>
      <c r="C1372" s="8"/>
      <c r="D1372" s="8"/>
      <c r="E1372" s="9"/>
      <c r="F1372" s="8"/>
      <c r="G1372" s="8"/>
      <c r="H1372" s="68"/>
      <c r="I1372" s="45" t="s">
        <v>1959</v>
      </c>
      <c r="J1372" s="8"/>
      <c r="K1372" s="35"/>
      <c r="L1372" s="39">
        <f t="shared" si="42"/>
        <v>0</v>
      </c>
      <c r="M1372" s="33">
        <f t="shared" si="43"/>
        <v>36.337500000000006</v>
      </c>
    </row>
    <row r="1373" spans="1:13" s="4" customFormat="1" ht="15" customHeight="1" x14ac:dyDescent="0.25">
      <c r="A1373" s="1"/>
      <c r="B1373" s="16"/>
      <c r="C1373" s="8"/>
      <c r="D1373" s="8"/>
      <c r="E1373" s="9"/>
      <c r="F1373" s="8"/>
      <c r="G1373" s="8"/>
      <c r="H1373" s="68"/>
      <c r="I1373" s="45" t="s">
        <v>1959</v>
      </c>
      <c r="J1373" s="8"/>
      <c r="K1373" s="35"/>
      <c r="L1373" s="39">
        <f t="shared" si="42"/>
        <v>0</v>
      </c>
      <c r="M1373" s="33">
        <f t="shared" si="43"/>
        <v>36.337500000000006</v>
      </c>
    </row>
    <row r="1374" spans="1:13" s="4" customFormat="1" ht="15" customHeight="1" x14ac:dyDescent="0.25">
      <c r="A1374" s="1"/>
      <c r="B1374" s="16"/>
      <c r="C1374" s="8"/>
      <c r="D1374" s="8"/>
      <c r="E1374" s="9"/>
      <c r="F1374" s="8"/>
      <c r="G1374" s="8"/>
      <c r="H1374" s="68"/>
      <c r="I1374" s="45" t="s">
        <v>1959</v>
      </c>
      <c r="J1374" s="8"/>
      <c r="K1374" s="35"/>
      <c r="L1374" s="39">
        <f t="shared" si="42"/>
        <v>0</v>
      </c>
      <c r="M1374" s="33">
        <f t="shared" si="43"/>
        <v>36.337500000000006</v>
      </c>
    </row>
    <row r="1375" spans="1:13" s="4" customFormat="1" ht="15" customHeight="1" x14ac:dyDescent="0.25">
      <c r="A1375" s="1"/>
      <c r="B1375" s="16"/>
      <c r="C1375" s="8"/>
      <c r="D1375" s="8"/>
      <c r="E1375" s="9"/>
      <c r="F1375" s="8"/>
      <c r="G1375" s="8"/>
      <c r="H1375" s="68"/>
      <c r="I1375" s="45" t="s">
        <v>1959</v>
      </c>
      <c r="J1375" s="8"/>
      <c r="K1375" s="35"/>
      <c r="L1375" s="39">
        <f t="shared" si="42"/>
        <v>0</v>
      </c>
      <c r="M1375" s="33">
        <f t="shared" si="43"/>
        <v>36.337500000000006</v>
      </c>
    </row>
    <row r="1376" spans="1:13" s="4" customFormat="1" ht="15" customHeight="1" x14ac:dyDescent="0.25">
      <c r="A1376" s="1"/>
      <c r="B1376" s="16"/>
      <c r="C1376" s="8"/>
      <c r="D1376" s="8"/>
      <c r="E1376" s="9"/>
      <c r="F1376" s="8"/>
      <c r="G1376" s="8"/>
      <c r="H1376" s="68"/>
      <c r="I1376" s="45" t="s">
        <v>1959</v>
      </c>
      <c r="J1376" s="8"/>
      <c r="K1376" s="35"/>
      <c r="L1376" s="39">
        <f t="shared" si="42"/>
        <v>0</v>
      </c>
      <c r="M1376" s="33">
        <f t="shared" si="43"/>
        <v>36.337500000000006</v>
      </c>
    </row>
    <row r="1377" spans="1:13" s="4" customFormat="1" ht="15" customHeight="1" x14ac:dyDescent="0.25">
      <c r="A1377" s="1"/>
      <c r="B1377" s="16"/>
      <c r="C1377" s="8"/>
      <c r="D1377" s="8"/>
      <c r="E1377" s="9"/>
      <c r="F1377" s="8"/>
      <c r="G1377" s="8"/>
      <c r="H1377" s="68"/>
      <c r="I1377" s="45" t="s">
        <v>1959</v>
      </c>
      <c r="J1377" s="8"/>
      <c r="K1377" s="35"/>
      <c r="L1377" s="39">
        <f t="shared" si="42"/>
        <v>0</v>
      </c>
      <c r="M1377" s="33">
        <f t="shared" si="43"/>
        <v>36.337500000000006</v>
      </c>
    </row>
    <row r="1378" spans="1:13" s="4" customFormat="1" ht="15" customHeight="1" x14ac:dyDescent="0.25">
      <c r="A1378" s="1"/>
      <c r="B1378" s="16"/>
      <c r="C1378" s="8"/>
      <c r="D1378" s="8"/>
      <c r="E1378" s="9"/>
      <c r="F1378" s="8"/>
      <c r="G1378" s="8"/>
      <c r="H1378" s="68"/>
      <c r="I1378" s="45" t="s">
        <v>1959</v>
      </c>
      <c r="J1378" s="8"/>
      <c r="K1378" s="35"/>
      <c r="L1378" s="39">
        <f t="shared" si="42"/>
        <v>0</v>
      </c>
      <c r="M1378" s="33">
        <f t="shared" si="43"/>
        <v>36.337500000000006</v>
      </c>
    </row>
    <row r="1379" spans="1:13" s="4" customFormat="1" ht="15" customHeight="1" x14ac:dyDescent="0.25">
      <c r="A1379" s="1"/>
      <c r="B1379" s="16"/>
      <c r="C1379" s="8"/>
      <c r="D1379" s="8"/>
      <c r="E1379" s="9"/>
      <c r="F1379" s="8"/>
      <c r="G1379" s="8"/>
      <c r="H1379" s="68"/>
      <c r="I1379" s="45" t="s">
        <v>1959</v>
      </c>
      <c r="J1379" s="8"/>
      <c r="K1379" s="35"/>
      <c r="L1379" s="39">
        <f t="shared" si="42"/>
        <v>0</v>
      </c>
      <c r="M1379" s="33">
        <f t="shared" si="43"/>
        <v>36.337500000000006</v>
      </c>
    </row>
    <row r="1380" spans="1:13" s="4" customFormat="1" ht="15" customHeight="1" x14ac:dyDescent="0.25">
      <c r="A1380" s="1"/>
      <c r="B1380" s="16"/>
      <c r="C1380" s="8"/>
      <c r="D1380" s="8"/>
      <c r="E1380" s="9"/>
      <c r="F1380" s="8"/>
      <c r="G1380" s="8"/>
      <c r="H1380" s="68"/>
      <c r="I1380" s="45" t="s">
        <v>1959</v>
      </c>
      <c r="J1380" s="8"/>
      <c r="K1380" s="35"/>
      <c r="L1380" s="39">
        <f t="shared" si="42"/>
        <v>0</v>
      </c>
      <c r="M1380" s="33">
        <f t="shared" si="43"/>
        <v>36.337500000000006</v>
      </c>
    </row>
    <row r="1381" spans="1:13" s="4" customFormat="1" ht="15" customHeight="1" x14ac:dyDescent="0.25">
      <c r="A1381" s="1"/>
      <c r="B1381" s="16"/>
      <c r="C1381" s="8"/>
      <c r="D1381" s="8"/>
      <c r="E1381" s="9"/>
      <c r="F1381" s="8"/>
      <c r="G1381" s="8"/>
      <c r="H1381" s="68"/>
      <c r="I1381" s="45" t="s">
        <v>1959</v>
      </c>
      <c r="J1381" s="8"/>
      <c r="K1381" s="35"/>
      <c r="L1381" s="39">
        <f t="shared" si="42"/>
        <v>0</v>
      </c>
      <c r="M1381" s="33">
        <f t="shared" si="43"/>
        <v>36.337500000000006</v>
      </c>
    </row>
    <row r="1382" spans="1:13" s="4" customFormat="1" ht="15" customHeight="1" x14ac:dyDescent="0.25">
      <c r="A1382" s="1"/>
      <c r="B1382" s="16"/>
      <c r="C1382" s="8"/>
      <c r="D1382" s="8"/>
      <c r="E1382" s="9"/>
      <c r="F1382" s="8"/>
      <c r="G1382" s="8"/>
      <c r="H1382" s="68"/>
      <c r="I1382" s="45" t="s">
        <v>1959</v>
      </c>
      <c r="J1382" s="8"/>
      <c r="K1382" s="35"/>
      <c r="L1382" s="39">
        <f t="shared" si="42"/>
        <v>0</v>
      </c>
      <c r="M1382" s="33">
        <f t="shared" si="43"/>
        <v>36.337500000000006</v>
      </c>
    </row>
    <row r="1383" spans="1:13" s="4" customFormat="1" ht="15" customHeight="1" x14ac:dyDescent="0.25">
      <c r="A1383" s="1"/>
      <c r="B1383" s="16"/>
      <c r="C1383" s="8"/>
      <c r="D1383" s="8"/>
      <c r="E1383" s="9"/>
      <c r="F1383" s="8"/>
      <c r="G1383" s="8"/>
      <c r="H1383" s="68"/>
      <c r="I1383" s="45" t="s">
        <v>1959</v>
      </c>
      <c r="J1383" s="8"/>
      <c r="K1383" s="35"/>
      <c r="L1383" s="39">
        <f t="shared" si="42"/>
        <v>0</v>
      </c>
      <c r="M1383" s="33">
        <f t="shared" si="43"/>
        <v>36.337500000000006</v>
      </c>
    </row>
    <row r="1384" spans="1:13" s="4" customFormat="1" ht="15" customHeight="1" x14ac:dyDescent="0.25">
      <c r="A1384" s="1"/>
      <c r="B1384" s="16"/>
      <c r="C1384" s="8"/>
      <c r="D1384" s="8"/>
      <c r="E1384" s="9"/>
      <c r="F1384" s="8"/>
      <c r="G1384" s="8"/>
      <c r="H1384" s="68"/>
      <c r="I1384" s="45" t="s">
        <v>1959</v>
      </c>
      <c r="J1384" s="8"/>
      <c r="K1384" s="35"/>
      <c r="L1384" s="39">
        <f t="shared" si="42"/>
        <v>0</v>
      </c>
      <c r="M1384" s="33">
        <f t="shared" si="43"/>
        <v>36.337500000000006</v>
      </c>
    </row>
    <row r="1385" spans="1:13" s="4" customFormat="1" ht="15" customHeight="1" x14ac:dyDescent="0.25">
      <c r="A1385" s="1"/>
      <c r="B1385" s="16"/>
      <c r="C1385" s="8"/>
      <c r="D1385" s="8"/>
      <c r="E1385" s="9"/>
      <c r="F1385" s="8"/>
      <c r="G1385" s="8"/>
      <c r="H1385" s="68"/>
      <c r="I1385" s="45" t="s">
        <v>1959</v>
      </c>
      <c r="J1385" s="8"/>
      <c r="K1385" s="35"/>
      <c r="L1385" s="39">
        <f t="shared" si="42"/>
        <v>0</v>
      </c>
      <c r="M1385" s="33">
        <f t="shared" si="43"/>
        <v>36.337500000000006</v>
      </c>
    </row>
    <row r="1386" spans="1:13" s="4" customFormat="1" ht="15" customHeight="1" x14ac:dyDescent="0.25">
      <c r="A1386" s="1"/>
      <c r="B1386" s="16"/>
      <c r="C1386" s="8"/>
      <c r="D1386" s="8"/>
      <c r="E1386" s="9"/>
      <c r="F1386" s="8"/>
      <c r="G1386" s="8"/>
      <c r="H1386" s="68"/>
      <c r="I1386" s="45" t="s">
        <v>1959</v>
      </c>
      <c r="J1386" s="8"/>
      <c r="K1386" s="35"/>
      <c r="L1386" s="39">
        <f t="shared" si="42"/>
        <v>0</v>
      </c>
      <c r="M1386" s="33">
        <f t="shared" si="43"/>
        <v>36.337500000000006</v>
      </c>
    </row>
    <row r="1387" spans="1:13" s="4" customFormat="1" ht="15" customHeight="1" x14ac:dyDescent="0.25">
      <c r="A1387" s="1"/>
      <c r="B1387" s="16"/>
      <c r="C1387" s="8"/>
      <c r="D1387" s="8"/>
      <c r="E1387" s="9"/>
      <c r="F1387" s="8"/>
      <c r="G1387" s="8"/>
      <c r="H1387" s="68"/>
      <c r="I1387" s="45" t="s">
        <v>1959</v>
      </c>
      <c r="J1387" s="8"/>
      <c r="K1387" s="35"/>
      <c r="L1387" s="39">
        <f t="shared" si="42"/>
        <v>0</v>
      </c>
      <c r="M1387" s="33">
        <f t="shared" si="43"/>
        <v>36.337500000000006</v>
      </c>
    </row>
    <row r="1388" spans="1:13" s="4" customFormat="1" ht="15" customHeight="1" x14ac:dyDescent="0.25">
      <c r="A1388" s="1"/>
      <c r="B1388" s="16"/>
      <c r="C1388" s="8"/>
      <c r="D1388" s="8"/>
      <c r="E1388" s="9"/>
      <c r="F1388" s="8"/>
      <c r="G1388" s="8"/>
      <c r="H1388" s="68"/>
      <c r="I1388" s="45" t="s">
        <v>1959</v>
      </c>
      <c r="J1388" s="8"/>
      <c r="K1388" s="35"/>
      <c r="L1388" s="39">
        <f t="shared" si="42"/>
        <v>0</v>
      </c>
      <c r="M1388" s="33">
        <f t="shared" si="43"/>
        <v>36.337500000000006</v>
      </c>
    </row>
    <row r="1389" spans="1:13" s="4" customFormat="1" ht="15" customHeight="1" x14ac:dyDescent="0.25">
      <c r="A1389" s="1"/>
      <c r="B1389" s="16"/>
      <c r="C1389" s="8"/>
      <c r="D1389" s="8"/>
      <c r="E1389" s="9"/>
      <c r="F1389" s="8"/>
      <c r="G1389" s="8"/>
      <c r="H1389" s="68"/>
      <c r="I1389" s="45" t="s">
        <v>1959</v>
      </c>
      <c r="J1389" s="8"/>
      <c r="K1389" s="35"/>
      <c r="L1389" s="39">
        <f t="shared" si="42"/>
        <v>0</v>
      </c>
      <c r="M1389" s="33">
        <f t="shared" si="43"/>
        <v>36.337500000000006</v>
      </c>
    </row>
    <row r="1390" spans="1:13" s="4" customFormat="1" ht="15" customHeight="1" x14ac:dyDescent="0.25">
      <c r="A1390" s="1"/>
      <c r="B1390" s="16"/>
      <c r="C1390" s="8"/>
      <c r="D1390" s="8"/>
      <c r="E1390" s="9"/>
      <c r="F1390" s="8"/>
      <c r="G1390" s="8"/>
      <c r="H1390" s="68"/>
      <c r="I1390" s="45" t="s">
        <v>1959</v>
      </c>
      <c r="J1390" s="8"/>
      <c r="K1390" s="35"/>
      <c r="L1390" s="39">
        <f t="shared" si="42"/>
        <v>0</v>
      </c>
      <c r="M1390" s="33">
        <f t="shared" si="43"/>
        <v>36.337500000000006</v>
      </c>
    </row>
    <row r="1391" spans="1:13" s="4" customFormat="1" ht="15" customHeight="1" x14ac:dyDescent="0.25">
      <c r="A1391" s="1"/>
      <c r="B1391" s="16"/>
      <c r="C1391" s="8"/>
      <c r="D1391" s="8"/>
      <c r="E1391" s="9"/>
      <c r="F1391" s="8"/>
      <c r="G1391" s="8"/>
      <c r="H1391" s="68"/>
      <c r="I1391" s="45" t="s">
        <v>1959</v>
      </c>
      <c r="J1391" s="8"/>
      <c r="K1391" s="35"/>
      <c r="L1391" s="39">
        <f t="shared" si="42"/>
        <v>0</v>
      </c>
      <c r="M1391" s="33">
        <f t="shared" si="43"/>
        <v>36.337500000000006</v>
      </c>
    </row>
    <row r="1392" spans="1:13" s="4" customFormat="1" ht="15" customHeight="1" x14ac:dyDescent="0.25">
      <c r="A1392" s="1"/>
      <c r="B1392" s="16"/>
      <c r="C1392" s="8"/>
      <c r="D1392" s="8"/>
      <c r="E1392" s="9"/>
      <c r="F1392" s="8"/>
      <c r="G1392" s="8"/>
      <c r="H1392" s="68"/>
      <c r="I1392" s="45" t="s">
        <v>1959</v>
      </c>
      <c r="J1392" s="8"/>
      <c r="K1392" s="35"/>
      <c r="L1392" s="39">
        <f t="shared" si="42"/>
        <v>0</v>
      </c>
      <c r="M1392" s="33">
        <f t="shared" si="43"/>
        <v>36.337500000000006</v>
      </c>
    </row>
    <row r="1393" spans="1:13" s="4" customFormat="1" ht="15" customHeight="1" x14ac:dyDescent="0.25">
      <c r="A1393" s="1"/>
      <c r="B1393" s="16"/>
      <c r="C1393" s="8"/>
      <c r="D1393" s="8"/>
      <c r="E1393" s="9"/>
      <c r="F1393" s="8"/>
      <c r="G1393" s="8"/>
      <c r="H1393" s="68"/>
      <c r="I1393" s="45" t="s">
        <v>1959</v>
      </c>
      <c r="J1393" s="8"/>
      <c r="K1393" s="35"/>
      <c r="L1393" s="39">
        <f t="shared" si="42"/>
        <v>0</v>
      </c>
      <c r="M1393" s="33">
        <f t="shared" si="43"/>
        <v>36.337500000000006</v>
      </c>
    </row>
    <row r="1394" spans="1:13" s="4" customFormat="1" ht="15" customHeight="1" x14ac:dyDescent="0.25">
      <c r="A1394" s="1"/>
      <c r="B1394" s="16"/>
      <c r="C1394" s="8"/>
      <c r="D1394" s="8"/>
      <c r="E1394" s="9"/>
      <c r="F1394" s="8"/>
      <c r="G1394" s="8"/>
      <c r="H1394" s="68"/>
      <c r="I1394" s="45" t="s">
        <v>1959</v>
      </c>
      <c r="J1394" s="8"/>
      <c r="K1394" s="35"/>
      <c r="L1394" s="39">
        <f t="shared" si="42"/>
        <v>0</v>
      </c>
      <c r="M1394" s="33">
        <f t="shared" si="43"/>
        <v>36.337500000000006</v>
      </c>
    </row>
    <row r="1395" spans="1:13" s="4" customFormat="1" ht="15" customHeight="1" x14ac:dyDescent="0.25">
      <c r="A1395" s="1"/>
      <c r="B1395" s="16"/>
      <c r="C1395" s="8"/>
      <c r="D1395" s="8"/>
      <c r="E1395" s="9"/>
      <c r="F1395" s="8"/>
      <c r="G1395" s="8"/>
      <c r="H1395" s="68"/>
      <c r="I1395" s="45" t="s">
        <v>1959</v>
      </c>
      <c r="J1395" s="8"/>
      <c r="K1395" s="35"/>
      <c r="L1395" s="39">
        <f t="shared" si="42"/>
        <v>0</v>
      </c>
      <c r="M1395" s="33">
        <f t="shared" si="43"/>
        <v>36.337500000000006</v>
      </c>
    </row>
    <row r="1396" spans="1:13" s="4" customFormat="1" ht="15" customHeight="1" x14ac:dyDescent="0.25">
      <c r="A1396" s="1"/>
      <c r="B1396" s="16"/>
      <c r="C1396" s="8"/>
      <c r="D1396" s="8"/>
      <c r="E1396" s="9"/>
      <c r="F1396" s="8"/>
      <c r="G1396" s="8"/>
      <c r="H1396" s="68"/>
      <c r="I1396" s="45" t="s">
        <v>1959</v>
      </c>
      <c r="J1396" s="8"/>
      <c r="K1396" s="35"/>
      <c r="L1396" s="39">
        <f t="shared" si="42"/>
        <v>0</v>
      </c>
      <c r="M1396" s="33">
        <f t="shared" si="43"/>
        <v>36.337500000000006</v>
      </c>
    </row>
    <row r="1397" spans="1:13" s="4" customFormat="1" ht="15" customHeight="1" x14ac:dyDescent="0.25">
      <c r="A1397" s="1"/>
      <c r="B1397" s="16"/>
      <c r="C1397" s="8"/>
      <c r="D1397" s="8"/>
      <c r="E1397" s="9"/>
      <c r="F1397" s="8"/>
      <c r="G1397" s="8"/>
      <c r="H1397" s="68"/>
      <c r="I1397" s="45" t="s">
        <v>1959</v>
      </c>
      <c r="J1397" s="8"/>
      <c r="K1397" s="35"/>
      <c r="L1397" s="39">
        <f t="shared" si="42"/>
        <v>0</v>
      </c>
      <c r="M1397" s="33">
        <f t="shared" si="43"/>
        <v>36.337500000000006</v>
      </c>
    </row>
    <row r="1398" spans="1:13" s="4" customFormat="1" ht="15" customHeight="1" x14ac:dyDescent="0.25">
      <c r="A1398" s="1"/>
      <c r="B1398" s="16"/>
      <c r="C1398" s="8"/>
      <c r="D1398" s="8"/>
      <c r="E1398" s="9"/>
      <c r="F1398" s="8"/>
      <c r="G1398" s="8"/>
      <c r="H1398" s="68"/>
      <c r="I1398" s="45" t="s">
        <v>1959</v>
      </c>
      <c r="J1398" s="8"/>
      <c r="K1398" s="35"/>
      <c r="L1398" s="39">
        <f t="shared" si="42"/>
        <v>0</v>
      </c>
      <c r="M1398" s="33">
        <f t="shared" si="43"/>
        <v>36.337500000000006</v>
      </c>
    </row>
    <row r="1399" spans="1:13" s="4" customFormat="1" ht="15" customHeight="1" x14ac:dyDescent="0.25">
      <c r="A1399" s="1"/>
      <c r="B1399" s="16"/>
      <c r="C1399" s="8"/>
      <c r="D1399" s="8"/>
      <c r="E1399" s="9"/>
      <c r="F1399" s="8"/>
      <c r="G1399" s="8"/>
      <c r="H1399" s="68"/>
      <c r="I1399" s="45" t="s">
        <v>1959</v>
      </c>
      <c r="J1399" s="8"/>
      <c r="K1399" s="35"/>
      <c r="L1399" s="39">
        <f t="shared" si="42"/>
        <v>0</v>
      </c>
      <c r="M1399" s="33">
        <f t="shared" si="43"/>
        <v>36.337500000000006</v>
      </c>
    </row>
    <row r="1400" spans="1:13" s="4" customFormat="1" ht="15" customHeight="1" x14ac:dyDescent="0.25">
      <c r="A1400" s="1"/>
      <c r="B1400" s="16"/>
      <c r="C1400" s="8"/>
      <c r="D1400" s="8"/>
      <c r="E1400" s="9"/>
      <c r="F1400" s="8"/>
      <c r="G1400" s="8"/>
      <c r="H1400" s="68"/>
      <c r="I1400" s="45" t="s">
        <v>1959</v>
      </c>
      <c r="J1400" s="8"/>
      <c r="K1400" s="35"/>
      <c r="L1400" s="39">
        <f t="shared" si="42"/>
        <v>0</v>
      </c>
      <c r="M1400" s="33">
        <f t="shared" si="43"/>
        <v>36.337500000000006</v>
      </c>
    </row>
    <row r="1401" spans="1:13" s="4" customFormat="1" ht="15" customHeight="1" x14ac:dyDescent="0.25">
      <c r="A1401" s="1"/>
      <c r="B1401" s="16"/>
      <c r="C1401" s="8"/>
      <c r="D1401" s="8"/>
      <c r="E1401" s="9"/>
      <c r="F1401" s="8"/>
      <c r="G1401" s="8"/>
      <c r="H1401" s="68"/>
      <c r="I1401" s="45" t="s">
        <v>1959</v>
      </c>
      <c r="J1401" s="8"/>
      <c r="K1401" s="35"/>
      <c r="L1401" s="39">
        <f t="shared" si="42"/>
        <v>0</v>
      </c>
      <c r="M1401" s="33">
        <f t="shared" si="43"/>
        <v>36.337500000000006</v>
      </c>
    </row>
    <row r="1402" spans="1:13" s="4" customFormat="1" ht="15" customHeight="1" x14ac:dyDescent="0.25">
      <c r="A1402" s="1"/>
      <c r="B1402" s="16"/>
      <c r="C1402" s="8"/>
      <c r="D1402" s="8"/>
      <c r="E1402" s="9"/>
      <c r="F1402" s="8"/>
      <c r="G1402" s="8"/>
      <c r="H1402" s="68"/>
      <c r="I1402" s="45" t="s">
        <v>1959</v>
      </c>
      <c r="J1402" s="8"/>
      <c r="K1402" s="35"/>
      <c r="L1402" s="39">
        <f t="shared" si="42"/>
        <v>0</v>
      </c>
      <c r="M1402" s="33">
        <f t="shared" si="43"/>
        <v>36.337500000000006</v>
      </c>
    </row>
    <row r="1403" spans="1:13" s="4" customFormat="1" ht="15" customHeight="1" x14ac:dyDescent="0.25">
      <c r="A1403" s="1"/>
      <c r="B1403" s="16"/>
      <c r="C1403" s="8"/>
      <c r="D1403" s="8"/>
      <c r="E1403" s="9"/>
      <c r="F1403" s="8"/>
      <c r="G1403" s="8"/>
      <c r="H1403" s="68"/>
      <c r="I1403" s="45" t="s">
        <v>1959</v>
      </c>
      <c r="J1403" s="8"/>
      <c r="K1403" s="35"/>
      <c r="L1403" s="39">
        <f t="shared" si="42"/>
        <v>0</v>
      </c>
      <c r="M1403" s="33">
        <f t="shared" si="43"/>
        <v>36.337500000000006</v>
      </c>
    </row>
    <row r="1404" spans="1:13" s="4" customFormat="1" ht="15" customHeight="1" x14ac:dyDescent="0.25">
      <c r="A1404" s="1"/>
      <c r="B1404" s="16"/>
      <c r="C1404" s="8"/>
      <c r="D1404" s="8"/>
      <c r="E1404" s="9"/>
      <c r="F1404" s="8"/>
      <c r="G1404" s="8"/>
      <c r="H1404" s="68"/>
      <c r="I1404" s="45" t="s">
        <v>1959</v>
      </c>
      <c r="J1404" s="8"/>
      <c r="K1404" s="35"/>
      <c r="L1404" s="39">
        <f t="shared" si="42"/>
        <v>0</v>
      </c>
      <c r="M1404" s="33">
        <f t="shared" si="43"/>
        <v>36.337500000000006</v>
      </c>
    </row>
    <row r="1405" spans="1:13" s="4" customFormat="1" ht="15" customHeight="1" x14ac:dyDescent="0.25">
      <c r="A1405" s="1"/>
      <c r="B1405" s="16"/>
      <c r="C1405" s="8"/>
      <c r="D1405" s="8"/>
      <c r="E1405" s="9"/>
      <c r="F1405" s="8"/>
      <c r="G1405" s="8"/>
      <c r="H1405" s="68"/>
      <c r="I1405" s="45" t="s">
        <v>1959</v>
      </c>
      <c r="J1405" s="8"/>
      <c r="K1405" s="35"/>
      <c r="L1405" s="39">
        <f t="shared" si="42"/>
        <v>0</v>
      </c>
      <c r="M1405" s="33">
        <f t="shared" si="43"/>
        <v>36.337500000000006</v>
      </c>
    </row>
    <row r="1406" spans="1:13" s="4" customFormat="1" ht="15" customHeight="1" x14ac:dyDescent="0.25">
      <c r="A1406" s="1"/>
      <c r="B1406" s="16"/>
      <c r="C1406" s="8"/>
      <c r="D1406" s="8"/>
      <c r="E1406" s="9"/>
      <c r="F1406" s="8"/>
      <c r="G1406" s="8"/>
      <c r="H1406" s="68"/>
      <c r="I1406" s="45" t="s">
        <v>1959</v>
      </c>
      <c r="J1406" s="8"/>
      <c r="K1406" s="35"/>
      <c r="L1406" s="39">
        <f t="shared" si="42"/>
        <v>0</v>
      </c>
      <c r="M1406" s="33">
        <f t="shared" si="43"/>
        <v>36.337500000000006</v>
      </c>
    </row>
    <row r="1407" spans="1:13" s="4" customFormat="1" ht="15" customHeight="1" x14ac:dyDescent="0.25">
      <c r="A1407" s="1"/>
      <c r="B1407" s="16"/>
      <c r="C1407" s="8"/>
      <c r="D1407" s="8"/>
      <c r="E1407" s="9"/>
      <c r="F1407" s="8"/>
      <c r="G1407" s="8"/>
      <c r="H1407" s="68"/>
      <c r="I1407" s="45" t="s">
        <v>1959</v>
      </c>
      <c r="J1407" s="8"/>
      <c r="K1407" s="35"/>
      <c r="L1407" s="39">
        <f t="shared" si="42"/>
        <v>0</v>
      </c>
      <c r="M1407" s="33">
        <f t="shared" si="43"/>
        <v>36.337500000000006</v>
      </c>
    </row>
    <row r="1408" spans="1:13" s="4" customFormat="1" ht="15" customHeight="1" x14ac:dyDescent="0.25">
      <c r="A1408" s="1"/>
      <c r="B1408" s="16"/>
      <c r="C1408" s="8"/>
      <c r="D1408" s="8"/>
      <c r="E1408" s="9"/>
      <c r="F1408" s="8"/>
      <c r="G1408" s="8"/>
      <c r="H1408" s="68"/>
      <c r="I1408" s="45" t="s">
        <v>1959</v>
      </c>
      <c r="J1408" s="8"/>
      <c r="K1408" s="35"/>
      <c r="L1408" s="39">
        <f t="shared" si="42"/>
        <v>0</v>
      </c>
      <c r="M1408" s="33">
        <f t="shared" si="43"/>
        <v>36.337500000000006</v>
      </c>
    </row>
    <row r="1409" spans="1:13" s="4" customFormat="1" ht="15" customHeight="1" x14ac:dyDescent="0.25">
      <c r="A1409" s="1"/>
      <c r="B1409" s="16"/>
      <c r="C1409" s="8"/>
      <c r="D1409" s="8"/>
      <c r="E1409" s="9"/>
      <c r="F1409" s="8"/>
      <c r="G1409" s="8"/>
      <c r="H1409" s="68"/>
      <c r="I1409" s="45" t="s">
        <v>1959</v>
      </c>
      <c r="J1409" s="8"/>
      <c r="K1409" s="35"/>
      <c r="L1409" s="39">
        <f t="shared" si="42"/>
        <v>0</v>
      </c>
      <c r="M1409" s="33">
        <f t="shared" si="43"/>
        <v>36.337500000000006</v>
      </c>
    </row>
    <row r="1410" spans="1:13" s="4" customFormat="1" ht="15" customHeight="1" x14ac:dyDescent="0.25">
      <c r="A1410" s="1"/>
      <c r="B1410" s="16"/>
      <c r="C1410" s="8"/>
      <c r="D1410" s="8"/>
      <c r="E1410" s="9"/>
      <c r="F1410" s="8"/>
      <c r="G1410" s="8"/>
      <c r="H1410" s="68"/>
      <c r="I1410" s="45" t="s">
        <v>1959</v>
      </c>
      <c r="J1410" s="8"/>
      <c r="K1410" s="35"/>
      <c r="L1410" s="39">
        <f t="shared" si="42"/>
        <v>0</v>
      </c>
      <c r="M1410" s="33">
        <f t="shared" si="43"/>
        <v>36.337500000000006</v>
      </c>
    </row>
    <row r="1411" spans="1:13" s="4" customFormat="1" ht="15" customHeight="1" x14ac:dyDescent="0.25">
      <c r="A1411" s="1"/>
      <c r="B1411" s="16"/>
      <c r="C1411" s="8"/>
      <c r="D1411" s="8"/>
      <c r="E1411" s="9"/>
      <c r="F1411" s="8"/>
      <c r="G1411" s="8"/>
      <c r="H1411" s="68"/>
      <c r="I1411" s="45" t="s">
        <v>1959</v>
      </c>
      <c r="J1411" s="8"/>
      <c r="K1411" s="35"/>
      <c r="L1411" s="39">
        <f t="shared" si="42"/>
        <v>0</v>
      </c>
      <c r="M1411" s="33">
        <f t="shared" si="43"/>
        <v>36.337500000000006</v>
      </c>
    </row>
    <row r="1412" spans="1:13" s="4" customFormat="1" ht="15" customHeight="1" x14ac:dyDescent="0.25">
      <c r="A1412" s="1"/>
      <c r="B1412" s="16"/>
      <c r="C1412" s="8"/>
      <c r="D1412" s="8"/>
      <c r="E1412" s="9"/>
      <c r="F1412" s="8"/>
      <c r="G1412" s="8"/>
      <c r="H1412" s="68"/>
      <c r="I1412" s="45" t="s">
        <v>1959</v>
      </c>
      <c r="J1412" s="8"/>
      <c r="K1412" s="35"/>
      <c r="L1412" s="39">
        <f t="shared" si="42"/>
        <v>0</v>
      </c>
      <c r="M1412" s="33">
        <f t="shared" si="43"/>
        <v>36.337500000000006</v>
      </c>
    </row>
    <row r="1413" spans="1:13" s="4" customFormat="1" ht="15" customHeight="1" x14ac:dyDescent="0.25">
      <c r="A1413" s="1"/>
      <c r="B1413" s="16"/>
      <c r="C1413" s="8"/>
      <c r="D1413" s="8"/>
      <c r="E1413" s="9"/>
      <c r="F1413" s="8"/>
      <c r="G1413" s="8"/>
      <c r="H1413" s="68"/>
      <c r="I1413" s="45" t="s">
        <v>1959</v>
      </c>
      <c r="J1413" s="8"/>
      <c r="K1413" s="35"/>
      <c r="L1413" s="39">
        <f t="shared" si="42"/>
        <v>0</v>
      </c>
      <c r="M1413" s="33">
        <f t="shared" si="43"/>
        <v>36.337500000000006</v>
      </c>
    </row>
    <row r="1414" spans="1:13" s="4" customFormat="1" ht="15" customHeight="1" x14ac:dyDescent="0.25">
      <c r="A1414" s="1"/>
      <c r="B1414" s="16"/>
      <c r="C1414" s="8"/>
      <c r="D1414" s="8"/>
      <c r="E1414" s="9"/>
      <c r="F1414" s="8"/>
      <c r="G1414" s="8"/>
      <c r="H1414" s="68"/>
      <c r="I1414" s="45" t="s">
        <v>1959</v>
      </c>
      <c r="J1414" s="8"/>
      <c r="K1414" s="35"/>
      <c r="L1414" s="39">
        <f t="shared" ref="L1414:L1477" si="44">IF(J1414&lt;&gt;0,(IF(G1414="Win",IF(J1414="1st",(K1414*H1414)-H1414,IF(J1414="Ref.",0,(-1*H1414))),IF(OR(J1414="1st",J1414="2nd",J1414="3rd"),(K1414*H1414)-H1414,IF(J1414="Ref.",0,(-1*H1414))))),0)</f>
        <v>0</v>
      </c>
      <c r="M1414" s="33">
        <f t="shared" si="43"/>
        <v>36.337500000000006</v>
      </c>
    </row>
    <row r="1415" spans="1:13" s="4" customFormat="1" ht="15" customHeight="1" x14ac:dyDescent="0.25">
      <c r="A1415" s="1"/>
      <c r="B1415" s="16"/>
      <c r="C1415" s="8"/>
      <c r="D1415" s="8"/>
      <c r="E1415" s="9"/>
      <c r="F1415" s="8"/>
      <c r="G1415" s="8"/>
      <c r="H1415" s="68"/>
      <c r="I1415" s="45" t="s">
        <v>1959</v>
      </c>
      <c r="J1415" s="8"/>
      <c r="K1415" s="35"/>
      <c r="L1415" s="39">
        <f t="shared" si="44"/>
        <v>0</v>
      </c>
      <c r="M1415" s="33">
        <f t="shared" ref="M1415:M1478" si="45">L1415+M1414</f>
        <v>36.337500000000006</v>
      </c>
    </row>
    <row r="1416" spans="1:13" s="4" customFormat="1" ht="15" customHeight="1" x14ac:dyDescent="0.25">
      <c r="A1416" s="1"/>
      <c r="B1416" s="16"/>
      <c r="C1416" s="8"/>
      <c r="D1416" s="8"/>
      <c r="E1416" s="9"/>
      <c r="F1416" s="8"/>
      <c r="G1416" s="8"/>
      <c r="H1416" s="68"/>
      <c r="I1416" s="45" t="s">
        <v>1959</v>
      </c>
      <c r="J1416" s="8"/>
      <c r="K1416" s="35"/>
      <c r="L1416" s="39">
        <f t="shared" si="44"/>
        <v>0</v>
      </c>
      <c r="M1416" s="33">
        <f t="shared" si="45"/>
        <v>36.337500000000006</v>
      </c>
    </row>
    <row r="1417" spans="1:13" s="4" customFormat="1" ht="15" customHeight="1" x14ac:dyDescent="0.25">
      <c r="A1417" s="1"/>
      <c r="B1417" s="16"/>
      <c r="C1417" s="8"/>
      <c r="D1417" s="8"/>
      <c r="E1417" s="9"/>
      <c r="F1417" s="8"/>
      <c r="G1417" s="8"/>
      <c r="H1417" s="68"/>
      <c r="I1417" s="45" t="s">
        <v>1959</v>
      </c>
      <c r="J1417" s="8"/>
      <c r="K1417" s="35"/>
      <c r="L1417" s="39">
        <f t="shared" si="44"/>
        <v>0</v>
      </c>
      <c r="M1417" s="33">
        <f t="shared" si="45"/>
        <v>36.337500000000006</v>
      </c>
    </row>
    <row r="1418" spans="1:13" s="4" customFormat="1" ht="15" customHeight="1" x14ac:dyDescent="0.25">
      <c r="A1418" s="1"/>
      <c r="B1418" s="16"/>
      <c r="C1418" s="8"/>
      <c r="D1418" s="8"/>
      <c r="E1418" s="9"/>
      <c r="F1418" s="8"/>
      <c r="G1418" s="8"/>
      <c r="H1418" s="68"/>
      <c r="I1418" s="45" t="s">
        <v>1959</v>
      </c>
      <c r="J1418" s="8"/>
      <c r="K1418" s="35"/>
      <c r="L1418" s="39">
        <f t="shared" si="44"/>
        <v>0</v>
      </c>
      <c r="M1418" s="33">
        <f t="shared" si="45"/>
        <v>36.337500000000006</v>
      </c>
    </row>
    <row r="1419" spans="1:13" s="4" customFormat="1" ht="15" customHeight="1" x14ac:dyDescent="0.25">
      <c r="A1419" s="1"/>
      <c r="B1419" s="16"/>
      <c r="C1419" s="8"/>
      <c r="D1419" s="8"/>
      <c r="E1419" s="9"/>
      <c r="F1419" s="8"/>
      <c r="G1419" s="8"/>
      <c r="H1419" s="68"/>
      <c r="I1419" s="45" t="s">
        <v>1959</v>
      </c>
      <c r="J1419" s="8"/>
      <c r="K1419" s="35"/>
      <c r="L1419" s="39">
        <f t="shared" si="44"/>
        <v>0</v>
      </c>
      <c r="M1419" s="33">
        <f t="shared" si="45"/>
        <v>36.337500000000006</v>
      </c>
    </row>
    <row r="1420" spans="1:13" s="4" customFormat="1" ht="15" customHeight="1" x14ac:dyDescent="0.25">
      <c r="A1420" s="1"/>
      <c r="B1420" s="16"/>
      <c r="C1420" s="8"/>
      <c r="D1420" s="8"/>
      <c r="E1420" s="9"/>
      <c r="F1420" s="8"/>
      <c r="G1420" s="8"/>
      <c r="H1420" s="68"/>
      <c r="I1420" s="45" t="s">
        <v>1959</v>
      </c>
      <c r="J1420" s="8"/>
      <c r="K1420" s="35"/>
      <c r="L1420" s="39">
        <f t="shared" si="44"/>
        <v>0</v>
      </c>
      <c r="M1420" s="33">
        <f t="shared" si="45"/>
        <v>36.337500000000006</v>
      </c>
    </row>
    <row r="1421" spans="1:13" s="4" customFormat="1" ht="15" customHeight="1" x14ac:dyDescent="0.25">
      <c r="A1421" s="1"/>
      <c r="B1421" s="16"/>
      <c r="C1421" s="8"/>
      <c r="D1421" s="8"/>
      <c r="E1421" s="9"/>
      <c r="F1421" s="8"/>
      <c r="G1421" s="8"/>
      <c r="H1421" s="68"/>
      <c r="I1421" s="45" t="s">
        <v>1959</v>
      </c>
      <c r="J1421" s="8"/>
      <c r="K1421" s="35"/>
      <c r="L1421" s="39">
        <f t="shared" si="44"/>
        <v>0</v>
      </c>
      <c r="M1421" s="33">
        <f t="shared" si="45"/>
        <v>36.337500000000006</v>
      </c>
    </row>
    <row r="1422" spans="1:13" s="4" customFormat="1" ht="15" customHeight="1" x14ac:dyDescent="0.25">
      <c r="A1422" s="1"/>
      <c r="B1422" s="16"/>
      <c r="C1422" s="8"/>
      <c r="D1422" s="8"/>
      <c r="E1422" s="9"/>
      <c r="F1422" s="8"/>
      <c r="G1422" s="8"/>
      <c r="H1422" s="68"/>
      <c r="I1422" s="45" t="s">
        <v>1959</v>
      </c>
      <c r="J1422" s="8"/>
      <c r="K1422" s="35"/>
      <c r="L1422" s="39">
        <f t="shared" si="44"/>
        <v>0</v>
      </c>
      <c r="M1422" s="33">
        <f t="shared" si="45"/>
        <v>36.337500000000006</v>
      </c>
    </row>
    <row r="1423" spans="1:13" s="4" customFormat="1" ht="15" customHeight="1" x14ac:dyDescent="0.25">
      <c r="A1423" s="1"/>
      <c r="B1423" s="16"/>
      <c r="C1423" s="8"/>
      <c r="D1423" s="8"/>
      <c r="E1423" s="9"/>
      <c r="F1423" s="8"/>
      <c r="G1423" s="8"/>
      <c r="H1423" s="68"/>
      <c r="I1423" s="45" t="s">
        <v>1959</v>
      </c>
      <c r="J1423" s="8"/>
      <c r="K1423" s="35"/>
      <c r="L1423" s="39">
        <f t="shared" si="44"/>
        <v>0</v>
      </c>
      <c r="M1423" s="33">
        <f t="shared" si="45"/>
        <v>36.337500000000006</v>
      </c>
    </row>
    <row r="1424" spans="1:13" s="4" customFormat="1" ht="15" customHeight="1" x14ac:dyDescent="0.25">
      <c r="A1424" s="1"/>
      <c r="B1424" s="16"/>
      <c r="C1424" s="8"/>
      <c r="D1424" s="8"/>
      <c r="E1424" s="9"/>
      <c r="F1424" s="8"/>
      <c r="G1424" s="8"/>
      <c r="H1424" s="68"/>
      <c r="I1424" s="45" t="s">
        <v>1959</v>
      </c>
      <c r="J1424" s="8"/>
      <c r="K1424" s="35"/>
      <c r="L1424" s="39">
        <f t="shared" si="44"/>
        <v>0</v>
      </c>
      <c r="M1424" s="33">
        <f t="shared" si="45"/>
        <v>36.337500000000006</v>
      </c>
    </row>
    <row r="1425" spans="1:13" s="4" customFormat="1" ht="15" customHeight="1" x14ac:dyDescent="0.25">
      <c r="A1425" s="1"/>
      <c r="B1425" s="16"/>
      <c r="C1425" s="8"/>
      <c r="D1425" s="8"/>
      <c r="E1425" s="9"/>
      <c r="F1425" s="8"/>
      <c r="G1425" s="8"/>
      <c r="H1425" s="68"/>
      <c r="I1425" s="45" t="s">
        <v>1959</v>
      </c>
      <c r="J1425" s="8"/>
      <c r="K1425" s="35"/>
      <c r="L1425" s="39">
        <f t="shared" si="44"/>
        <v>0</v>
      </c>
      <c r="M1425" s="33">
        <f t="shared" si="45"/>
        <v>36.337500000000006</v>
      </c>
    </row>
    <row r="1426" spans="1:13" s="4" customFormat="1" ht="15" customHeight="1" x14ac:dyDescent="0.25">
      <c r="A1426" s="1"/>
      <c r="B1426" s="16"/>
      <c r="C1426" s="8"/>
      <c r="D1426" s="8"/>
      <c r="E1426" s="9"/>
      <c r="F1426" s="8"/>
      <c r="G1426" s="8"/>
      <c r="H1426" s="68"/>
      <c r="I1426" s="45" t="s">
        <v>1959</v>
      </c>
      <c r="J1426" s="8"/>
      <c r="K1426" s="35"/>
      <c r="L1426" s="39">
        <f t="shared" si="44"/>
        <v>0</v>
      </c>
      <c r="M1426" s="33">
        <f t="shared" si="45"/>
        <v>36.337500000000006</v>
      </c>
    </row>
    <row r="1427" spans="1:13" s="4" customFormat="1" ht="15" customHeight="1" x14ac:dyDescent="0.25">
      <c r="A1427" s="1"/>
      <c r="B1427" s="16"/>
      <c r="C1427" s="8"/>
      <c r="D1427" s="8"/>
      <c r="E1427" s="9"/>
      <c r="F1427" s="8"/>
      <c r="G1427" s="8"/>
      <c r="H1427" s="68"/>
      <c r="I1427" s="45" t="s">
        <v>1959</v>
      </c>
      <c r="J1427" s="8"/>
      <c r="K1427" s="35"/>
      <c r="L1427" s="39">
        <f t="shared" si="44"/>
        <v>0</v>
      </c>
      <c r="M1427" s="33">
        <f t="shared" si="45"/>
        <v>36.337500000000006</v>
      </c>
    </row>
    <row r="1428" spans="1:13" s="4" customFormat="1" ht="15" customHeight="1" x14ac:dyDescent="0.25">
      <c r="A1428" s="1"/>
      <c r="B1428" s="16"/>
      <c r="C1428" s="8"/>
      <c r="D1428" s="8"/>
      <c r="E1428" s="9"/>
      <c r="F1428" s="8"/>
      <c r="G1428" s="8"/>
      <c r="H1428" s="68"/>
      <c r="I1428" s="45" t="s">
        <v>1959</v>
      </c>
      <c r="J1428" s="8"/>
      <c r="K1428" s="35"/>
      <c r="L1428" s="39">
        <f t="shared" si="44"/>
        <v>0</v>
      </c>
      <c r="M1428" s="33">
        <f t="shared" si="45"/>
        <v>36.337500000000006</v>
      </c>
    </row>
    <row r="1429" spans="1:13" s="4" customFormat="1" ht="15" customHeight="1" x14ac:dyDescent="0.25">
      <c r="A1429" s="1"/>
      <c r="B1429" s="16"/>
      <c r="C1429" s="8"/>
      <c r="D1429" s="8"/>
      <c r="E1429" s="9"/>
      <c r="F1429" s="8"/>
      <c r="G1429" s="8"/>
      <c r="H1429" s="68"/>
      <c r="I1429" s="45" t="s">
        <v>1959</v>
      </c>
      <c r="J1429" s="8"/>
      <c r="K1429" s="35"/>
      <c r="L1429" s="39">
        <f t="shared" si="44"/>
        <v>0</v>
      </c>
      <c r="M1429" s="33">
        <f t="shared" si="45"/>
        <v>36.337500000000006</v>
      </c>
    </row>
    <row r="1430" spans="1:13" s="4" customFormat="1" ht="15" customHeight="1" x14ac:dyDescent="0.25">
      <c r="A1430" s="1"/>
      <c r="B1430" s="16"/>
      <c r="C1430" s="8"/>
      <c r="D1430" s="8"/>
      <c r="E1430" s="9"/>
      <c r="F1430" s="8"/>
      <c r="G1430" s="8"/>
      <c r="H1430" s="68"/>
      <c r="I1430" s="45" t="s">
        <v>1959</v>
      </c>
      <c r="J1430" s="8"/>
      <c r="K1430" s="35"/>
      <c r="L1430" s="39">
        <f t="shared" si="44"/>
        <v>0</v>
      </c>
      <c r="M1430" s="33">
        <f t="shared" si="45"/>
        <v>36.337500000000006</v>
      </c>
    </row>
    <row r="1431" spans="1:13" s="4" customFormat="1" ht="15" customHeight="1" x14ac:dyDescent="0.25">
      <c r="A1431" s="1"/>
      <c r="B1431" s="16"/>
      <c r="C1431" s="8"/>
      <c r="D1431" s="8"/>
      <c r="E1431" s="9"/>
      <c r="F1431" s="8"/>
      <c r="G1431" s="8"/>
      <c r="H1431" s="68"/>
      <c r="I1431" s="45" t="s">
        <v>1959</v>
      </c>
      <c r="J1431" s="8"/>
      <c r="K1431" s="35"/>
      <c r="L1431" s="39">
        <f t="shared" si="44"/>
        <v>0</v>
      </c>
      <c r="M1431" s="33">
        <f t="shared" si="45"/>
        <v>36.337500000000006</v>
      </c>
    </row>
    <row r="1432" spans="1:13" s="4" customFormat="1" ht="15" customHeight="1" x14ac:dyDescent="0.25">
      <c r="A1432" s="1"/>
      <c r="B1432" s="16"/>
      <c r="C1432" s="8"/>
      <c r="D1432" s="8"/>
      <c r="E1432" s="9"/>
      <c r="F1432" s="8"/>
      <c r="G1432" s="8"/>
      <c r="H1432" s="68"/>
      <c r="I1432" s="45" t="s">
        <v>1959</v>
      </c>
      <c r="J1432" s="8"/>
      <c r="K1432" s="35"/>
      <c r="L1432" s="39">
        <f t="shared" si="44"/>
        <v>0</v>
      </c>
      <c r="M1432" s="33">
        <f t="shared" si="45"/>
        <v>36.337500000000006</v>
      </c>
    </row>
    <row r="1433" spans="1:13" s="4" customFormat="1" ht="15" customHeight="1" x14ac:dyDescent="0.25">
      <c r="A1433" s="1"/>
      <c r="B1433" s="16"/>
      <c r="C1433" s="8"/>
      <c r="D1433" s="8"/>
      <c r="E1433" s="9"/>
      <c r="F1433" s="8"/>
      <c r="G1433" s="8"/>
      <c r="H1433" s="68"/>
      <c r="I1433" s="45" t="s">
        <v>1959</v>
      </c>
      <c r="J1433" s="8"/>
      <c r="K1433" s="35"/>
      <c r="L1433" s="39">
        <f t="shared" si="44"/>
        <v>0</v>
      </c>
      <c r="M1433" s="33">
        <f t="shared" si="45"/>
        <v>36.337500000000006</v>
      </c>
    </row>
    <row r="1434" spans="1:13" s="4" customFormat="1" ht="15" customHeight="1" x14ac:dyDescent="0.25">
      <c r="A1434" s="1"/>
      <c r="B1434" s="16"/>
      <c r="C1434" s="8"/>
      <c r="D1434" s="8"/>
      <c r="E1434" s="9"/>
      <c r="F1434" s="8"/>
      <c r="G1434" s="8"/>
      <c r="H1434" s="68"/>
      <c r="I1434" s="45" t="s">
        <v>1959</v>
      </c>
      <c r="J1434" s="8"/>
      <c r="K1434" s="35"/>
      <c r="L1434" s="39">
        <f t="shared" si="44"/>
        <v>0</v>
      </c>
      <c r="M1434" s="33">
        <f t="shared" si="45"/>
        <v>36.337500000000006</v>
      </c>
    </row>
    <row r="1435" spans="1:13" s="4" customFormat="1" ht="15" customHeight="1" x14ac:dyDescent="0.25">
      <c r="A1435" s="1"/>
      <c r="B1435" s="16"/>
      <c r="C1435" s="8"/>
      <c r="D1435" s="8"/>
      <c r="E1435" s="9"/>
      <c r="F1435" s="8"/>
      <c r="G1435" s="8"/>
      <c r="H1435" s="68"/>
      <c r="I1435" s="45" t="s">
        <v>1959</v>
      </c>
      <c r="J1435" s="8"/>
      <c r="K1435" s="35"/>
      <c r="L1435" s="39">
        <f t="shared" si="44"/>
        <v>0</v>
      </c>
      <c r="M1435" s="33">
        <f t="shared" si="45"/>
        <v>36.337500000000006</v>
      </c>
    </row>
    <row r="1436" spans="1:13" s="4" customFormat="1" ht="15" customHeight="1" x14ac:dyDescent="0.25">
      <c r="A1436" s="1"/>
      <c r="B1436" s="16"/>
      <c r="C1436" s="8"/>
      <c r="D1436" s="8"/>
      <c r="E1436" s="9"/>
      <c r="F1436" s="8"/>
      <c r="G1436" s="8"/>
      <c r="H1436" s="68"/>
      <c r="I1436" s="45" t="s">
        <v>1959</v>
      </c>
      <c r="J1436" s="8"/>
      <c r="K1436" s="35"/>
      <c r="L1436" s="39">
        <f t="shared" si="44"/>
        <v>0</v>
      </c>
      <c r="M1436" s="33">
        <f t="shared" si="45"/>
        <v>36.337500000000006</v>
      </c>
    </row>
    <row r="1437" spans="1:13" s="4" customFormat="1" ht="15" customHeight="1" x14ac:dyDescent="0.25">
      <c r="A1437" s="1"/>
      <c r="B1437" s="16"/>
      <c r="C1437" s="8"/>
      <c r="D1437" s="8"/>
      <c r="E1437" s="9"/>
      <c r="F1437" s="8"/>
      <c r="G1437" s="8"/>
      <c r="H1437" s="68"/>
      <c r="I1437" s="45" t="s">
        <v>1959</v>
      </c>
      <c r="J1437" s="8"/>
      <c r="K1437" s="35"/>
      <c r="L1437" s="39">
        <f t="shared" si="44"/>
        <v>0</v>
      </c>
      <c r="M1437" s="33">
        <f t="shared" si="45"/>
        <v>36.337500000000006</v>
      </c>
    </row>
    <row r="1438" spans="1:13" s="4" customFormat="1" ht="15" customHeight="1" x14ac:dyDescent="0.25">
      <c r="A1438" s="1"/>
      <c r="B1438" s="16"/>
      <c r="C1438" s="8"/>
      <c r="D1438" s="8"/>
      <c r="E1438" s="9"/>
      <c r="F1438" s="8"/>
      <c r="G1438" s="8"/>
      <c r="H1438" s="68"/>
      <c r="I1438" s="45" t="s">
        <v>1959</v>
      </c>
      <c r="J1438" s="8"/>
      <c r="K1438" s="35"/>
      <c r="L1438" s="39">
        <f t="shared" si="44"/>
        <v>0</v>
      </c>
      <c r="M1438" s="33">
        <f t="shared" si="45"/>
        <v>36.337500000000006</v>
      </c>
    </row>
    <row r="1439" spans="1:13" s="4" customFormat="1" ht="15" customHeight="1" x14ac:dyDescent="0.25">
      <c r="A1439" s="1"/>
      <c r="B1439" s="16"/>
      <c r="C1439" s="8"/>
      <c r="D1439" s="8"/>
      <c r="E1439" s="9"/>
      <c r="F1439" s="8"/>
      <c r="G1439" s="8"/>
      <c r="H1439" s="68"/>
      <c r="I1439" s="45" t="s">
        <v>1959</v>
      </c>
      <c r="J1439" s="8"/>
      <c r="K1439" s="35"/>
      <c r="L1439" s="39">
        <f t="shared" si="44"/>
        <v>0</v>
      </c>
      <c r="M1439" s="33">
        <f t="shared" si="45"/>
        <v>36.337500000000006</v>
      </c>
    </row>
    <row r="1440" spans="1:13" s="4" customFormat="1" ht="15" customHeight="1" x14ac:dyDescent="0.25">
      <c r="A1440" s="1"/>
      <c r="B1440" s="16"/>
      <c r="C1440" s="8"/>
      <c r="D1440" s="8"/>
      <c r="E1440" s="9"/>
      <c r="F1440" s="8"/>
      <c r="G1440" s="8"/>
      <c r="H1440" s="68"/>
      <c r="I1440" s="45" t="s">
        <v>1959</v>
      </c>
      <c r="J1440" s="8"/>
      <c r="K1440" s="35"/>
      <c r="L1440" s="39">
        <f t="shared" si="44"/>
        <v>0</v>
      </c>
      <c r="M1440" s="33">
        <f t="shared" si="45"/>
        <v>36.337500000000006</v>
      </c>
    </row>
    <row r="1441" spans="1:13" s="4" customFormat="1" ht="15" customHeight="1" x14ac:dyDescent="0.25">
      <c r="A1441" s="1"/>
      <c r="B1441" s="16"/>
      <c r="C1441" s="8"/>
      <c r="D1441" s="8"/>
      <c r="E1441" s="9"/>
      <c r="F1441" s="8"/>
      <c r="G1441" s="8"/>
      <c r="H1441" s="68"/>
      <c r="I1441" s="45" t="s">
        <v>1959</v>
      </c>
      <c r="J1441" s="8"/>
      <c r="K1441" s="35"/>
      <c r="L1441" s="39">
        <f t="shared" si="44"/>
        <v>0</v>
      </c>
      <c r="M1441" s="33">
        <f t="shared" si="45"/>
        <v>36.337500000000006</v>
      </c>
    </row>
    <row r="1442" spans="1:13" s="4" customFormat="1" ht="15" customHeight="1" x14ac:dyDescent="0.25">
      <c r="A1442" s="1"/>
      <c r="B1442" s="16"/>
      <c r="C1442" s="8"/>
      <c r="D1442" s="8"/>
      <c r="E1442" s="9"/>
      <c r="F1442" s="8"/>
      <c r="G1442" s="8"/>
      <c r="H1442" s="68"/>
      <c r="I1442" s="45" t="s">
        <v>1959</v>
      </c>
      <c r="J1442" s="8"/>
      <c r="K1442" s="35"/>
      <c r="L1442" s="39">
        <f t="shared" si="44"/>
        <v>0</v>
      </c>
      <c r="M1442" s="33">
        <f t="shared" si="45"/>
        <v>36.337500000000006</v>
      </c>
    </row>
    <row r="1443" spans="1:13" s="4" customFormat="1" ht="15" customHeight="1" x14ac:dyDescent="0.25">
      <c r="A1443" s="1"/>
      <c r="B1443" s="16"/>
      <c r="C1443" s="8"/>
      <c r="D1443" s="8"/>
      <c r="E1443" s="9"/>
      <c r="F1443" s="8"/>
      <c r="G1443" s="8"/>
      <c r="H1443" s="68"/>
      <c r="I1443" s="45" t="s">
        <v>1959</v>
      </c>
      <c r="J1443" s="8"/>
      <c r="K1443" s="35"/>
      <c r="L1443" s="39">
        <f t="shared" si="44"/>
        <v>0</v>
      </c>
      <c r="M1443" s="33">
        <f t="shared" si="45"/>
        <v>36.337500000000006</v>
      </c>
    </row>
    <row r="1444" spans="1:13" s="4" customFormat="1" ht="15" customHeight="1" x14ac:dyDescent="0.25">
      <c r="A1444" s="1"/>
      <c r="B1444" s="16"/>
      <c r="C1444" s="8"/>
      <c r="D1444" s="8"/>
      <c r="E1444" s="9"/>
      <c r="F1444" s="8"/>
      <c r="G1444" s="8"/>
      <c r="H1444" s="68"/>
      <c r="I1444" s="45" t="s">
        <v>1959</v>
      </c>
      <c r="J1444" s="8"/>
      <c r="K1444" s="35"/>
      <c r="L1444" s="39">
        <f t="shared" si="44"/>
        <v>0</v>
      </c>
      <c r="M1444" s="33">
        <f t="shared" si="45"/>
        <v>36.337500000000006</v>
      </c>
    </row>
    <row r="1445" spans="1:13" s="4" customFormat="1" ht="15" customHeight="1" x14ac:dyDescent="0.25">
      <c r="A1445" s="1"/>
      <c r="B1445" s="16"/>
      <c r="C1445" s="8"/>
      <c r="D1445" s="8"/>
      <c r="E1445" s="9"/>
      <c r="F1445" s="8"/>
      <c r="G1445" s="8"/>
      <c r="H1445" s="68"/>
      <c r="I1445" s="45" t="s">
        <v>1959</v>
      </c>
      <c r="J1445" s="8"/>
      <c r="K1445" s="35"/>
      <c r="L1445" s="39">
        <f t="shared" si="44"/>
        <v>0</v>
      </c>
      <c r="M1445" s="33">
        <f t="shared" si="45"/>
        <v>36.337500000000006</v>
      </c>
    </row>
    <row r="1446" spans="1:13" s="4" customFormat="1" ht="15" customHeight="1" x14ac:dyDescent="0.25">
      <c r="A1446" s="1"/>
      <c r="B1446" s="16"/>
      <c r="C1446" s="8"/>
      <c r="D1446" s="8"/>
      <c r="E1446" s="9"/>
      <c r="F1446" s="8"/>
      <c r="G1446" s="8"/>
      <c r="H1446" s="68"/>
      <c r="I1446" s="45" t="s">
        <v>1959</v>
      </c>
      <c r="J1446" s="8"/>
      <c r="K1446" s="35"/>
      <c r="L1446" s="39">
        <f t="shared" si="44"/>
        <v>0</v>
      </c>
      <c r="M1446" s="33">
        <f t="shared" si="45"/>
        <v>36.337500000000006</v>
      </c>
    </row>
    <row r="1447" spans="1:13" s="4" customFormat="1" ht="15" customHeight="1" x14ac:dyDescent="0.25">
      <c r="A1447" s="1"/>
      <c r="B1447" s="16"/>
      <c r="C1447" s="8"/>
      <c r="D1447" s="8"/>
      <c r="E1447" s="9"/>
      <c r="F1447" s="8"/>
      <c r="G1447" s="8"/>
      <c r="H1447" s="68"/>
      <c r="I1447" s="45" t="s">
        <v>1959</v>
      </c>
      <c r="J1447" s="8"/>
      <c r="K1447" s="35"/>
      <c r="L1447" s="39">
        <f t="shared" si="44"/>
        <v>0</v>
      </c>
      <c r="M1447" s="33">
        <f t="shared" si="45"/>
        <v>36.337500000000006</v>
      </c>
    </row>
    <row r="1448" spans="1:13" s="4" customFormat="1" ht="15" customHeight="1" x14ac:dyDescent="0.25">
      <c r="A1448" s="1"/>
      <c r="B1448" s="16"/>
      <c r="C1448" s="8"/>
      <c r="D1448" s="8"/>
      <c r="E1448" s="9"/>
      <c r="F1448" s="8"/>
      <c r="G1448" s="8"/>
      <c r="H1448" s="68"/>
      <c r="I1448" s="45" t="s">
        <v>1959</v>
      </c>
      <c r="J1448" s="8"/>
      <c r="K1448" s="35"/>
      <c r="L1448" s="39">
        <f t="shared" si="44"/>
        <v>0</v>
      </c>
      <c r="M1448" s="33">
        <f t="shared" si="45"/>
        <v>36.337500000000006</v>
      </c>
    </row>
    <row r="1449" spans="1:13" s="4" customFormat="1" ht="15" customHeight="1" x14ac:dyDescent="0.25">
      <c r="A1449" s="1"/>
      <c r="B1449" s="16"/>
      <c r="C1449" s="8"/>
      <c r="D1449" s="8"/>
      <c r="E1449" s="9"/>
      <c r="F1449" s="8"/>
      <c r="G1449" s="8"/>
      <c r="H1449" s="68"/>
      <c r="I1449" s="45" t="s">
        <v>1959</v>
      </c>
      <c r="J1449" s="8"/>
      <c r="K1449" s="35"/>
      <c r="L1449" s="39">
        <f t="shared" si="44"/>
        <v>0</v>
      </c>
      <c r="M1449" s="33">
        <f t="shared" si="45"/>
        <v>36.337500000000006</v>
      </c>
    </row>
    <row r="1450" spans="1:13" s="4" customFormat="1" ht="15" customHeight="1" x14ac:dyDescent="0.25">
      <c r="A1450" s="1"/>
      <c r="B1450" s="16"/>
      <c r="C1450" s="8"/>
      <c r="D1450" s="8"/>
      <c r="E1450" s="9"/>
      <c r="F1450" s="8"/>
      <c r="G1450" s="8"/>
      <c r="H1450" s="68"/>
      <c r="I1450" s="45" t="s">
        <v>1959</v>
      </c>
      <c r="J1450" s="8"/>
      <c r="K1450" s="35"/>
      <c r="L1450" s="39">
        <f t="shared" si="44"/>
        <v>0</v>
      </c>
      <c r="M1450" s="33">
        <f t="shared" si="45"/>
        <v>36.337500000000006</v>
      </c>
    </row>
    <row r="1451" spans="1:13" s="4" customFormat="1" ht="15" customHeight="1" x14ac:dyDescent="0.25">
      <c r="A1451" s="1"/>
      <c r="B1451" s="16"/>
      <c r="C1451" s="8"/>
      <c r="D1451" s="8"/>
      <c r="E1451" s="9"/>
      <c r="F1451" s="8"/>
      <c r="G1451" s="8"/>
      <c r="H1451" s="68"/>
      <c r="I1451" s="45" t="s">
        <v>1959</v>
      </c>
      <c r="J1451" s="8"/>
      <c r="K1451" s="35"/>
      <c r="L1451" s="39">
        <f t="shared" si="44"/>
        <v>0</v>
      </c>
      <c r="M1451" s="33">
        <f t="shared" si="45"/>
        <v>36.337500000000006</v>
      </c>
    </row>
    <row r="1452" spans="1:13" s="4" customFormat="1" ht="15" customHeight="1" x14ac:dyDescent="0.25">
      <c r="A1452" s="1"/>
      <c r="B1452" s="16"/>
      <c r="C1452" s="8"/>
      <c r="D1452" s="8"/>
      <c r="E1452" s="9"/>
      <c r="F1452" s="8"/>
      <c r="G1452" s="8"/>
      <c r="H1452" s="68"/>
      <c r="I1452" s="45" t="s">
        <v>1959</v>
      </c>
      <c r="J1452" s="8"/>
      <c r="K1452" s="35"/>
      <c r="L1452" s="39">
        <f t="shared" si="44"/>
        <v>0</v>
      </c>
      <c r="M1452" s="33">
        <f t="shared" si="45"/>
        <v>36.337500000000006</v>
      </c>
    </row>
    <row r="1453" spans="1:13" s="4" customFormat="1" ht="15" customHeight="1" x14ac:dyDescent="0.25">
      <c r="A1453" s="1"/>
      <c r="B1453" s="16"/>
      <c r="C1453" s="8"/>
      <c r="D1453" s="8"/>
      <c r="E1453" s="9"/>
      <c r="F1453" s="8"/>
      <c r="G1453" s="8"/>
      <c r="H1453" s="68"/>
      <c r="I1453" s="45" t="s">
        <v>1959</v>
      </c>
      <c r="J1453" s="8"/>
      <c r="K1453" s="35"/>
      <c r="L1453" s="39">
        <f t="shared" si="44"/>
        <v>0</v>
      </c>
      <c r="M1453" s="33">
        <f t="shared" si="45"/>
        <v>36.337500000000006</v>
      </c>
    </row>
    <row r="1454" spans="1:13" s="4" customFormat="1" ht="15" customHeight="1" x14ac:dyDescent="0.25">
      <c r="A1454" s="1"/>
      <c r="B1454" s="16"/>
      <c r="C1454" s="8"/>
      <c r="D1454" s="8"/>
      <c r="E1454" s="9"/>
      <c r="F1454" s="8"/>
      <c r="G1454" s="8"/>
      <c r="H1454" s="68"/>
      <c r="I1454" s="45" t="s">
        <v>1959</v>
      </c>
      <c r="J1454" s="8"/>
      <c r="K1454" s="35"/>
      <c r="L1454" s="39">
        <f t="shared" si="44"/>
        <v>0</v>
      </c>
      <c r="M1454" s="33">
        <f t="shared" si="45"/>
        <v>36.337500000000006</v>
      </c>
    </row>
    <row r="1455" spans="1:13" s="4" customFormat="1" ht="15" customHeight="1" x14ac:dyDescent="0.25">
      <c r="A1455" s="1"/>
      <c r="B1455" s="16"/>
      <c r="C1455" s="8"/>
      <c r="D1455" s="8"/>
      <c r="E1455" s="9"/>
      <c r="F1455" s="8"/>
      <c r="G1455" s="8"/>
      <c r="H1455" s="68"/>
      <c r="I1455" s="45" t="s">
        <v>1959</v>
      </c>
      <c r="J1455" s="8"/>
      <c r="K1455" s="35"/>
      <c r="L1455" s="39">
        <f t="shared" si="44"/>
        <v>0</v>
      </c>
      <c r="M1455" s="33">
        <f t="shared" si="45"/>
        <v>36.337500000000006</v>
      </c>
    </row>
    <row r="1456" spans="1:13" s="4" customFormat="1" ht="15" customHeight="1" x14ac:dyDescent="0.25">
      <c r="A1456" s="1"/>
      <c r="B1456" s="16"/>
      <c r="C1456" s="8"/>
      <c r="D1456" s="8"/>
      <c r="E1456" s="9"/>
      <c r="F1456" s="8"/>
      <c r="G1456" s="8"/>
      <c r="H1456" s="68"/>
      <c r="I1456" s="45" t="s">
        <v>1959</v>
      </c>
      <c r="J1456" s="8"/>
      <c r="K1456" s="35"/>
      <c r="L1456" s="39">
        <f t="shared" si="44"/>
        <v>0</v>
      </c>
      <c r="M1456" s="33">
        <f t="shared" si="45"/>
        <v>36.337500000000006</v>
      </c>
    </row>
    <row r="1457" spans="1:13" s="4" customFormat="1" ht="15" customHeight="1" x14ac:dyDescent="0.25">
      <c r="A1457" s="1"/>
      <c r="B1457" s="16"/>
      <c r="C1457" s="8"/>
      <c r="D1457" s="8"/>
      <c r="E1457" s="9"/>
      <c r="F1457" s="8"/>
      <c r="G1457" s="8"/>
      <c r="H1457" s="68"/>
      <c r="I1457" s="45" t="s">
        <v>1959</v>
      </c>
      <c r="J1457" s="8"/>
      <c r="K1457" s="35"/>
      <c r="L1457" s="39">
        <f t="shared" si="44"/>
        <v>0</v>
      </c>
      <c r="M1457" s="33">
        <f t="shared" si="45"/>
        <v>36.337500000000006</v>
      </c>
    </row>
    <row r="1458" spans="1:13" s="4" customFormat="1" ht="15" customHeight="1" x14ac:dyDescent="0.25">
      <c r="A1458" s="1"/>
      <c r="B1458" s="16"/>
      <c r="C1458" s="8"/>
      <c r="D1458" s="8"/>
      <c r="E1458" s="9"/>
      <c r="F1458" s="8"/>
      <c r="G1458" s="8"/>
      <c r="H1458" s="68"/>
      <c r="I1458" s="45" t="s">
        <v>1959</v>
      </c>
      <c r="J1458" s="8"/>
      <c r="K1458" s="35"/>
      <c r="L1458" s="39">
        <f t="shared" si="44"/>
        <v>0</v>
      </c>
      <c r="M1458" s="33">
        <f t="shared" si="45"/>
        <v>36.337500000000006</v>
      </c>
    </row>
    <row r="1459" spans="1:13" s="4" customFormat="1" ht="15" customHeight="1" x14ac:dyDescent="0.25">
      <c r="A1459" s="1"/>
      <c r="B1459" s="16"/>
      <c r="C1459" s="8"/>
      <c r="D1459" s="8"/>
      <c r="E1459" s="9"/>
      <c r="F1459" s="8"/>
      <c r="G1459" s="8"/>
      <c r="H1459" s="68"/>
      <c r="I1459" s="45" t="s">
        <v>1959</v>
      </c>
      <c r="J1459" s="8"/>
      <c r="K1459" s="35"/>
      <c r="L1459" s="39">
        <f t="shared" si="44"/>
        <v>0</v>
      </c>
      <c r="M1459" s="33">
        <f t="shared" si="45"/>
        <v>36.337500000000006</v>
      </c>
    </row>
    <row r="1460" spans="1:13" s="4" customFormat="1" ht="15" customHeight="1" x14ac:dyDescent="0.25">
      <c r="A1460" s="1"/>
      <c r="B1460" s="16"/>
      <c r="C1460" s="8"/>
      <c r="D1460" s="8"/>
      <c r="E1460" s="9"/>
      <c r="F1460" s="8"/>
      <c r="G1460" s="8"/>
      <c r="H1460" s="68"/>
      <c r="I1460" s="45" t="s">
        <v>1959</v>
      </c>
      <c r="J1460" s="8"/>
      <c r="K1460" s="35"/>
      <c r="L1460" s="39">
        <f t="shared" si="44"/>
        <v>0</v>
      </c>
      <c r="M1460" s="33">
        <f t="shared" si="45"/>
        <v>36.337500000000006</v>
      </c>
    </row>
    <row r="1461" spans="1:13" s="4" customFormat="1" ht="15" customHeight="1" x14ac:dyDescent="0.25">
      <c r="A1461" s="1"/>
      <c r="B1461" s="16"/>
      <c r="C1461" s="8"/>
      <c r="D1461" s="8"/>
      <c r="E1461" s="9"/>
      <c r="F1461" s="8"/>
      <c r="G1461" s="8"/>
      <c r="H1461" s="68"/>
      <c r="I1461" s="45" t="s">
        <v>1959</v>
      </c>
      <c r="J1461" s="8"/>
      <c r="K1461" s="35"/>
      <c r="L1461" s="39">
        <f t="shared" si="44"/>
        <v>0</v>
      </c>
      <c r="M1461" s="33">
        <f t="shared" si="45"/>
        <v>36.337500000000006</v>
      </c>
    </row>
    <row r="1462" spans="1:13" s="4" customFormat="1" ht="15" customHeight="1" x14ac:dyDescent="0.25">
      <c r="A1462" s="1"/>
      <c r="B1462" s="16"/>
      <c r="C1462" s="8"/>
      <c r="D1462" s="8"/>
      <c r="E1462" s="9"/>
      <c r="F1462" s="8"/>
      <c r="G1462" s="8"/>
      <c r="H1462" s="68"/>
      <c r="I1462" s="45" t="s">
        <v>1959</v>
      </c>
      <c r="J1462" s="8"/>
      <c r="K1462" s="35"/>
      <c r="L1462" s="39">
        <f t="shared" si="44"/>
        <v>0</v>
      </c>
      <c r="M1462" s="33">
        <f t="shared" si="45"/>
        <v>36.337500000000006</v>
      </c>
    </row>
    <row r="1463" spans="1:13" s="4" customFormat="1" ht="15" customHeight="1" x14ac:dyDescent="0.25">
      <c r="A1463" s="1"/>
      <c r="B1463" s="16"/>
      <c r="C1463" s="8"/>
      <c r="D1463" s="8"/>
      <c r="E1463" s="9"/>
      <c r="F1463" s="8"/>
      <c r="G1463" s="8"/>
      <c r="H1463" s="68"/>
      <c r="I1463" s="45" t="s">
        <v>1959</v>
      </c>
      <c r="J1463" s="8"/>
      <c r="K1463" s="35"/>
      <c r="L1463" s="39">
        <f t="shared" si="44"/>
        <v>0</v>
      </c>
      <c r="M1463" s="33">
        <f t="shared" si="45"/>
        <v>36.337500000000006</v>
      </c>
    </row>
    <row r="1464" spans="1:13" s="4" customFormat="1" ht="15" customHeight="1" x14ac:dyDescent="0.25">
      <c r="A1464" s="1"/>
      <c r="B1464" s="16"/>
      <c r="C1464" s="8"/>
      <c r="D1464" s="8"/>
      <c r="E1464" s="9"/>
      <c r="F1464" s="8"/>
      <c r="G1464" s="8"/>
      <c r="H1464" s="68"/>
      <c r="I1464" s="45" t="s">
        <v>1959</v>
      </c>
      <c r="J1464" s="8"/>
      <c r="K1464" s="35"/>
      <c r="L1464" s="39">
        <f t="shared" si="44"/>
        <v>0</v>
      </c>
      <c r="M1464" s="33">
        <f t="shared" si="45"/>
        <v>36.337500000000006</v>
      </c>
    </row>
    <row r="1465" spans="1:13" s="4" customFormat="1" ht="15" customHeight="1" x14ac:dyDescent="0.25">
      <c r="A1465" s="1"/>
      <c r="B1465" s="16"/>
      <c r="C1465" s="8"/>
      <c r="D1465" s="8"/>
      <c r="E1465" s="9"/>
      <c r="F1465" s="8"/>
      <c r="G1465" s="8"/>
      <c r="H1465" s="68"/>
      <c r="I1465" s="45" t="s">
        <v>1959</v>
      </c>
      <c r="J1465" s="8"/>
      <c r="K1465" s="35"/>
      <c r="L1465" s="39">
        <f t="shared" si="44"/>
        <v>0</v>
      </c>
      <c r="M1465" s="33">
        <f t="shared" si="45"/>
        <v>36.337500000000006</v>
      </c>
    </row>
    <row r="1466" spans="1:13" s="4" customFormat="1" ht="15" customHeight="1" x14ac:dyDescent="0.25">
      <c r="A1466" s="1"/>
      <c r="B1466" s="16"/>
      <c r="C1466" s="8"/>
      <c r="D1466" s="8"/>
      <c r="E1466" s="9"/>
      <c r="F1466" s="8"/>
      <c r="G1466" s="8"/>
      <c r="H1466" s="68"/>
      <c r="I1466" s="45" t="s">
        <v>1959</v>
      </c>
      <c r="J1466" s="8"/>
      <c r="K1466" s="35"/>
      <c r="L1466" s="39">
        <f t="shared" si="44"/>
        <v>0</v>
      </c>
      <c r="M1466" s="33">
        <f t="shared" si="45"/>
        <v>36.337500000000006</v>
      </c>
    </row>
    <row r="1467" spans="1:13" s="4" customFormat="1" ht="15" customHeight="1" x14ac:dyDescent="0.25">
      <c r="A1467" s="1"/>
      <c r="B1467" s="16"/>
      <c r="C1467" s="8"/>
      <c r="D1467" s="8"/>
      <c r="E1467" s="9"/>
      <c r="F1467" s="8"/>
      <c r="G1467" s="8"/>
      <c r="H1467" s="68"/>
      <c r="I1467" s="45" t="s">
        <v>1959</v>
      </c>
      <c r="J1467" s="8"/>
      <c r="K1467" s="35"/>
      <c r="L1467" s="39">
        <f t="shared" si="44"/>
        <v>0</v>
      </c>
      <c r="M1467" s="33">
        <f t="shared" si="45"/>
        <v>36.337500000000006</v>
      </c>
    </row>
    <row r="1468" spans="1:13" s="4" customFormat="1" ht="15" customHeight="1" x14ac:dyDescent="0.25">
      <c r="A1468" s="1"/>
      <c r="B1468" s="16"/>
      <c r="C1468" s="8"/>
      <c r="D1468" s="8"/>
      <c r="E1468" s="9"/>
      <c r="F1468" s="8"/>
      <c r="G1468" s="8"/>
      <c r="H1468" s="68"/>
      <c r="I1468" s="45" t="s">
        <v>1959</v>
      </c>
      <c r="J1468" s="8"/>
      <c r="K1468" s="35"/>
      <c r="L1468" s="39">
        <f t="shared" si="44"/>
        <v>0</v>
      </c>
      <c r="M1468" s="33">
        <f t="shared" si="45"/>
        <v>36.337500000000006</v>
      </c>
    </row>
    <row r="1469" spans="1:13" s="4" customFormat="1" ht="15" customHeight="1" x14ac:dyDescent="0.25">
      <c r="A1469" s="1"/>
      <c r="B1469" s="16"/>
      <c r="C1469" s="8"/>
      <c r="D1469" s="8"/>
      <c r="E1469" s="9"/>
      <c r="F1469" s="8"/>
      <c r="G1469" s="8"/>
      <c r="H1469" s="68"/>
      <c r="I1469" s="45" t="s">
        <v>1959</v>
      </c>
      <c r="J1469" s="8"/>
      <c r="K1469" s="35"/>
      <c r="L1469" s="39">
        <f t="shared" si="44"/>
        <v>0</v>
      </c>
      <c r="M1469" s="33">
        <f t="shared" si="45"/>
        <v>36.337500000000006</v>
      </c>
    </row>
    <row r="1470" spans="1:13" s="4" customFormat="1" ht="15" customHeight="1" x14ac:dyDescent="0.25">
      <c r="A1470" s="1"/>
      <c r="B1470" s="16"/>
      <c r="C1470" s="8"/>
      <c r="D1470" s="8"/>
      <c r="E1470" s="9"/>
      <c r="F1470" s="8"/>
      <c r="G1470" s="8"/>
      <c r="H1470" s="68"/>
      <c r="I1470" s="45" t="s">
        <v>1959</v>
      </c>
      <c r="J1470" s="8"/>
      <c r="K1470" s="35"/>
      <c r="L1470" s="39">
        <f t="shared" si="44"/>
        <v>0</v>
      </c>
      <c r="M1470" s="33">
        <f t="shared" si="45"/>
        <v>36.337500000000006</v>
      </c>
    </row>
    <row r="1471" spans="1:13" s="4" customFormat="1" ht="15" customHeight="1" x14ac:dyDescent="0.25">
      <c r="A1471" s="1"/>
      <c r="B1471" s="16"/>
      <c r="C1471" s="8"/>
      <c r="D1471" s="8"/>
      <c r="E1471" s="9"/>
      <c r="F1471" s="8"/>
      <c r="G1471" s="8"/>
      <c r="H1471" s="68"/>
      <c r="I1471" s="45" t="s">
        <v>1959</v>
      </c>
      <c r="J1471" s="8"/>
      <c r="K1471" s="35"/>
      <c r="L1471" s="39">
        <f t="shared" si="44"/>
        <v>0</v>
      </c>
      <c r="M1471" s="33">
        <f t="shared" si="45"/>
        <v>36.337500000000006</v>
      </c>
    </row>
    <row r="1472" spans="1:13" s="4" customFormat="1" ht="15" customHeight="1" x14ac:dyDescent="0.25">
      <c r="A1472" s="1"/>
      <c r="B1472" s="16"/>
      <c r="C1472" s="8"/>
      <c r="D1472" s="8"/>
      <c r="E1472" s="9"/>
      <c r="F1472" s="8"/>
      <c r="G1472" s="8"/>
      <c r="H1472" s="68"/>
      <c r="I1472" s="45" t="s">
        <v>1959</v>
      </c>
      <c r="J1472" s="8"/>
      <c r="K1472" s="35"/>
      <c r="L1472" s="39">
        <f t="shared" si="44"/>
        <v>0</v>
      </c>
      <c r="M1472" s="33">
        <f t="shared" si="45"/>
        <v>36.337500000000006</v>
      </c>
    </row>
    <row r="1473" spans="1:13" s="4" customFormat="1" ht="15" customHeight="1" x14ac:dyDescent="0.25">
      <c r="A1473" s="1"/>
      <c r="B1473" s="16"/>
      <c r="C1473" s="8"/>
      <c r="D1473" s="8"/>
      <c r="E1473" s="9"/>
      <c r="F1473" s="8"/>
      <c r="G1473" s="8"/>
      <c r="H1473" s="68"/>
      <c r="I1473" s="45" t="s">
        <v>1959</v>
      </c>
      <c r="J1473" s="8"/>
      <c r="K1473" s="35"/>
      <c r="L1473" s="39">
        <f t="shared" si="44"/>
        <v>0</v>
      </c>
      <c r="M1473" s="33">
        <f t="shared" si="45"/>
        <v>36.337500000000006</v>
      </c>
    </row>
    <row r="1474" spans="1:13" s="4" customFormat="1" ht="15" customHeight="1" x14ac:dyDescent="0.25">
      <c r="A1474" s="1"/>
      <c r="B1474" s="16"/>
      <c r="C1474" s="8"/>
      <c r="D1474" s="8"/>
      <c r="E1474" s="9"/>
      <c r="F1474" s="8"/>
      <c r="G1474" s="8"/>
      <c r="H1474" s="68"/>
      <c r="I1474" s="45" t="s">
        <v>1959</v>
      </c>
      <c r="J1474" s="8"/>
      <c r="K1474" s="35"/>
      <c r="L1474" s="39">
        <f t="shared" si="44"/>
        <v>0</v>
      </c>
      <c r="M1474" s="33">
        <f t="shared" si="45"/>
        <v>36.337500000000006</v>
      </c>
    </row>
    <row r="1475" spans="1:13" s="4" customFormat="1" ht="15" customHeight="1" x14ac:dyDescent="0.25">
      <c r="A1475" s="1"/>
      <c r="B1475" s="16"/>
      <c r="C1475" s="8"/>
      <c r="D1475" s="8"/>
      <c r="E1475" s="9"/>
      <c r="F1475" s="8"/>
      <c r="G1475" s="8"/>
      <c r="H1475" s="68"/>
      <c r="I1475" s="45" t="s">
        <v>1959</v>
      </c>
      <c r="J1475" s="8"/>
      <c r="K1475" s="35"/>
      <c r="L1475" s="39">
        <f t="shared" si="44"/>
        <v>0</v>
      </c>
      <c r="M1475" s="33">
        <f t="shared" si="45"/>
        <v>36.337500000000006</v>
      </c>
    </row>
    <row r="1476" spans="1:13" s="4" customFormat="1" ht="15" customHeight="1" x14ac:dyDescent="0.25">
      <c r="A1476" s="1"/>
      <c r="B1476" s="16"/>
      <c r="C1476" s="8"/>
      <c r="D1476" s="8"/>
      <c r="E1476" s="9"/>
      <c r="F1476" s="8"/>
      <c r="G1476" s="8"/>
      <c r="H1476" s="68"/>
      <c r="I1476" s="45" t="s">
        <v>1959</v>
      </c>
      <c r="J1476" s="8"/>
      <c r="K1476" s="35"/>
      <c r="L1476" s="39">
        <f t="shared" si="44"/>
        <v>0</v>
      </c>
      <c r="M1476" s="33">
        <f t="shared" si="45"/>
        <v>36.337500000000006</v>
      </c>
    </row>
    <row r="1477" spans="1:13" s="4" customFormat="1" ht="15" customHeight="1" x14ac:dyDescent="0.25">
      <c r="A1477" s="1"/>
      <c r="B1477" s="16"/>
      <c r="C1477" s="8"/>
      <c r="D1477" s="8"/>
      <c r="E1477" s="9"/>
      <c r="F1477" s="8"/>
      <c r="G1477" s="8"/>
      <c r="H1477" s="68"/>
      <c r="I1477" s="45" t="s">
        <v>1959</v>
      </c>
      <c r="J1477" s="8"/>
      <c r="K1477" s="35"/>
      <c r="L1477" s="39">
        <f t="shared" si="44"/>
        <v>0</v>
      </c>
      <c r="M1477" s="33">
        <f t="shared" si="45"/>
        <v>36.337500000000006</v>
      </c>
    </row>
    <row r="1478" spans="1:13" s="4" customFormat="1" ht="15" customHeight="1" x14ac:dyDescent="0.25">
      <c r="A1478" s="1"/>
      <c r="B1478" s="16"/>
      <c r="C1478" s="8"/>
      <c r="D1478" s="8"/>
      <c r="E1478" s="9"/>
      <c r="F1478" s="8"/>
      <c r="G1478" s="8"/>
      <c r="H1478" s="68"/>
      <c r="I1478" s="45" t="s">
        <v>1959</v>
      </c>
      <c r="J1478" s="8"/>
      <c r="K1478" s="35"/>
      <c r="L1478" s="39">
        <f t="shared" ref="L1478:L1541" si="46">IF(J1478&lt;&gt;0,(IF(G1478="Win",IF(J1478="1st",(K1478*H1478)-H1478,IF(J1478="Ref.",0,(-1*H1478))),IF(OR(J1478="1st",J1478="2nd",J1478="3rd"),(K1478*H1478)-H1478,IF(J1478="Ref.",0,(-1*H1478))))),0)</f>
        <v>0</v>
      </c>
      <c r="M1478" s="33">
        <f t="shared" si="45"/>
        <v>36.337500000000006</v>
      </c>
    </row>
    <row r="1479" spans="1:13" s="4" customFormat="1" ht="15" customHeight="1" x14ac:dyDescent="0.25">
      <c r="A1479" s="1"/>
      <c r="B1479" s="16"/>
      <c r="C1479" s="8"/>
      <c r="D1479" s="8"/>
      <c r="E1479" s="9"/>
      <c r="F1479" s="8"/>
      <c r="G1479" s="8"/>
      <c r="H1479" s="68"/>
      <c r="I1479" s="45" t="s">
        <v>1959</v>
      </c>
      <c r="J1479" s="8"/>
      <c r="K1479" s="35"/>
      <c r="L1479" s="39">
        <f t="shared" si="46"/>
        <v>0</v>
      </c>
      <c r="M1479" s="33">
        <f t="shared" ref="M1479:M1542" si="47">L1479+M1478</f>
        <v>36.337500000000006</v>
      </c>
    </row>
    <row r="1480" spans="1:13" s="4" customFormat="1" ht="15" customHeight="1" x14ac:dyDescent="0.25">
      <c r="A1480" s="1"/>
      <c r="B1480" s="16"/>
      <c r="C1480" s="8"/>
      <c r="D1480" s="8"/>
      <c r="E1480" s="9"/>
      <c r="F1480" s="8"/>
      <c r="G1480" s="8"/>
      <c r="H1480" s="68"/>
      <c r="I1480" s="45" t="s">
        <v>1959</v>
      </c>
      <c r="J1480" s="8"/>
      <c r="K1480" s="35"/>
      <c r="L1480" s="39">
        <f t="shared" si="46"/>
        <v>0</v>
      </c>
      <c r="M1480" s="33">
        <f t="shared" si="47"/>
        <v>36.337500000000006</v>
      </c>
    </row>
    <row r="1481" spans="1:13" s="4" customFormat="1" ht="15" customHeight="1" x14ac:dyDescent="0.25">
      <c r="A1481" s="1"/>
      <c r="B1481" s="16"/>
      <c r="C1481" s="8"/>
      <c r="D1481" s="8"/>
      <c r="E1481" s="9"/>
      <c r="F1481" s="8"/>
      <c r="G1481" s="8"/>
      <c r="H1481" s="68"/>
      <c r="I1481" s="45" t="s">
        <v>1959</v>
      </c>
      <c r="J1481" s="8"/>
      <c r="K1481" s="35"/>
      <c r="L1481" s="39">
        <f t="shared" si="46"/>
        <v>0</v>
      </c>
      <c r="M1481" s="33">
        <f t="shared" si="47"/>
        <v>36.337500000000006</v>
      </c>
    </row>
    <row r="1482" spans="1:13" s="4" customFormat="1" ht="15" customHeight="1" x14ac:dyDescent="0.25">
      <c r="A1482" s="1"/>
      <c r="B1482" s="16"/>
      <c r="C1482" s="8"/>
      <c r="D1482" s="8"/>
      <c r="E1482" s="9"/>
      <c r="F1482" s="8"/>
      <c r="G1482" s="8"/>
      <c r="H1482" s="68"/>
      <c r="I1482" s="45" t="s">
        <v>1959</v>
      </c>
      <c r="J1482" s="8"/>
      <c r="K1482" s="35"/>
      <c r="L1482" s="39">
        <f t="shared" si="46"/>
        <v>0</v>
      </c>
      <c r="M1482" s="33">
        <f t="shared" si="47"/>
        <v>36.337500000000006</v>
      </c>
    </row>
    <row r="1483" spans="1:13" s="4" customFormat="1" ht="15" customHeight="1" x14ac:dyDescent="0.25">
      <c r="A1483" s="1"/>
      <c r="B1483" s="16"/>
      <c r="C1483" s="8"/>
      <c r="D1483" s="8"/>
      <c r="E1483" s="9"/>
      <c r="F1483" s="8"/>
      <c r="G1483" s="8"/>
      <c r="H1483" s="68"/>
      <c r="I1483" s="45" t="s">
        <v>1959</v>
      </c>
      <c r="J1483" s="8"/>
      <c r="K1483" s="35"/>
      <c r="L1483" s="39">
        <f t="shared" si="46"/>
        <v>0</v>
      </c>
      <c r="M1483" s="33">
        <f t="shared" si="47"/>
        <v>36.337500000000006</v>
      </c>
    </row>
    <row r="1484" spans="1:13" s="4" customFormat="1" ht="15" customHeight="1" x14ac:dyDescent="0.25">
      <c r="A1484" s="1"/>
      <c r="B1484" s="16"/>
      <c r="C1484" s="8"/>
      <c r="D1484" s="8"/>
      <c r="E1484" s="9"/>
      <c r="F1484" s="8"/>
      <c r="G1484" s="8"/>
      <c r="H1484" s="68"/>
      <c r="I1484" s="45" t="s">
        <v>1959</v>
      </c>
      <c r="J1484" s="8"/>
      <c r="K1484" s="35"/>
      <c r="L1484" s="39">
        <f t="shared" si="46"/>
        <v>0</v>
      </c>
      <c r="M1484" s="33">
        <f t="shared" si="47"/>
        <v>36.337500000000006</v>
      </c>
    </row>
    <row r="1485" spans="1:13" s="4" customFormat="1" ht="15" customHeight="1" x14ac:dyDescent="0.25">
      <c r="A1485" s="1"/>
      <c r="B1485" s="16"/>
      <c r="C1485" s="8"/>
      <c r="D1485" s="8"/>
      <c r="E1485" s="9"/>
      <c r="F1485" s="8"/>
      <c r="G1485" s="8"/>
      <c r="H1485" s="68"/>
      <c r="I1485" s="45" t="s">
        <v>1959</v>
      </c>
      <c r="J1485" s="8"/>
      <c r="K1485" s="35"/>
      <c r="L1485" s="39">
        <f t="shared" si="46"/>
        <v>0</v>
      </c>
      <c r="M1485" s="33">
        <f t="shared" si="47"/>
        <v>36.337500000000006</v>
      </c>
    </row>
    <row r="1486" spans="1:13" s="4" customFormat="1" ht="15" customHeight="1" x14ac:dyDescent="0.25">
      <c r="A1486" s="1"/>
      <c r="B1486" s="16"/>
      <c r="C1486" s="8"/>
      <c r="D1486" s="8"/>
      <c r="E1486" s="9"/>
      <c r="F1486" s="8"/>
      <c r="G1486" s="8"/>
      <c r="H1486" s="68"/>
      <c r="I1486" s="45" t="s">
        <v>1959</v>
      </c>
      <c r="J1486" s="8"/>
      <c r="K1486" s="35"/>
      <c r="L1486" s="39">
        <f t="shared" si="46"/>
        <v>0</v>
      </c>
      <c r="M1486" s="33">
        <f t="shared" si="47"/>
        <v>36.337500000000006</v>
      </c>
    </row>
    <row r="1487" spans="1:13" s="4" customFormat="1" ht="15" customHeight="1" x14ac:dyDescent="0.25">
      <c r="A1487" s="1"/>
      <c r="B1487" s="16"/>
      <c r="C1487" s="8"/>
      <c r="D1487" s="8"/>
      <c r="E1487" s="9"/>
      <c r="F1487" s="8"/>
      <c r="G1487" s="8"/>
      <c r="H1487" s="68"/>
      <c r="I1487" s="45" t="s">
        <v>1959</v>
      </c>
      <c r="J1487" s="8"/>
      <c r="K1487" s="35"/>
      <c r="L1487" s="39">
        <f t="shared" si="46"/>
        <v>0</v>
      </c>
      <c r="M1487" s="33">
        <f t="shared" si="47"/>
        <v>36.337500000000006</v>
      </c>
    </row>
    <row r="1488" spans="1:13" s="4" customFormat="1" ht="15" customHeight="1" x14ac:dyDescent="0.25">
      <c r="A1488" s="1"/>
      <c r="B1488" s="16"/>
      <c r="C1488" s="8"/>
      <c r="D1488" s="8"/>
      <c r="E1488" s="9"/>
      <c r="F1488" s="8"/>
      <c r="G1488" s="8"/>
      <c r="H1488" s="68"/>
      <c r="I1488" s="45" t="s">
        <v>1959</v>
      </c>
      <c r="J1488" s="8"/>
      <c r="K1488" s="35"/>
      <c r="L1488" s="39">
        <f t="shared" si="46"/>
        <v>0</v>
      </c>
      <c r="M1488" s="33">
        <f t="shared" si="47"/>
        <v>36.337500000000006</v>
      </c>
    </row>
    <row r="1489" spans="1:13" s="4" customFormat="1" ht="15" customHeight="1" x14ac:dyDescent="0.25">
      <c r="A1489" s="1"/>
      <c r="B1489" s="16"/>
      <c r="C1489" s="8"/>
      <c r="D1489" s="8"/>
      <c r="E1489" s="9"/>
      <c r="F1489" s="8"/>
      <c r="G1489" s="8"/>
      <c r="H1489" s="68"/>
      <c r="I1489" s="45" t="s">
        <v>1959</v>
      </c>
      <c r="J1489" s="8"/>
      <c r="K1489" s="35"/>
      <c r="L1489" s="39">
        <f t="shared" si="46"/>
        <v>0</v>
      </c>
      <c r="M1489" s="33">
        <f t="shared" si="47"/>
        <v>36.337500000000006</v>
      </c>
    </row>
    <row r="1490" spans="1:13" s="4" customFormat="1" ht="15" customHeight="1" x14ac:dyDescent="0.25">
      <c r="A1490" s="1"/>
      <c r="B1490" s="16"/>
      <c r="C1490" s="8"/>
      <c r="D1490" s="8"/>
      <c r="E1490" s="9"/>
      <c r="F1490" s="8"/>
      <c r="G1490" s="8"/>
      <c r="H1490" s="68"/>
      <c r="I1490" s="45" t="s">
        <v>1959</v>
      </c>
      <c r="J1490" s="8"/>
      <c r="K1490" s="35"/>
      <c r="L1490" s="39">
        <f t="shared" si="46"/>
        <v>0</v>
      </c>
      <c r="M1490" s="33">
        <f t="shared" si="47"/>
        <v>36.337500000000006</v>
      </c>
    </row>
    <row r="1491" spans="1:13" s="4" customFormat="1" ht="15" customHeight="1" x14ac:dyDescent="0.25">
      <c r="A1491" s="1"/>
      <c r="B1491" s="16"/>
      <c r="C1491" s="8"/>
      <c r="D1491" s="8"/>
      <c r="E1491" s="9"/>
      <c r="F1491" s="8"/>
      <c r="G1491" s="8"/>
      <c r="H1491" s="68"/>
      <c r="I1491" s="45" t="s">
        <v>1959</v>
      </c>
      <c r="J1491" s="8"/>
      <c r="K1491" s="35"/>
      <c r="L1491" s="39">
        <f t="shared" si="46"/>
        <v>0</v>
      </c>
      <c r="M1491" s="33">
        <f t="shared" si="47"/>
        <v>36.337500000000006</v>
      </c>
    </row>
    <row r="1492" spans="1:13" s="4" customFormat="1" ht="15" customHeight="1" x14ac:dyDescent="0.25">
      <c r="A1492" s="1"/>
      <c r="B1492" s="16"/>
      <c r="C1492" s="8"/>
      <c r="D1492" s="8"/>
      <c r="E1492" s="9"/>
      <c r="F1492" s="8"/>
      <c r="G1492" s="8"/>
      <c r="H1492" s="68"/>
      <c r="I1492" s="45" t="s">
        <v>1959</v>
      </c>
      <c r="J1492" s="8"/>
      <c r="K1492" s="35"/>
      <c r="L1492" s="39">
        <f t="shared" si="46"/>
        <v>0</v>
      </c>
      <c r="M1492" s="33">
        <f t="shared" si="47"/>
        <v>36.337500000000006</v>
      </c>
    </row>
    <row r="1493" spans="1:13" s="4" customFormat="1" ht="15" customHeight="1" x14ac:dyDescent="0.25">
      <c r="A1493" s="1"/>
      <c r="B1493" s="16"/>
      <c r="C1493" s="8"/>
      <c r="D1493" s="8"/>
      <c r="E1493" s="9"/>
      <c r="F1493" s="8"/>
      <c r="G1493" s="8"/>
      <c r="H1493" s="68"/>
      <c r="I1493" s="45" t="s">
        <v>1959</v>
      </c>
      <c r="J1493" s="8"/>
      <c r="K1493" s="35"/>
      <c r="L1493" s="39">
        <f t="shared" si="46"/>
        <v>0</v>
      </c>
      <c r="M1493" s="33">
        <f t="shared" si="47"/>
        <v>36.337500000000006</v>
      </c>
    </row>
    <row r="1494" spans="1:13" s="4" customFormat="1" ht="15" customHeight="1" x14ac:dyDescent="0.25">
      <c r="A1494" s="1"/>
      <c r="B1494" s="16"/>
      <c r="C1494" s="8"/>
      <c r="D1494" s="8"/>
      <c r="E1494" s="9"/>
      <c r="F1494" s="8"/>
      <c r="G1494" s="8"/>
      <c r="H1494" s="68"/>
      <c r="I1494" s="45" t="s">
        <v>1959</v>
      </c>
      <c r="J1494" s="8"/>
      <c r="K1494" s="35"/>
      <c r="L1494" s="39">
        <f t="shared" si="46"/>
        <v>0</v>
      </c>
      <c r="M1494" s="33">
        <f t="shared" si="47"/>
        <v>36.337500000000006</v>
      </c>
    </row>
    <row r="1495" spans="1:13" s="4" customFormat="1" ht="15" customHeight="1" x14ac:dyDescent="0.25">
      <c r="A1495" s="1"/>
      <c r="B1495" s="16"/>
      <c r="C1495" s="8"/>
      <c r="D1495" s="8"/>
      <c r="E1495" s="9"/>
      <c r="F1495" s="8"/>
      <c r="G1495" s="8"/>
      <c r="H1495" s="68"/>
      <c r="I1495" s="45" t="s">
        <v>1959</v>
      </c>
      <c r="J1495" s="8"/>
      <c r="K1495" s="35"/>
      <c r="L1495" s="39">
        <f t="shared" si="46"/>
        <v>0</v>
      </c>
      <c r="M1495" s="33">
        <f t="shared" si="47"/>
        <v>36.337500000000006</v>
      </c>
    </row>
    <row r="1496" spans="1:13" s="4" customFormat="1" ht="15" customHeight="1" x14ac:dyDescent="0.25">
      <c r="A1496" s="1"/>
      <c r="B1496" s="16"/>
      <c r="C1496" s="8"/>
      <c r="D1496" s="8"/>
      <c r="E1496" s="9"/>
      <c r="F1496" s="8"/>
      <c r="G1496" s="8"/>
      <c r="H1496" s="68"/>
      <c r="I1496" s="45" t="s">
        <v>1959</v>
      </c>
      <c r="J1496" s="8"/>
      <c r="K1496" s="35"/>
      <c r="L1496" s="39">
        <f t="shared" si="46"/>
        <v>0</v>
      </c>
      <c r="M1496" s="33">
        <f t="shared" si="47"/>
        <v>36.337500000000006</v>
      </c>
    </row>
    <row r="1497" spans="1:13" s="4" customFormat="1" ht="15" customHeight="1" x14ac:dyDescent="0.25">
      <c r="A1497" s="1"/>
      <c r="B1497" s="16"/>
      <c r="C1497" s="8"/>
      <c r="D1497" s="8"/>
      <c r="E1497" s="9"/>
      <c r="F1497" s="8"/>
      <c r="G1497" s="8"/>
      <c r="H1497" s="68"/>
      <c r="I1497" s="45" t="s">
        <v>1959</v>
      </c>
      <c r="J1497" s="8"/>
      <c r="K1497" s="35"/>
      <c r="L1497" s="39">
        <f t="shared" si="46"/>
        <v>0</v>
      </c>
      <c r="M1497" s="33">
        <f t="shared" si="47"/>
        <v>36.337500000000006</v>
      </c>
    </row>
    <row r="1498" spans="1:13" s="4" customFormat="1" ht="15" customHeight="1" x14ac:dyDescent="0.25">
      <c r="A1498" s="1"/>
      <c r="B1498" s="16"/>
      <c r="C1498" s="8"/>
      <c r="D1498" s="8"/>
      <c r="E1498" s="9"/>
      <c r="F1498" s="8"/>
      <c r="G1498" s="8"/>
      <c r="H1498" s="68"/>
      <c r="I1498" s="45" t="s">
        <v>1959</v>
      </c>
      <c r="J1498" s="8"/>
      <c r="K1498" s="35"/>
      <c r="L1498" s="39">
        <f t="shared" si="46"/>
        <v>0</v>
      </c>
      <c r="M1498" s="33">
        <f t="shared" si="47"/>
        <v>36.337500000000006</v>
      </c>
    </row>
    <row r="1499" spans="1:13" s="4" customFormat="1" ht="15" customHeight="1" x14ac:dyDescent="0.25">
      <c r="A1499" s="1"/>
      <c r="B1499" s="16"/>
      <c r="C1499" s="8"/>
      <c r="D1499" s="8"/>
      <c r="E1499" s="9"/>
      <c r="F1499" s="8"/>
      <c r="G1499" s="8"/>
      <c r="H1499" s="68"/>
      <c r="I1499" s="45" t="s">
        <v>1959</v>
      </c>
      <c r="J1499" s="8"/>
      <c r="K1499" s="35"/>
      <c r="L1499" s="39">
        <f t="shared" si="46"/>
        <v>0</v>
      </c>
      <c r="M1499" s="33">
        <f t="shared" si="47"/>
        <v>36.337500000000006</v>
      </c>
    </row>
    <row r="1500" spans="1:13" s="4" customFormat="1" ht="15" customHeight="1" x14ac:dyDescent="0.25">
      <c r="A1500" s="1"/>
      <c r="B1500" s="16"/>
      <c r="C1500" s="8"/>
      <c r="D1500" s="8"/>
      <c r="E1500" s="9"/>
      <c r="F1500" s="8"/>
      <c r="G1500" s="8"/>
      <c r="H1500" s="68"/>
      <c r="I1500" s="45" t="s">
        <v>1959</v>
      </c>
      <c r="J1500" s="8"/>
      <c r="K1500" s="35"/>
      <c r="L1500" s="39">
        <f t="shared" si="46"/>
        <v>0</v>
      </c>
      <c r="M1500" s="33">
        <f t="shared" si="47"/>
        <v>36.337500000000006</v>
      </c>
    </row>
    <row r="1501" spans="1:13" s="4" customFormat="1" ht="15" customHeight="1" x14ac:dyDescent="0.25">
      <c r="A1501" s="1"/>
      <c r="B1501" s="16"/>
      <c r="C1501" s="8"/>
      <c r="D1501" s="8"/>
      <c r="E1501" s="9"/>
      <c r="F1501" s="8"/>
      <c r="G1501" s="8"/>
      <c r="H1501" s="68"/>
      <c r="I1501" s="45" t="s">
        <v>1959</v>
      </c>
      <c r="J1501" s="8"/>
      <c r="K1501" s="35"/>
      <c r="L1501" s="39">
        <f t="shared" si="46"/>
        <v>0</v>
      </c>
      <c r="M1501" s="33">
        <f t="shared" si="47"/>
        <v>36.337500000000006</v>
      </c>
    </row>
    <row r="1502" spans="1:13" s="4" customFormat="1" ht="15" customHeight="1" x14ac:dyDescent="0.25">
      <c r="A1502" s="1"/>
      <c r="B1502" s="16"/>
      <c r="C1502" s="8"/>
      <c r="D1502" s="8"/>
      <c r="E1502" s="9"/>
      <c r="F1502" s="8"/>
      <c r="G1502" s="8"/>
      <c r="H1502" s="68"/>
      <c r="I1502" s="45" t="s">
        <v>1959</v>
      </c>
      <c r="J1502" s="8"/>
      <c r="K1502" s="35"/>
      <c r="L1502" s="39">
        <f t="shared" si="46"/>
        <v>0</v>
      </c>
      <c r="M1502" s="33">
        <f t="shared" si="47"/>
        <v>36.337500000000006</v>
      </c>
    </row>
    <row r="1503" spans="1:13" s="4" customFormat="1" ht="15" customHeight="1" x14ac:dyDescent="0.25">
      <c r="A1503" s="1"/>
      <c r="B1503" s="16"/>
      <c r="C1503" s="8"/>
      <c r="D1503" s="8"/>
      <c r="E1503" s="9"/>
      <c r="F1503" s="8"/>
      <c r="G1503" s="8"/>
      <c r="H1503" s="68"/>
      <c r="I1503" s="45" t="s">
        <v>1959</v>
      </c>
      <c r="J1503" s="8"/>
      <c r="K1503" s="35"/>
      <c r="L1503" s="39">
        <f t="shared" si="46"/>
        <v>0</v>
      </c>
      <c r="M1503" s="33">
        <f t="shared" si="47"/>
        <v>36.337500000000006</v>
      </c>
    </row>
    <row r="1504" spans="1:13" s="4" customFormat="1" ht="15" customHeight="1" x14ac:dyDescent="0.25">
      <c r="A1504" s="1"/>
      <c r="B1504" s="16"/>
      <c r="C1504" s="8"/>
      <c r="D1504" s="8"/>
      <c r="E1504" s="9"/>
      <c r="F1504" s="8"/>
      <c r="G1504" s="8"/>
      <c r="H1504" s="68"/>
      <c r="I1504" s="45" t="s">
        <v>1959</v>
      </c>
      <c r="J1504" s="8"/>
      <c r="K1504" s="35"/>
      <c r="L1504" s="39">
        <f t="shared" si="46"/>
        <v>0</v>
      </c>
      <c r="M1504" s="33">
        <f t="shared" si="47"/>
        <v>36.337500000000006</v>
      </c>
    </row>
    <row r="1505" spans="1:13" s="4" customFormat="1" ht="15" customHeight="1" x14ac:dyDescent="0.25">
      <c r="A1505" s="1"/>
      <c r="B1505" s="16"/>
      <c r="C1505" s="8"/>
      <c r="D1505" s="8"/>
      <c r="E1505" s="9"/>
      <c r="F1505" s="8"/>
      <c r="G1505" s="8"/>
      <c r="H1505" s="68"/>
      <c r="I1505" s="45" t="s">
        <v>1959</v>
      </c>
      <c r="J1505" s="8"/>
      <c r="K1505" s="35"/>
      <c r="L1505" s="39">
        <f t="shared" si="46"/>
        <v>0</v>
      </c>
      <c r="M1505" s="33">
        <f t="shared" si="47"/>
        <v>36.337500000000006</v>
      </c>
    </row>
    <row r="1506" spans="1:13" s="4" customFormat="1" ht="15" customHeight="1" x14ac:dyDescent="0.25">
      <c r="A1506" s="1"/>
      <c r="B1506" s="16"/>
      <c r="C1506" s="8"/>
      <c r="D1506" s="8"/>
      <c r="E1506" s="9"/>
      <c r="F1506" s="8"/>
      <c r="G1506" s="8"/>
      <c r="H1506" s="68"/>
      <c r="I1506" s="45" t="s">
        <v>1959</v>
      </c>
      <c r="J1506" s="8"/>
      <c r="K1506" s="35"/>
      <c r="L1506" s="39">
        <f t="shared" si="46"/>
        <v>0</v>
      </c>
      <c r="M1506" s="33">
        <f t="shared" si="47"/>
        <v>36.337500000000006</v>
      </c>
    </row>
    <row r="1507" spans="1:13" s="4" customFormat="1" ht="15" customHeight="1" x14ac:dyDescent="0.25">
      <c r="A1507" s="1"/>
      <c r="B1507" s="16"/>
      <c r="C1507" s="8"/>
      <c r="D1507" s="8"/>
      <c r="E1507" s="9"/>
      <c r="F1507" s="8"/>
      <c r="G1507" s="8"/>
      <c r="H1507" s="68"/>
      <c r="I1507" s="45" t="s">
        <v>1959</v>
      </c>
      <c r="J1507" s="8"/>
      <c r="K1507" s="35"/>
      <c r="L1507" s="39">
        <f t="shared" si="46"/>
        <v>0</v>
      </c>
      <c r="M1507" s="33">
        <f t="shared" si="47"/>
        <v>36.337500000000006</v>
      </c>
    </row>
    <row r="1508" spans="1:13" s="4" customFormat="1" ht="15" customHeight="1" x14ac:dyDescent="0.25">
      <c r="A1508" s="1"/>
      <c r="B1508" s="16"/>
      <c r="C1508" s="8"/>
      <c r="D1508" s="8"/>
      <c r="E1508" s="9"/>
      <c r="F1508" s="8"/>
      <c r="G1508" s="8"/>
      <c r="H1508" s="68"/>
      <c r="I1508" s="45" t="s">
        <v>1959</v>
      </c>
      <c r="J1508" s="8"/>
      <c r="K1508" s="35"/>
      <c r="L1508" s="39">
        <f t="shared" si="46"/>
        <v>0</v>
      </c>
      <c r="M1508" s="33">
        <f t="shared" si="47"/>
        <v>36.337500000000006</v>
      </c>
    </row>
    <row r="1509" spans="1:13" s="4" customFormat="1" ht="15" customHeight="1" x14ac:dyDescent="0.25">
      <c r="A1509" s="1"/>
      <c r="B1509" s="16"/>
      <c r="C1509" s="8"/>
      <c r="D1509" s="8"/>
      <c r="E1509" s="9"/>
      <c r="F1509" s="8"/>
      <c r="G1509" s="8"/>
      <c r="H1509" s="68"/>
      <c r="I1509" s="45" t="s">
        <v>1959</v>
      </c>
      <c r="J1509" s="8"/>
      <c r="K1509" s="35"/>
      <c r="L1509" s="39">
        <f t="shared" si="46"/>
        <v>0</v>
      </c>
      <c r="M1509" s="33">
        <f t="shared" si="47"/>
        <v>36.337500000000006</v>
      </c>
    </row>
    <row r="1510" spans="1:13" s="4" customFormat="1" ht="15" customHeight="1" x14ac:dyDescent="0.25">
      <c r="A1510" s="1"/>
      <c r="B1510" s="16"/>
      <c r="C1510" s="8"/>
      <c r="D1510" s="8"/>
      <c r="E1510" s="9"/>
      <c r="F1510" s="8"/>
      <c r="G1510" s="8"/>
      <c r="H1510" s="68"/>
      <c r="I1510" s="45" t="s">
        <v>1959</v>
      </c>
      <c r="J1510" s="8"/>
      <c r="K1510" s="35"/>
      <c r="L1510" s="39">
        <f t="shared" si="46"/>
        <v>0</v>
      </c>
      <c r="M1510" s="33">
        <f t="shared" si="47"/>
        <v>36.337500000000006</v>
      </c>
    </row>
    <row r="1511" spans="1:13" s="4" customFormat="1" ht="15" customHeight="1" x14ac:dyDescent="0.25">
      <c r="A1511" s="1"/>
      <c r="B1511" s="16"/>
      <c r="C1511" s="8"/>
      <c r="D1511" s="8"/>
      <c r="E1511" s="9"/>
      <c r="F1511" s="8"/>
      <c r="G1511" s="8"/>
      <c r="H1511" s="68"/>
      <c r="I1511" s="45" t="s">
        <v>1959</v>
      </c>
      <c r="J1511" s="8"/>
      <c r="K1511" s="35"/>
      <c r="L1511" s="39">
        <f t="shared" si="46"/>
        <v>0</v>
      </c>
      <c r="M1511" s="33">
        <f t="shared" si="47"/>
        <v>36.337500000000006</v>
      </c>
    </row>
    <row r="1512" spans="1:13" s="4" customFormat="1" ht="15" customHeight="1" x14ac:dyDescent="0.25">
      <c r="A1512" s="1"/>
      <c r="B1512" s="16"/>
      <c r="C1512" s="8"/>
      <c r="D1512" s="8"/>
      <c r="E1512" s="9"/>
      <c r="F1512" s="8"/>
      <c r="G1512" s="8"/>
      <c r="H1512" s="68"/>
      <c r="I1512" s="45" t="s">
        <v>1959</v>
      </c>
      <c r="J1512" s="8"/>
      <c r="K1512" s="35"/>
      <c r="L1512" s="39">
        <f t="shared" si="46"/>
        <v>0</v>
      </c>
      <c r="M1512" s="33">
        <f t="shared" si="47"/>
        <v>36.337500000000006</v>
      </c>
    </row>
    <row r="1513" spans="1:13" s="4" customFormat="1" ht="15" customHeight="1" x14ac:dyDescent="0.25">
      <c r="A1513" s="1"/>
      <c r="B1513" s="16"/>
      <c r="C1513" s="8"/>
      <c r="D1513" s="8"/>
      <c r="E1513" s="9"/>
      <c r="F1513" s="8"/>
      <c r="G1513" s="8"/>
      <c r="H1513" s="68"/>
      <c r="I1513" s="45" t="s">
        <v>1959</v>
      </c>
      <c r="J1513" s="8"/>
      <c r="K1513" s="35"/>
      <c r="L1513" s="39">
        <f t="shared" si="46"/>
        <v>0</v>
      </c>
      <c r="M1513" s="33">
        <f t="shared" si="47"/>
        <v>36.337500000000006</v>
      </c>
    </row>
    <row r="1514" spans="1:13" s="4" customFormat="1" ht="15" customHeight="1" x14ac:dyDescent="0.25">
      <c r="A1514" s="1"/>
      <c r="B1514" s="16"/>
      <c r="C1514" s="8"/>
      <c r="D1514" s="8"/>
      <c r="E1514" s="9"/>
      <c r="F1514" s="8"/>
      <c r="G1514" s="8"/>
      <c r="H1514" s="68"/>
      <c r="I1514" s="45" t="s">
        <v>1959</v>
      </c>
      <c r="J1514" s="8"/>
      <c r="K1514" s="35"/>
      <c r="L1514" s="39">
        <f t="shared" si="46"/>
        <v>0</v>
      </c>
      <c r="M1514" s="33">
        <f t="shared" si="47"/>
        <v>36.337500000000006</v>
      </c>
    </row>
    <row r="1515" spans="1:13" s="4" customFormat="1" ht="15" customHeight="1" x14ac:dyDescent="0.25">
      <c r="A1515" s="1"/>
      <c r="B1515" s="16"/>
      <c r="C1515" s="8"/>
      <c r="D1515" s="8"/>
      <c r="E1515" s="9"/>
      <c r="F1515" s="8"/>
      <c r="G1515" s="8"/>
      <c r="H1515" s="68"/>
      <c r="I1515" s="45" t="s">
        <v>1959</v>
      </c>
      <c r="J1515" s="8"/>
      <c r="K1515" s="35"/>
      <c r="L1515" s="39">
        <f t="shared" si="46"/>
        <v>0</v>
      </c>
      <c r="M1515" s="33">
        <f t="shared" si="47"/>
        <v>36.337500000000006</v>
      </c>
    </row>
    <row r="1516" spans="1:13" s="4" customFormat="1" ht="15" customHeight="1" x14ac:dyDescent="0.25">
      <c r="A1516" s="1"/>
      <c r="B1516" s="16"/>
      <c r="C1516" s="8"/>
      <c r="D1516" s="8"/>
      <c r="E1516" s="9"/>
      <c r="F1516" s="8"/>
      <c r="G1516" s="8"/>
      <c r="H1516" s="68"/>
      <c r="I1516" s="45" t="s">
        <v>1959</v>
      </c>
      <c r="J1516" s="8"/>
      <c r="K1516" s="35"/>
      <c r="L1516" s="39">
        <f t="shared" si="46"/>
        <v>0</v>
      </c>
      <c r="M1516" s="33">
        <f t="shared" si="47"/>
        <v>36.337500000000006</v>
      </c>
    </row>
    <row r="1517" spans="1:13" s="4" customFormat="1" ht="15" customHeight="1" x14ac:dyDescent="0.25">
      <c r="A1517" s="1"/>
      <c r="B1517" s="16"/>
      <c r="C1517" s="8"/>
      <c r="D1517" s="8"/>
      <c r="E1517" s="9"/>
      <c r="F1517" s="8"/>
      <c r="G1517" s="8"/>
      <c r="H1517" s="68"/>
      <c r="I1517" s="45" t="s">
        <v>1959</v>
      </c>
      <c r="J1517" s="8"/>
      <c r="K1517" s="35"/>
      <c r="L1517" s="39">
        <f t="shared" si="46"/>
        <v>0</v>
      </c>
      <c r="M1517" s="33">
        <f t="shared" si="47"/>
        <v>36.337500000000006</v>
      </c>
    </row>
    <row r="1518" spans="1:13" s="4" customFormat="1" ht="15" customHeight="1" x14ac:dyDescent="0.25">
      <c r="A1518" s="1"/>
      <c r="B1518" s="16"/>
      <c r="C1518" s="8"/>
      <c r="D1518" s="8"/>
      <c r="E1518" s="9"/>
      <c r="F1518" s="8"/>
      <c r="G1518" s="8"/>
      <c r="H1518" s="68"/>
      <c r="I1518" s="45" t="s">
        <v>1959</v>
      </c>
      <c r="J1518" s="8"/>
      <c r="K1518" s="35"/>
      <c r="L1518" s="39">
        <f t="shared" si="46"/>
        <v>0</v>
      </c>
      <c r="M1518" s="33">
        <f t="shared" si="47"/>
        <v>36.337500000000006</v>
      </c>
    </row>
    <row r="1519" spans="1:13" s="4" customFormat="1" ht="15" customHeight="1" x14ac:dyDescent="0.25">
      <c r="A1519" s="1"/>
      <c r="B1519" s="16"/>
      <c r="C1519" s="8"/>
      <c r="D1519" s="8"/>
      <c r="E1519" s="9"/>
      <c r="F1519" s="8"/>
      <c r="G1519" s="8"/>
      <c r="H1519" s="68"/>
      <c r="I1519" s="45" t="s">
        <v>1959</v>
      </c>
      <c r="J1519" s="8"/>
      <c r="K1519" s="35"/>
      <c r="L1519" s="39">
        <f t="shared" si="46"/>
        <v>0</v>
      </c>
      <c r="M1519" s="33">
        <f t="shared" si="47"/>
        <v>36.337500000000006</v>
      </c>
    </row>
    <row r="1520" spans="1:13" s="4" customFormat="1" ht="15" customHeight="1" x14ac:dyDescent="0.25">
      <c r="A1520" s="1"/>
      <c r="B1520" s="16"/>
      <c r="C1520" s="8"/>
      <c r="D1520" s="8"/>
      <c r="E1520" s="9"/>
      <c r="F1520" s="8"/>
      <c r="G1520" s="8"/>
      <c r="H1520" s="68"/>
      <c r="I1520" s="45" t="s">
        <v>1959</v>
      </c>
      <c r="J1520" s="8"/>
      <c r="K1520" s="35"/>
      <c r="L1520" s="39">
        <f t="shared" si="46"/>
        <v>0</v>
      </c>
      <c r="M1520" s="33">
        <f t="shared" si="47"/>
        <v>36.337500000000006</v>
      </c>
    </row>
    <row r="1521" spans="1:13" s="4" customFormat="1" ht="15" customHeight="1" x14ac:dyDescent="0.25">
      <c r="A1521" s="1"/>
      <c r="B1521" s="16"/>
      <c r="C1521" s="8"/>
      <c r="D1521" s="8"/>
      <c r="E1521" s="9"/>
      <c r="F1521" s="8"/>
      <c r="G1521" s="8"/>
      <c r="H1521" s="68"/>
      <c r="I1521" s="45" t="s">
        <v>1959</v>
      </c>
      <c r="J1521" s="8"/>
      <c r="K1521" s="35"/>
      <c r="L1521" s="39">
        <f t="shared" si="46"/>
        <v>0</v>
      </c>
      <c r="M1521" s="33">
        <f t="shared" si="47"/>
        <v>36.337500000000006</v>
      </c>
    </row>
    <row r="1522" spans="1:13" s="4" customFormat="1" ht="15" customHeight="1" x14ac:dyDescent="0.25">
      <c r="A1522" s="1"/>
      <c r="B1522" s="16"/>
      <c r="C1522" s="8"/>
      <c r="D1522" s="8"/>
      <c r="E1522" s="9"/>
      <c r="F1522" s="8"/>
      <c r="G1522" s="8"/>
      <c r="H1522" s="68"/>
      <c r="I1522" s="45" t="s">
        <v>1959</v>
      </c>
      <c r="J1522" s="8"/>
      <c r="K1522" s="35"/>
      <c r="L1522" s="39">
        <f t="shared" si="46"/>
        <v>0</v>
      </c>
      <c r="M1522" s="33">
        <f t="shared" si="47"/>
        <v>36.337500000000006</v>
      </c>
    </row>
    <row r="1523" spans="1:13" s="4" customFormat="1" ht="15" customHeight="1" x14ac:dyDescent="0.25">
      <c r="A1523" s="1"/>
      <c r="B1523" s="16"/>
      <c r="C1523" s="8"/>
      <c r="D1523" s="8"/>
      <c r="E1523" s="9"/>
      <c r="F1523" s="8"/>
      <c r="G1523" s="8"/>
      <c r="H1523" s="68"/>
      <c r="I1523" s="45" t="s">
        <v>1959</v>
      </c>
      <c r="J1523" s="8"/>
      <c r="K1523" s="35"/>
      <c r="L1523" s="39">
        <f t="shared" si="46"/>
        <v>0</v>
      </c>
      <c r="M1523" s="33">
        <f t="shared" si="47"/>
        <v>36.337500000000006</v>
      </c>
    </row>
    <row r="1524" spans="1:13" s="4" customFormat="1" ht="15" customHeight="1" x14ac:dyDescent="0.25">
      <c r="A1524" s="1"/>
      <c r="B1524" s="16"/>
      <c r="C1524" s="8"/>
      <c r="D1524" s="8"/>
      <c r="E1524" s="9"/>
      <c r="F1524" s="8"/>
      <c r="G1524" s="8"/>
      <c r="H1524" s="68"/>
      <c r="I1524" s="45" t="s">
        <v>1959</v>
      </c>
      <c r="J1524" s="8"/>
      <c r="K1524" s="35"/>
      <c r="L1524" s="39">
        <f t="shared" si="46"/>
        <v>0</v>
      </c>
      <c r="M1524" s="33">
        <f t="shared" si="47"/>
        <v>36.337500000000006</v>
      </c>
    </row>
    <row r="1525" spans="1:13" s="4" customFormat="1" ht="15" customHeight="1" x14ac:dyDescent="0.25">
      <c r="A1525" s="1"/>
      <c r="B1525" s="16"/>
      <c r="C1525" s="8"/>
      <c r="D1525" s="8"/>
      <c r="E1525" s="9"/>
      <c r="F1525" s="8"/>
      <c r="G1525" s="8"/>
      <c r="H1525" s="68"/>
      <c r="I1525" s="45" t="s">
        <v>1959</v>
      </c>
      <c r="J1525" s="8"/>
      <c r="K1525" s="35"/>
      <c r="L1525" s="39">
        <f t="shared" si="46"/>
        <v>0</v>
      </c>
      <c r="M1525" s="33">
        <f t="shared" si="47"/>
        <v>36.337500000000006</v>
      </c>
    </row>
    <row r="1526" spans="1:13" s="4" customFormat="1" ht="15" customHeight="1" x14ac:dyDescent="0.25">
      <c r="A1526" s="1"/>
      <c r="B1526" s="16"/>
      <c r="C1526" s="8"/>
      <c r="D1526" s="8"/>
      <c r="E1526" s="9"/>
      <c r="F1526" s="8"/>
      <c r="G1526" s="8"/>
      <c r="H1526" s="68"/>
      <c r="I1526" s="45" t="s">
        <v>1959</v>
      </c>
      <c r="J1526" s="8"/>
      <c r="K1526" s="35"/>
      <c r="L1526" s="39">
        <f t="shared" si="46"/>
        <v>0</v>
      </c>
      <c r="M1526" s="33">
        <f t="shared" si="47"/>
        <v>36.337500000000006</v>
      </c>
    </row>
    <row r="1527" spans="1:13" s="4" customFormat="1" ht="15" customHeight="1" x14ac:dyDescent="0.25">
      <c r="A1527" s="1"/>
      <c r="B1527" s="16"/>
      <c r="C1527" s="8"/>
      <c r="D1527" s="8"/>
      <c r="E1527" s="9"/>
      <c r="F1527" s="8"/>
      <c r="G1527" s="8"/>
      <c r="H1527" s="68"/>
      <c r="I1527" s="45" t="s">
        <v>1959</v>
      </c>
      <c r="J1527" s="8"/>
      <c r="K1527" s="35"/>
      <c r="L1527" s="39">
        <f t="shared" si="46"/>
        <v>0</v>
      </c>
      <c r="M1527" s="33">
        <f t="shared" si="47"/>
        <v>36.337500000000006</v>
      </c>
    </row>
    <row r="1528" spans="1:13" s="4" customFormat="1" ht="15" customHeight="1" x14ac:dyDescent="0.25">
      <c r="A1528" s="1"/>
      <c r="B1528" s="16"/>
      <c r="C1528" s="8"/>
      <c r="D1528" s="8"/>
      <c r="E1528" s="9"/>
      <c r="F1528" s="8"/>
      <c r="G1528" s="8"/>
      <c r="H1528" s="68"/>
      <c r="I1528" s="45" t="s">
        <v>1959</v>
      </c>
      <c r="J1528" s="8"/>
      <c r="K1528" s="35"/>
      <c r="L1528" s="39">
        <f t="shared" si="46"/>
        <v>0</v>
      </c>
      <c r="M1528" s="33">
        <f t="shared" si="47"/>
        <v>36.337500000000006</v>
      </c>
    </row>
    <row r="1529" spans="1:13" s="4" customFormat="1" ht="15" customHeight="1" x14ac:dyDescent="0.25">
      <c r="A1529" s="1"/>
      <c r="B1529" s="16"/>
      <c r="C1529" s="8"/>
      <c r="D1529" s="8"/>
      <c r="E1529" s="9"/>
      <c r="F1529" s="8"/>
      <c r="G1529" s="8"/>
      <c r="H1529" s="68"/>
      <c r="I1529" s="45" t="s">
        <v>1959</v>
      </c>
      <c r="J1529" s="8"/>
      <c r="K1529" s="35"/>
      <c r="L1529" s="39">
        <f t="shared" si="46"/>
        <v>0</v>
      </c>
      <c r="M1529" s="33">
        <f t="shared" si="47"/>
        <v>36.337500000000006</v>
      </c>
    </row>
    <row r="1530" spans="1:13" s="4" customFormat="1" ht="15" customHeight="1" x14ac:dyDescent="0.25">
      <c r="A1530" s="1"/>
      <c r="B1530" s="16"/>
      <c r="C1530" s="8"/>
      <c r="D1530" s="8"/>
      <c r="E1530" s="9"/>
      <c r="F1530" s="8"/>
      <c r="G1530" s="8"/>
      <c r="H1530" s="68"/>
      <c r="I1530" s="45" t="s">
        <v>1959</v>
      </c>
      <c r="J1530" s="8"/>
      <c r="K1530" s="35"/>
      <c r="L1530" s="39">
        <f t="shared" si="46"/>
        <v>0</v>
      </c>
      <c r="M1530" s="33">
        <f t="shared" si="47"/>
        <v>36.337500000000006</v>
      </c>
    </row>
    <row r="1531" spans="1:13" s="4" customFormat="1" ht="15" customHeight="1" x14ac:dyDescent="0.25">
      <c r="A1531" s="1"/>
      <c r="B1531" s="16"/>
      <c r="C1531" s="8"/>
      <c r="D1531" s="8"/>
      <c r="E1531" s="9"/>
      <c r="F1531" s="8"/>
      <c r="G1531" s="8"/>
      <c r="H1531" s="68"/>
      <c r="I1531" s="45" t="s">
        <v>1959</v>
      </c>
      <c r="J1531" s="8"/>
      <c r="K1531" s="35"/>
      <c r="L1531" s="39">
        <f t="shared" si="46"/>
        <v>0</v>
      </c>
      <c r="M1531" s="33">
        <f t="shared" si="47"/>
        <v>36.337500000000006</v>
      </c>
    </row>
    <row r="1532" spans="1:13" s="4" customFormat="1" ht="15" customHeight="1" x14ac:dyDescent="0.25">
      <c r="A1532" s="1"/>
      <c r="B1532" s="16"/>
      <c r="C1532" s="8"/>
      <c r="D1532" s="8"/>
      <c r="E1532" s="9"/>
      <c r="F1532" s="8"/>
      <c r="G1532" s="8"/>
      <c r="H1532" s="68"/>
      <c r="I1532" s="45" t="s">
        <v>1959</v>
      </c>
      <c r="J1532" s="8"/>
      <c r="K1532" s="35"/>
      <c r="L1532" s="39">
        <f t="shared" si="46"/>
        <v>0</v>
      </c>
      <c r="M1532" s="33">
        <f t="shared" si="47"/>
        <v>36.337500000000006</v>
      </c>
    </row>
    <row r="1533" spans="1:13" s="4" customFormat="1" ht="15" customHeight="1" x14ac:dyDescent="0.25">
      <c r="A1533" s="1"/>
      <c r="B1533" s="16"/>
      <c r="C1533" s="8"/>
      <c r="D1533" s="8"/>
      <c r="E1533" s="9"/>
      <c r="F1533" s="8"/>
      <c r="G1533" s="8"/>
      <c r="H1533" s="68"/>
      <c r="I1533" s="45" t="s">
        <v>1959</v>
      </c>
      <c r="J1533" s="8"/>
      <c r="K1533" s="35"/>
      <c r="L1533" s="39">
        <f t="shared" si="46"/>
        <v>0</v>
      </c>
      <c r="M1533" s="33">
        <f t="shared" si="47"/>
        <v>36.337500000000006</v>
      </c>
    </row>
    <row r="1534" spans="1:13" s="4" customFormat="1" ht="15" customHeight="1" x14ac:dyDescent="0.25">
      <c r="A1534" s="1"/>
      <c r="B1534" s="16"/>
      <c r="C1534" s="8"/>
      <c r="D1534" s="8"/>
      <c r="E1534" s="9"/>
      <c r="F1534" s="8"/>
      <c r="G1534" s="8"/>
      <c r="H1534" s="68"/>
      <c r="I1534" s="45" t="s">
        <v>1959</v>
      </c>
      <c r="J1534" s="8"/>
      <c r="K1534" s="35"/>
      <c r="L1534" s="39">
        <f t="shared" si="46"/>
        <v>0</v>
      </c>
      <c r="M1534" s="33">
        <f t="shared" si="47"/>
        <v>36.337500000000006</v>
      </c>
    </row>
    <row r="1535" spans="1:13" s="4" customFormat="1" ht="15" customHeight="1" x14ac:dyDescent="0.25">
      <c r="A1535" s="1"/>
      <c r="B1535" s="16"/>
      <c r="C1535" s="8"/>
      <c r="D1535" s="8"/>
      <c r="E1535" s="9"/>
      <c r="F1535" s="8"/>
      <c r="G1535" s="8"/>
      <c r="H1535" s="68"/>
      <c r="I1535" s="45" t="s">
        <v>1959</v>
      </c>
      <c r="J1535" s="8"/>
      <c r="K1535" s="35"/>
      <c r="L1535" s="39">
        <f t="shared" si="46"/>
        <v>0</v>
      </c>
      <c r="M1535" s="33">
        <f t="shared" si="47"/>
        <v>36.337500000000006</v>
      </c>
    </row>
    <row r="1536" spans="1:13" s="4" customFormat="1" ht="15" customHeight="1" x14ac:dyDescent="0.25">
      <c r="A1536" s="1"/>
      <c r="B1536" s="16"/>
      <c r="C1536" s="8"/>
      <c r="D1536" s="8"/>
      <c r="E1536" s="9"/>
      <c r="F1536" s="8"/>
      <c r="G1536" s="8"/>
      <c r="H1536" s="68"/>
      <c r="I1536" s="45" t="s">
        <v>1959</v>
      </c>
      <c r="J1536" s="8"/>
      <c r="K1536" s="35"/>
      <c r="L1536" s="39">
        <f t="shared" si="46"/>
        <v>0</v>
      </c>
      <c r="M1536" s="33">
        <f t="shared" si="47"/>
        <v>36.337500000000006</v>
      </c>
    </row>
    <row r="1537" spans="1:13" s="4" customFormat="1" ht="15" customHeight="1" x14ac:dyDescent="0.25">
      <c r="A1537" s="1"/>
      <c r="B1537" s="16"/>
      <c r="C1537" s="8"/>
      <c r="D1537" s="8"/>
      <c r="E1537" s="9"/>
      <c r="F1537" s="8"/>
      <c r="G1537" s="8"/>
      <c r="H1537" s="68"/>
      <c r="I1537" s="45" t="s">
        <v>1959</v>
      </c>
      <c r="J1537" s="8"/>
      <c r="K1537" s="35"/>
      <c r="L1537" s="39">
        <f t="shared" si="46"/>
        <v>0</v>
      </c>
      <c r="M1537" s="33">
        <f t="shared" si="47"/>
        <v>36.337500000000006</v>
      </c>
    </row>
    <row r="1538" spans="1:13" s="4" customFormat="1" ht="15" customHeight="1" x14ac:dyDescent="0.25">
      <c r="A1538" s="1"/>
      <c r="B1538" s="16"/>
      <c r="C1538" s="8"/>
      <c r="D1538" s="8"/>
      <c r="E1538" s="9"/>
      <c r="F1538" s="8"/>
      <c r="G1538" s="8"/>
      <c r="H1538" s="68"/>
      <c r="I1538" s="45" t="s">
        <v>1959</v>
      </c>
      <c r="J1538" s="8"/>
      <c r="K1538" s="35"/>
      <c r="L1538" s="39">
        <f t="shared" si="46"/>
        <v>0</v>
      </c>
      <c r="M1538" s="33">
        <f t="shared" si="47"/>
        <v>36.337500000000006</v>
      </c>
    </row>
    <row r="1539" spans="1:13" s="4" customFormat="1" ht="15" customHeight="1" x14ac:dyDescent="0.25">
      <c r="A1539" s="1"/>
      <c r="B1539" s="16"/>
      <c r="C1539" s="8"/>
      <c r="D1539" s="8"/>
      <c r="E1539" s="47"/>
      <c r="F1539" s="8"/>
      <c r="G1539" s="8"/>
      <c r="H1539" s="68"/>
      <c r="I1539" s="45" t="s">
        <v>1959</v>
      </c>
      <c r="J1539" s="8"/>
      <c r="K1539" s="35"/>
      <c r="L1539" s="39">
        <f t="shared" si="46"/>
        <v>0</v>
      </c>
      <c r="M1539" s="33">
        <f t="shared" si="47"/>
        <v>36.337500000000006</v>
      </c>
    </row>
    <row r="1540" spans="1:13" s="4" customFormat="1" ht="15" customHeight="1" x14ac:dyDescent="0.25">
      <c r="A1540" s="1"/>
      <c r="B1540" s="16"/>
      <c r="C1540" s="8"/>
      <c r="D1540" s="8"/>
      <c r="E1540" s="9"/>
      <c r="F1540" s="8"/>
      <c r="G1540" s="8"/>
      <c r="H1540" s="68"/>
      <c r="I1540" s="45" t="s">
        <v>1959</v>
      </c>
      <c r="J1540" s="8"/>
      <c r="K1540" s="35"/>
      <c r="L1540" s="39">
        <f t="shared" si="46"/>
        <v>0</v>
      </c>
      <c r="M1540" s="33">
        <f t="shared" si="47"/>
        <v>36.337500000000006</v>
      </c>
    </row>
    <row r="1541" spans="1:13" s="4" customFormat="1" ht="15" customHeight="1" x14ac:dyDescent="0.25">
      <c r="A1541" s="1"/>
      <c r="B1541" s="16"/>
      <c r="C1541" s="8"/>
      <c r="D1541" s="8"/>
      <c r="E1541" s="9"/>
      <c r="F1541" s="8"/>
      <c r="G1541" s="8"/>
      <c r="H1541" s="68"/>
      <c r="I1541" s="45" t="s">
        <v>1959</v>
      </c>
      <c r="J1541" s="8"/>
      <c r="K1541" s="35"/>
      <c r="L1541" s="39">
        <f t="shared" si="46"/>
        <v>0</v>
      </c>
      <c r="M1541" s="33">
        <f t="shared" si="47"/>
        <v>36.337500000000006</v>
      </c>
    </row>
    <row r="1542" spans="1:13" s="4" customFormat="1" ht="15" customHeight="1" x14ac:dyDescent="0.25">
      <c r="A1542" s="1"/>
      <c r="B1542" s="16"/>
      <c r="C1542" s="8"/>
      <c r="D1542" s="8"/>
      <c r="E1542" s="9"/>
      <c r="F1542" s="8"/>
      <c r="G1542" s="8"/>
      <c r="H1542" s="68"/>
      <c r="I1542" s="45" t="s">
        <v>1959</v>
      </c>
      <c r="J1542" s="8"/>
      <c r="K1542" s="35"/>
      <c r="L1542" s="39">
        <f t="shared" ref="L1542:L1605" si="48">IF(J1542&lt;&gt;0,(IF(G1542="Win",IF(J1542="1st",(K1542*H1542)-H1542,IF(J1542="Ref.",0,(-1*H1542))),IF(OR(J1542="1st",J1542="2nd",J1542="3rd"),(K1542*H1542)-H1542,IF(J1542="Ref.",0,(-1*H1542))))),0)</f>
        <v>0</v>
      </c>
      <c r="M1542" s="33">
        <f t="shared" si="47"/>
        <v>36.337500000000006</v>
      </c>
    </row>
    <row r="1543" spans="1:13" s="4" customFormat="1" ht="15" customHeight="1" x14ac:dyDescent="0.25">
      <c r="A1543" s="1"/>
      <c r="B1543" s="16"/>
      <c r="C1543" s="8"/>
      <c r="D1543" s="8"/>
      <c r="E1543" s="9"/>
      <c r="F1543" s="8"/>
      <c r="G1543" s="8"/>
      <c r="H1543" s="68"/>
      <c r="I1543" s="45" t="s">
        <v>1959</v>
      </c>
      <c r="J1543" s="8"/>
      <c r="K1543" s="35"/>
      <c r="L1543" s="39">
        <f t="shared" si="48"/>
        <v>0</v>
      </c>
      <c r="M1543" s="33">
        <f t="shared" ref="M1543:M1606" si="49">L1543+M1542</f>
        <v>36.337500000000006</v>
      </c>
    </row>
    <row r="1544" spans="1:13" s="4" customFormat="1" ht="15" customHeight="1" x14ac:dyDescent="0.25">
      <c r="A1544" s="1"/>
      <c r="B1544" s="16"/>
      <c r="C1544" s="8"/>
      <c r="D1544" s="8"/>
      <c r="E1544" s="9"/>
      <c r="F1544" s="8"/>
      <c r="G1544" s="8"/>
      <c r="H1544" s="68"/>
      <c r="I1544" s="45" t="s">
        <v>1959</v>
      </c>
      <c r="J1544" s="8"/>
      <c r="K1544" s="35"/>
      <c r="L1544" s="39">
        <f t="shared" si="48"/>
        <v>0</v>
      </c>
      <c r="M1544" s="33">
        <f t="shared" si="49"/>
        <v>36.337500000000006</v>
      </c>
    </row>
    <row r="1545" spans="1:13" s="4" customFormat="1" ht="15" customHeight="1" x14ac:dyDescent="0.25">
      <c r="A1545" s="1"/>
      <c r="B1545" s="16"/>
      <c r="C1545" s="8"/>
      <c r="D1545" s="8"/>
      <c r="E1545" s="9"/>
      <c r="F1545" s="8"/>
      <c r="G1545" s="8"/>
      <c r="H1545" s="68"/>
      <c r="I1545" s="45" t="s">
        <v>1959</v>
      </c>
      <c r="J1545" s="8"/>
      <c r="K1545" s="35"/>
      <c r="L1545" s="39">
        <f t="shared" si="48"/>
        <v>0</v>
      </c>
      <c r="M1545" s="33">
        <f t="shared" si="49"/>
        <v>36.337500000000006</v>
      </c>
    </row>
    <row r="1546" spans="1:13" s="4" customFormat="1" ht="15" customHeight="1" x14ac:dyDescent="0.25">
      <c r="A1546" s="1"/>
      <c r="B1546" s="16"/>
      <c r="C1546" s="8"/>
      <c r="D1546" s="8"/>
      <c r="E1546" s="9"/>
      <c r="F1546" s="8"/>
      <c r="G1546" s="8"/>
      <c r="H1546" s="68"/>
      <c r="I1546" s="45" t="s">
        <v>1959</v>
      </c>
      <c r="J1546" s="8"/>
      <c r="K1546" s="35"/>
      <c r="L1546" s="39">
        <f t="shared" si="48"/>
        <v>0</v>
      </c>
      <c r="M1546" s="33">
        <f t="shared" si="49"/>
        <v>36.337500000000006</v>
      </c>
    </row>
    <row r="1547" spans="1:13" s="4" customFormat="1" ht="15" customHeight="1" x14ac:dyDescent="0.25">
      <c r="A1547" s="1"/>
      <c r="B1547" s="16"/>
      <c r="C1547" s="8"/>
      <c r="D1547" s="8"/>
      <c r="E1547" s="9"/>
      <c r="F1547" s="8"/>
      <c r="G1547" s="8"/>
      <c r="H1547" s="68"/>
      <c r="I1547" s="45" t="s">
        <v>1959</v>
      </c>
      <c r="J1547" s="8"/>
      <c r="K1547" s="35"/>
      <c r="L1547" s="39">
        <f t="shared" si="48"/>
        <v>0</v>
      </c>
      <c r="M1547" s="33">
        <f t="shared" si="49"/>
        <v>36.337500000000006</v>
      </c>
    </row>
    <row r="1548" spans="1:13" s="4" customFormat="1" ht="15" customHeight="1" x14ac:dyDescent="0.25">
      <c r="A1548" s="1"/>
      <c r="B1548" s="16"/>
      <c r="C1548" s="8"/>
      <c r="D1548" s="8"/>
      <c r="E1548" s="9"/>
      <c r="F1548" s="8"/>
      <c r="G1548" s="8"/>
      <c r="H1548" s="68"/>
      <c r="I1548" s="45" t="s">
        <v>1959</v>
      </c>
      <c r="J1548" s="8"/>
      <c r="K1548" s="35"/>
      <c r="L1548" s="39">
        <f t="shared" si="48"/>
        <v>0</v>
      </c>
      <c r="M1548" s="33">
        <f t="shared" si="49"/>
        <v>36.337500000000006</v>
      </c>
    </row>
    <row r="1549" spans="1:13" s="4" customFormat="1" ht="15" customHeight="1" x14ac:dyDescent="0.25">
      <c r="A1549" s="1"/>
      <c r="B1549" s="16"/>
      <c r="C1549" s="8"/>
      <c r="D1549" s="8"/>
      <c r="E1549" s="9"/>
      <c r="F1549" s="8"/>
      <c r="G1549" s="8"/>
      <c r="H1549" s="68"/>
      <c r="I1549" s="45" t="s">
        <v>1959</v>
      </c>
      <c r="J1549" s="8"/>
      <c r="K1549" s="35"/>
      <c r="L1549" s="39">
        <f t="shared" si="48"/>
        <v>0</v>
      </c>
      <c r="M1549" s="33">
        <f t="shared" si="49"/>
        <v>36.337500000000006</v>
      </c>
    </row>
    <row r="1550" spans="1:13" s="4" customFormat="1" ht="15" customHeight="1" x14ac:dyDescent="0.25">
      <c r="A1550" s="1"/>
      <c r="B1550" s="16"/>
      <c r="C1550" s="8"/>
      <c r="D1550" s="8"/>
      <c r="E1550" s="9"/>
      <c r="F1550" s="8"/>
      <c r="G1550" s="8"/>
      <c r="H1550" s="68"/>
      <c r="I1550" s="45" t="s">
        <v>1959</v>
      </c>
      <c r="J1550" s="8"/>
      <c r="K1550" s="35"/>
      <c r="L1550" s="39">
        <f t="shared" si="48"/>
        <v>0</v>
      </c>
      <c r="M1550" s="33">
        <f t="shared" si="49"/>
        <v>36.337500000000006</v>
      </c>
    </row>
    <row r="1551" spans="1:13" s="4" customFormat="1" ht="15" customHeight="1" x14ac:dyDescent="0.25">
      <c r="A1551" s="1"/>
      <c r="B1551" s="16"/>
      <c r="C1551" s="8"/>
      <c r="D1551" s="8"/>
      <c r="E1551" s="9"/>
      <c r="F1551" s="8"/>
      <c r="G1551" s="8"/>
      <c r="H1551" s="68"/>
      <c r="I1551" s="45" t="s">
        <v>1959</v>
      </c>
      <c r="J1551" s="8"/>
      <c r="K1551" s="35"/>
      <c r="L1551" s="39">
        <f t="shared" si="48"/>
        <v>0</v>
      </c>
      <c r="M1551" s="33">
        <f t="shared" si="49"/>
        <v>36.337500000000006</v>
      </c>
    </row>
    <row r="1552" spans="1:13" s="4" customFormat="1" ht="15" customHeight="1" x14ac:dyDescent="0.25">
      <c r="A1552" s="1"/>
      <c r="B1552" s="16"/>
      <c r="C1552" s="8"/>
      <c r="D1552" s="8"/>
      <c r="E1552" s="9"/>
      <c r="F1552" s="8"/>
      <c r="G1552" s="8"/>
      <c r="H1552" s="68"/>
      <c r="I1552" s="45" t="s">
        <v>1959</v>
      </c>
      <c r="J1552" s="8"/>
      <c r="K1552" s="35"/>
      <c r="L1552" s="39">
        <f t="shared" si="48"/>
        <v>0</v>
      </c>
      <c r="M1552" s="33">
        <f t="shared" si="49"/>
        <v>36.337500000000006</v>
      </c>
    </row>
    <row r="1553" spans="1:13" s="4" customFormat="1" ht="15" customHeight="1" x14ac:dyDescent="0.25">
      <c r="A1553" s="1"/>
      <c r="B1553" s="16"/>
      <c r="C1553" s="8"/>
      <c r="D1553" s="8"/>
      <c r="E1553" s="9"/>
      <c r="F1553" s="8"/>
      <c r="G1553" s="8"/>
      <c r="H1553" s="68"/>
      <c r="I1553" s="45" t="s">
        <v>1959</v>
      </c>
      <c r="J1553" s="8"/>
      <c r="K1553" s="35"/>
      <c r="L1553" s="39">
        <f t="shared" si="48"/>
        <v>0</v>
      </c>
      <c r="M1553" s="33">
        <f t="shared" si="49"/>
        <v>36.337500000000006</v>
      </c>
    </row>
    <row r="1554" spans="1:13" s="4" customFormat="1" ht="15" customHeight="1" x14ac:dyDescent="0.25">
      <c r="A1554" s="1"/>
      <c r="B1554" s="16"/>
      <c r="C1554" s="8"/>
      <c r="D1554" s="8"/>
      <c r="E1554" s="9"/>
      <c r="F1554" s="8"/>
      <c r="G1554" s="8"/>
      <c r="H1554" s="68"/>
      <c r="I1554" s="45" t="s">
        <v>1959</v>
      </c>
      <c r="J1554" s="8"/>
      <c r="K1554" s="35"/>
      <c r="L1554" s="39">
        <f t="shared" si="48"/>
        <v>0</v>
      </c>
      <c r="M1554" s="33">
        <f t="shared" si="49"/>
        <v>36.337500000000006</v>
      </c>
    </row>
    <row r="1555" spans="1:13" s="4" customFormat="1" ht="15" customHeight="1" x14ac:dyDescent="0.25">
      <c r="A1555" s="1"/>
      <c r="B1555" s="16"/>
      <c r="C1555" s="8"/>
      <c r="D1555" s="8"/>
      <c r="E1555" s="9"/>
      <c r="F1555" s="8"/>
      <c r="G1555" s="8"/>
      <c r="H1555" s="68"/>
      <c r="I1555" s="45" t="s">
        <v>1959</v>
      </c>
      <c r="J1555" s="8"/>
      <c r="K1555" s="35"/>
      <c r="L1555" s="39">
        <f t="shared" si="48"/>
        <v>0</v>
      </c>
      <c r="M1555" s="33">
        <f t="shared" si="49"/>
        <v>36.337500000000006</v>
      </c>
    </row>
    <row r="1556" spans="1:13" s="4" customFormat="1" ht="15" customHeight="1" x14ac:dyDescent="0.25">
      <c r="A1556" s="1"/>
      <c r="B1556" s="16"/>
      <c r="C1556" s="8"/>
      <c r="D1556" s="8"/>
      <c r="E1556" s="9"/>
      <c r="F1556" s="8"/>
      <c r="G1556" s="8"/>
      <c r="H1556" s="68"/>
      <c r="I1556" s="45" t="s">
        <v>1959</v>
      </c>
      <c r="J1556" s="8"/>
      <c r="K1556" s="35"/>
      <c r="L1556" s="39">
        <f t="shared" si="48"/>
        <v>0</v>
      </c>
      <c r="M1556" s="33">
        <f t="shared" si="49"/>
        <v>36.337500000000006</v>
      </c>
    </row>
    <row r="1557" spans="1:13" s="4" customFormat="1" ht="15" customHeight="1" x14ac:dyDescent="0.25">
      <c r="A1557" s="1"/>
      <c r="B1557" s="16"/>
      <c r="C1557" s="8"/>
      <c r="D1557" s="8"/>
      <c r="E1557" s="9"/>
      <c r="F1557" s="8"/>
      <c r="G1557" s="8"/>
      <c r="H1557" s="68"/>
      <c r="I1557" s="45" t="s">
        <v>1959</v>
      </c>
      <c r="J1557" s="8"/>
      <c r="K1557" s="35"/>
      <c r="L1557" s="39">
        <f t="shared" si="48"/>
        <v>0</v>
      </c>
      <c r="M1557" s="33">
        <f t="shared" si="49"/>
        <v>36.337500000000006</v>
      </c>
    </row>
    <row r="1558" spans="1:13" s="4" customFormat="1" ht="15" customHeight="1" x14ac:dyDescent="0.25">
      <c r="A1558" s="1"/>
      <c r="B1558" s="16"/>
      <c r="C1558" s="8"/>
      <c r="D1558" s="8"/>
      <c r="E1558" s="9"/>
      <c r="F1558" s="8"/>
      <c r="G1558" s="8"/>
      <c r="H1558" s="68"/>
      <c r="I1558" s="45" t="s">
        <v>1959</v>
      </c>
      <c r="J1558" s="8"/>
      <c r="K1558" s="35"/>
      <c r="L1558" s="39">
        <f t="shared" si="48"/>
        <v>0</v>
      </c>
      <c r="M1558" s="33">
        <f t="shared" si="49"/>
        <v>36.337500000000006</v>
      </c>
    </row>
    <row r="1559" spans="1:13" s="4" customFormat="1" ht="15" customHeight="1" x14ac:dyDescent="0.25">
      <c r="A1559" s="1"/>
      <c r="B1559" s="16"/>
      <c r="C1559" s="8"/>
      <c r="D1559" s="8"/>
      <c r="E1559" s="9"/>
      <c r="F1559" s="8"/>
      <c r="G1559" s="8"/>
      <c r="H1559" s="68"/>
      <c r="I1559" s="45" t="s">
        <v>1959</v>
      </c>
      <c r="J1559" s="8"/>
      <c r="K1559" s="35"/>
      <c r="L1559" s="39">
        <f t="shared" si="48"/>
        <v>0</v>
      </c>
      <c r="M1559" s="33">
        <f t="shared" si="49"/>
        <v>36.337500000000006</v>
      </c>
    </row>
    <row r="1560" spans="1:13" s="4" customFormat="1" ht="15" customHeight="1" x14ac:dyDescent="0.25">
      <c r="A1560" s="1"/>
      <c r="B1560" s="16"/>
      <c r="C1560" s="8"/>
      <c r="D1560" s="8"/>
      <c r="E1560" s="9"/>
      <c r="F1560" s="8"/>
      <c r="G1560" s="8"/>
      <c r="H1560" s="68"/>
      <c r="I1560" s="45" t="s">
        <v>1959</v>
      </c>
      <c r="J1560" s="8"/>
      <c r="K1560" s="35"/>
      <c r="L1560" s="39">
        <f t="shared" si="48"/>
        <v>0</v>
      </c>
      <c r="M1560" s="33">
        <f t="shared" si="49"/>
        <v>36.337500000000006</v>
      </c>
    </row>
    <row r="1561" spans="1:13" s="4" customFormat="1" ht="15" customHeight="1" x14ac:dyDescent="0.25">
      <c r="A1561" s="1"/>
      <c r="B1561" s="16"/>
      <c r="C1561" s="8"/>
      <c r="D1561" s="8"/>
      <c r="E1561" s="9"/>
      <c r="F1561" s="8"/>
      <c r="G1561" s="8"/>
      <c r="H1561" s="68"/>
      <c r="I1561" s="45" t="s">
        <v>1959</v>
      </c>
      <c r="J1561" s="8"/>
      <c r="K1561" s="35"/>
      <c r="L1561" s="39">
        <f t="shared" si="48"/>
        <v>0</v>
      </c>
      <c r="M1561" s="33">
        <f t="shared" si="49"/>
        <v>36.337500000000006</v>
      </c>
    </row>
    <row r="1562" spans="1:13" s="4" customFormat="1" ht="15" customHeight="1" x14ac:dyDescent="0.25">
      <c r="A1562" s="1"/>
      <c r="B1562" s="16"/>
      <c r="C1562" s="8"/>
      <c r="D1562" s="8"/>
      <c r="E1562" s="9"/>
      <c r="F1562" s="8"/>
      <c r="G1562" s="8"/>
      <c r="H1562" s="68"/>
      <c r="I1562" s="45" t="s">
        <v>1959</v>
      </c>
      <c r="J1562" s="8"/>
      <c r="K1562" s="35"/>
      <c r="L1562" s="39">
        <f t="shared" si="48"/>
        <v>0</v>
      </c>
      <c r="M1562" s="33">
        <f t="shared" si="49"/>
        <v>36.337500000000006</v>
      </c>
    </row>
    <row r="1563" spans="1:13" s="4" customFormat="1" ht="15" customHeight="1" x14ac:dyDescent="0.25">
      <c r="A1563" s="1"/>
      <c r="B1563" s="16"/>
      <c r="C1563" s="8"/>
      <c r="D1563" s="8"/>
      <c r="E1563" s="9"/>
      <c r="F1563" s="8"/>
      <c r="G1563" s="8"/>
      <c r="H1563" s="68"/>
      <c r="I1563" s="45" t="s">
        <v>1959</v>
      </c>
      <c r="J1563" s="8"/>
      <c r="K1563" s="35"/>
      <c r="L1563" s="39">
        <f t="shared" si="48"/>
        <v>0</v>
      </c>
      <c r="M1563" s="33">
        <f t="shared" si="49"/>
        <v>36.337500000000006</v>
      </c>
    </row>
    <row r="1564" spans="1:13" s="4" customFormat="1" ht="15" customHeight="1" x14ac:dyDescent="0.25">
      <c r="A1564" s="1"/>
      <c r="B1564" s="16"/>
      <c r="C1564" s="8"/>
      <c r="D1564" s="8"/>
      <c r="E1564" s="9"/>
      <c r="F1564" s="8"/>
      <c r="G1564" s="8"/>
      <c r="H1564" s="68"/>
      <c r="I1564" s="45" t="s">
        <v>1959</v>
      </c>
      <c r="J1564" s="8"/>
      <c r="K1564" s="35"/>
      <c r="L1564" s="39">
        <f t="shared" si="48"/>
        <v>0</v>
      </c>
      <c r="M1564" s="33">
        <f t="shared" si="49"/>
        <v>36.337500000000006</v>
      </c>
    </row>
    <row r="1565" spans="1:13" s="4" customFormat="1" ht="15" customHeight="1" x14ac:dyDescent="0.25">
      <c r="A1565" s="1"/>
      <c r="B1565" s="16"/>
      <c r="C1565" s="8"/>
      <c r="D1565" s="8"/>
      <c r="E1565" s="9"/>
      <c r="F1565" s="8"/>
      <c r="G1565" s="8"/>
      <c r="H1565" s="68"/>
      <c r="I1565" s="45" t="s">
        <v>1959</v>
      </c>
      <c r="J1565" s="8"/>
      <c r="K1565" s="35"/>
      <c r="L1565" s="39">
        <f t="shared" si="48"/>
        <v>0</v>
      </c>
      <c r="M1565" s="33">
        <f t="shared" si="49"/>
        <v>36.337500000000006</v>
      </c>
    </row>
    <row r="1566" spans="1:13" s="4" customFormat="1" ht="15" customHeight="1" x14ac:dyDescent="0.25">
      <c r="A1566" s="1"/>
      <c r="B1566" s="16"/>
      <c r="C1566" s="8"/>
      <c r="D1566" s="8"/>
      <c r="E1566" s="9"/>
      <c r="F1566" s="8"/>
      <c r="G1566" s="8"/>
      <c r="H1566" s="68"/>
      <c r="I1566" s="45" t="s">
        <v>1959</v>
      </c>
      <c r="J1566" s="8"/>
      <c r="K1566" s="35"/>
      <c r="L1566" s="39">
        <f t="shared" si="48"/>
        <v>0</v>
      </c>
      <c r="M1566" s="33">
        <f t="shared" si="49"/>
        <v>36.337500000000006</v>
      </c>
    </row>
    <row r="1567" spans="1:13" s="4" customFormat="1" ht="15" customHeight="1" x14ac:dyDescent="0.25">
      <c r="A1567" s="1"/>
      <c r="B1567" s="16"/>
      <c r="C1567" s="8"/>
      <c r="D1567" s="8"/>
      <c r="E1567" s="9"/>
      <c r="F1567" s="8"/>
      <c r="G1567" s="8"/>
      <c r="H1567" s="68"/>
      <c r="I1567" s="45" t="s">
        <v>1959</v>
      </c>
      <c r="J1567" s="8"/>
      <c r="K1567" s="35"/>
      <c r="L1567" s="39">
        <f t="shared" si="48"/>
        <v>0</v>
      </c>
      <c r="M1567" s="33">
        <f t="shared" si="49"/>
        <v>36.337500000000006</v>
      </c>
    </row>
    <row r="1568" spans="1:13" s="4" customFormat="1" ht="15" customHeight="1" x14ac:dyDescent="0.25">
      <c r="A1568" s="1"/>
      <c r="B1568" s="16"/>
      <c r="C1568" s="8"/>
      <c r="D1568" s="8"/>
      <c r="E1568" s="9"/>
      <c r="F1568" s="8"/>
      <c r="G1568" s="8"/>
      <c r="H1568" s="68"/>
      <c r="I1568" s="45" t="s">
        <v>1959</v>
      </c>
      <c r="J1568" s="8"/>
      <c r="K1568" s="35"/>
      <c r="L1568" s="39">
        <f t="shared" si="48"/>
        <v>0</v>
      </c>
      <c r="M1568" s="33">
        <f t="shared" si="49"/>
        <v>36.337500000000006</v>
      </c>
    </row>
    <row r="1569" spans="1:13" s="4" customFormat="1" ht="15" customHeight="1" x14ac:dyDescent="0.25">
      <c r="A1569" s="1"/>
      <c r="B1569" s="16"/>
      <c r="C1569" s="8"/>
      <c r="D1569" s="8"/>
      <c r="E1569" s="9"/>
      <c r="F1569" s="8"/>
      <c r="G1569" s="8"/>
      <c r="H1569" s="68"/>
      <c r="I1569" s="45" t="s">
        <v>1959</v>
      </c>
      <c r="J1569" s="8"/>
      <c r="K1569" s="35"/>
      <c r="L1569" s="39">
        <f t="shared" si="48"/>
        <v>0</v>
      </c>
      <c r="M1569" s="33">
        <f t="shared" si="49"/>
        <v>36.337500000000006</v>
      </c>
    </row>
    <row r="1570" spans="1:13" s="4" customFormat="1" ht="15" customHeight="1" x14ac:dyDescent="0.25">
      <c r="A1570" s="1"/>
      <c r="B1570" s="16"/>
      <c r="C1570" s="8"/>
      <c r="D1570" s="8"/>
      <c r="E1570" s="9"/>
      <c r="F1570" s="8"/>
      <c r="G1570" s="8"/>
      <c r="H1570" s="68"/>
      <c r="I1570" s="45" t="s">
        <v>1959</v>
      </c>
      <c r="J1570" s="8"/>
      <c r="K1570" s="35"/>
      <c r="L1570" s="39">
        <f t="shared" si="48"/>
        <v>0</v>
      </c>
      <c r="M1570" s="33">
        <f t="shared" si="49"/>
        <v>36.337500000000006</v>
      </c>
    </row>
    <row r="1571" spans="1:13" s="4" customFormat="1" ht="15" customHeight="1" x14ac:dyDescent="0.25">
      <c r="A1571" s="1"/>
      <c r="B1571" s="16"/>
      <c r="C1571" s="8"/>
      <c r="D1571" s="8"/>
      <c r="E1571" s="9"/>
      <c r="F1571" s="8"/>
      <c r="G1571" s="8"/>
      <c r="H1571" s="68"/>
      <c r="I1571" s="45" t="s">
        <v>1959</v>
      </c>
      <c r="J1571" s="8"/>
      <c r="K1571" s="35"/>
      <c r="L1571" s="39">
        <f t="shared" si="48"/>
        <v>0</v>
      </c>
      <c r="M1571" s="33">
        <f t="shared" si="49"/>
        <v>36.337500000000006</v>
      </c>
    </row>
    <row r="1572" spans="1:13" s="4" customFormat="1" ht="15" customHeight="1" x14ac:dyDescent="0.25">
      <c r="A1572" s="1"/>
      <c r="B1572" s="16"/>
      <c r="C1572" s="8"/>
      <c r="D1572" s="8"/>
      <c r="E1572" s="9"/>
      <c r="F1572" s="8"/>
      <c r="G1572" s="8"/>
      <c r="H1572" s="68"/>
      <c r="I1572" s="45" t="s">
        <v>1959</v>
      </c>
      <c r="J1572" s="8"/>
      <c r="K1572" s="35"/>
      <c r="L1572" s="39">
        <f t="shared" si="48"/>
        <v>0</v>
      </c>
      <c r="M1572" s="33">
        <f t="shared" si="49"/>
        <v>36.337500000000006</v>
      </c>
    </row>
    <row r="1573" spans="1:13" s="4" customFormat="1" ht="15" customHeight="1" x14ac:dyDescent="0.25">
      <c r="A1573" s="1"/>
      <c r="B1573" s="16"/>
      <c r="C1573" s="8"/>
      <c r="D1573" s="8"/>
      <c r="E1573" s="9"/>
      <c r="F1573" s="8"/>
      <c r="G1573" s="8"/>
      <c r="H1573" s="68"/>
      <c r="I1573" s="45" t="s">
        <v>1959</v>
      </c>
      <c r="J1573" s="8"/>
      <c r="K1573" s="35"/>
      <c r="L1573" s="39">
        <f t="shared" si="48"/>
        <v>0</v>
      </c>
      <c r="M1573" s="33">
        <f t="shared" si="49"/>
        <v>36.337500000000006</v>
      </c>
    </row>
    <row r="1574" spans="1:13" s="4" customFormat="1" ht="15" customHeight="1" x14ac:dyDescent="0.25">
      <c r="A1574" s="1"/>
      <c r="B1574" s="16"/>
      <c r="C1574" s="8"/>
      <c r="D1574" s="8"/>
      <c r="E1574" s="9"/>
      <c r="F1574" s="8"/>
      <c r="G1574" s="8"/>
      <c r="H1574" s="68"/>
      <c r="I1574" s="45" t="s">
        <v>1959</v>
      </c>
      <c r="J1574" s="8"/>
      <c r="K1574" s="35"/>
      <c r="L1574" s="39">
        <f t="shared" si="48"/>
        <v>0</v>
      </c>
      <c r="M1574" s="33">
        <f t="shared" si="49"/>
        <v>36.337500000000006</v>
      </c>
    </row>
    <row r="1575" spans="1:13" s="4" customFormat="1" ht="15" customHeight="1" x14ac:dyDescent="0.25">
      <c r="A1575" s="1"/>
      <c r="B1575" s="16"/>
      <c r="C1575" s="8"/>
      <c r="D1575" s="8"/>
      <c r="E1575" s="9"/>
      <c r="F1575" s="8"/>
      <c r="G1575" s="8"/>
      <c r="H1575" s="68"/>
      <c r="I1575" s="45" t="s">
        <v>1959</v>
      </c>
      <c r="J1575" s="8"/>
      <c r="K1575" s="35"/>
      <c r="L1575" s="39">
        <f t="shared" si="48"/>
        <v>0</v>
      </c>
      <c r="M1575" s="33">
        <f t="shared" si="49"/>
        <v>36.337500000000006</v>
      </c>
    </row>
    <row r="1576" spans="1:13" s="4" customFormat="1" ht="15" customHeight="1" x14ac:dyDescent="0.25">
      <c r="A1576" s="1"/>
      <c r="B1576" s="16"/>
      <c r="C1576" s="8"/>
      <c r="D1576" s="8"/>
      <c r="E1576" s="9"/>
      <c r="F1576" s="8"/>
      <c r="G1576" s="8"/>
      <c r="H1576" s="68"/>
      <c r="I1576" s="45" t="s">
        <v>1959</v>
      </c>
      <c r="J1576" s="8"/>
      <c r="K1576" s="35"/>
      <c r="L1576" s="39">
        <f t="shared" si="48"/>
        <v>0</v>
      </c>
      <c r="M1576" s="33">
        <f t="shared" si="49"/>
        <v>36.337500000000006</v>
      </c>
    </row>
    <row r="1577" spans="1:13" s="4" customFormat="1" ht="15" customHeight="1" x14ac:dyDescent="0.25">
      <c r="A1577" s="1"/>
      <c r="B1577" s="16"/>
      <c r="C1577" s="8"/>
      <c r="D1577" s="8"/>
      <c r="E1577" s="9"/>
      <c r="F1577" s="8"/>
      <c r="G1577" s="8"/>
      <c r="H1577" s="68"/>
      <c r="I1577" s="45" t="s">
        <v>1959</v>
      </c>
      <c r="J1577" s="8"/>
      <c r="K1577" s="35"/>
      <c r="L1577" s="39">
        <f t="shared" si="48"/>
        <v>0</v>
      </c>
      <c r="M1577" s="33">
        <f t="shared" si="49"/>
        <v>36.337500000000006</v>
      </c>
    </row>
    <row r="1578" spans="1:13" s="4" customFormat="1" ht="15" customHeight="1" x14ac:dyDescent="0.25">
      <c r="A1578" s="1"/>
      <c r="B1578" s="16"/>
      <c r="C1578" s="8"/>
      <c r="D1578" s="8"/>
      <c r="E1578" s="9"/>
      <c r="F1578" s="8"/>
      <c r="G1578" s="8"/>
      <c r="H1578" s="68"/>
      <c r="I1578" s="45" t="s">
        <v>1959</v>
      </c>
      <c r="J1578" s="8"/>
      <c r="K1578" s="35"/>
      <c r="L1578" s="39">
        <f t="shared" si="48"/>
        <v>0</v>
      </c>
      <c r="M1578" s="33">
        <f t="shared" si="49"/>
        <v>36.337500000000006</v>
      </c>
    </row>
    <row r="1579" spans="1:13" s="4" customFormat="1" ht="15" customHeight="1" x14ac:dyDescent="0.25">
      <c r="A1579" s="1"/>
      <c r="B1579" s="16"/>
      <c r="C1579" s="8"/>
      <c r="D1579" s="8"/>
      <c r="E1579" s="9"/>
      <c r="F1579" s="8"/>
      <c r="G1579" s="8"/>
      <c r="H1579" s="68"/>
      <c r="I1579" s="45" t="s">
        <v>1959</v>
      </c>
      <c r="J1579" s="8"/>
      <c r="K1579" s="35"/>
      <c r="L1579" s="39">
        <f t="shared" si="48"/>
        <v>0</v>
      </c>
      <c r="M1579" s="33">
        <f t="shared" si="49"/>
        <v>36.337500000000006</v>
      </c>
    </row>
    <row r="1580" spans="1:13" s="4" customFormat="1" ht="15" customHeight="1" x14ac:dyDescent="0.25">
      <c r="A1580" s="1"/>
      <c r="B1580" s="16"/>
      <c r="C1580" s="8"/>
      <c r="D1580" s="8"/>
      <c r="E1580" s="9"/>
      <c r="F1580" s="8"/>
      <c r="G1580" s="8"/>
      <c r="H1580" s="68"/>
      <c r="I1580" s="45" t="s">
        <v>1959</v>
      </c>
      <c r="J1580" s="8"/>
      <c r="K1580" s="35"/>
      <c r="L1580" s="39">
        <f t="shared" si="48"/>
        <v>0</v>
      </c>
      <c r="M1580" s="33">
        <f t="shared" si="49"/>
        <v>36.337500000000006</v>
      </c>
    </row>
    <row r="1581" spans="1:13" s="4" customFormat="1" ht="15" customHeight="1" x14ac:dyDescent="0.25">
      <c r="A1581" s="1"/>
      <c r="B1581" s="16"/>
      <c r="C1581" s="8"/>
      <c r="D1581" s="8"/>
      <c r="E1581" s="9"/>
      <c r="F1581" s="8"/>
      <c r="G1581" s="8"/>
      <c r="H1581" s="68"/>
      <c r="I1581" s="45" t="s">
        <v>1959</v>
      </c>
      <c r="J1581" s="8"/>
      <c r="K1581" s="35"/>
      <c r="L1581" s="39">
        <f t="shared" si="48"/>
        <v>0</v>
      </c>
      <c r="M1581" s="33">
        <f t="shared" si="49"/>
        <v>36.337500000000006</v>
      </c>
    </row>
    <row r="1582" spans="1:13" s="4" customFormat="1" ht="15" customHeight="1" x14ac:dyDescent="0.25">
      <c r="A1582" s="1"/>
      <c r="B1582" s="16"/>
      <c r="C1582" s="8"/>
      <c r="D1582" s="8"/>
      <c r="E1582" s="9"/>
      <c r="F1582" s="8"/>
      <c r="G1582" s="8"/>
      <c r="H1582" s="68"/>
      <c r="I1582" s="45" t="s">
        <v>1959</v>
      </c>
      <c r="J1582" s="8"/>
      <c r="K1582" s="35"/>
      <c r="L1582" s="39">
        <f t="shared" si="48"/>
        <v>0</v>
      </c>
      <c r="M1582" s="33">
        <f t="shared" si="49"/>
        <v>36.337500000000006</v>
      </c>
    </row>
    <row r="1583" spans="1:13" s="4" customFormat="1" ht="15" customHeight="1" x14ac:dyDescent="0.25">
      <c r="A1583" s="1"/>
      <c r="B1583" s="16"/>
      <c r="C1583" s="8"/>
      <c r="D1583" s="8"/>
      <c r="E1583" s="9"/>
      <c r="F1583" s="8"/>
      <c r="G1583" s="8"/>
      <c r="H1583" s="68"/>
      <c r="I1583" s="45" t="s">
        <v>1959</v>
      </c>
      <c r="J1583" s="8"/>
      <c r="K1583" s="35"/>
      <c r="L1583" s="39">
        <f t="shared" si="48"/>
        <v>0</v>
      </c>
      <c r="M1583" s="33">
        <f t="shared" si="49"/>
        <v>36.337500000000006</v>
      </c>
    </row>
    <row r="1584" spans="1:13" s="4" customFormat="1" ht="15" customHeight="1" x14ac:dyDescent="0.25">
      <c r="A1584" s="1"/>
      <c r="B1584" s="16"/>
      <c r="C1584" s="8"/>
      <c r="D1584" s="8"/>
      <c r="E1584" s="9"/>
      <c r="F1584" s="8"/>
      <c r="G1584" s="8"/>
      <c r="H1584" s="68"/>
      <c r="I1584" s="45" t="s">
        <v>1959</v>
      </c>
      <c r="J1584" s="8"/>
      <c r="K1584" s="35"/>
      <c r="L1584" s="39">
        <f t="shared" si="48"/>
        <v>0</v>
      </c>
      <c r="M1584" s="33">
        <f t="shared" si="49"/>
        <v>36.337500000000006</v>
      </c>
    </row>
    <row r="1585" spans="1:13" s="4" customFormat="1" ht="15" customHeight="1" x14ac:dyDescent="0.25">
      <c r="A1585" s="1"/>
      <c r="B1585" s="16"/>
      <c r="C1585" s="8"/>
      <c r="D1585" s="8"/>
      <c r="E1585" s="9"/>
      <c r="F1585" s="8"/>
      <c r="G1585" s="8"/>
      <c r="H1585" s="68"/>
      <c r="I1585" s="45" t="s">
        <v>1959</v>
      </c>
      <c r="J1585" s="8"/>
      <c r="K1585" s="35"/>
      <c r="L1585" s="39">
        <f t="shared" si="48"/>
        <v>0</v>
      </c>
      <c r="M1585" s="33">
        <f t="shared" si="49"/>
        <v>36.337500000000006</v>
      </c>
    </row>
    <row r="1586" spans="1:13" s="4" customFormat="1" ht="15" customHeight="1" x14ac:dyDescent="0.25">
      <c r="A1586" s="1"/>
      <c r="B1586" s="16"/>
      <c r="C1586" s="8"/>
      <c r="D1586" s="8"/>
      <c r="E1586" s="9"/>
      <c r="F1586" s="8"/>
      <c r="G1586" s="8"/>
      <c r="H1586" s="68"/>
      <c r="I1586" s="45" t="s">
        <v>1959</v>
      </c>
      <c r="J1586" s="8"/>
      <c r="K1586" s="35"/>
      <c r="L1586" s="39">
        <f t="shared" si="48"/>
        <v>0</v>
      </c>
      <c r="M1586" s="33">
        <f t="shared" si="49"/>
        <v>36.337500000000006</v>
      </c>
    </row>
    <row r="1587" spans="1:13" s="4" customFormat="1" ht="15" customHeight="1" x14ac:dyDescent="0.25">
      <c r="A1587" s="1"/>
      <c r="B1587" s="16"/>
      <c r="C1587" s="8"/>
      <c r="D1587" s="8"/>
      <c r="E1587" s="9"/>
      <c r="F1587" s="8"/>
      <c r="G1587" s="8"/>
      <c r="H1587" s="68"/>
      <c r="I1587" s="45" t="s">
        <v>1959</v>
      </c>
      <c r="J1587" s="8"/>
      <c r="K1587" s="35"/>
      <c r="L1587" s="39">
        <f t="shared" si="48"/>
        <v>0</v>
      </c>
      <c r="M1587" s="33">
        <f t="shared" si="49"/>
        <v>36.337500000000006</v>
      </c>
    </row>
    <row r="1588" spans="1:13" s="4" customFormat="1" ht="15" customHeight="1" x14ac:dyDescent="0.25">
      <c r="A1588" s="1"/>
      <c r="B1588" s="16"/>
      <c r="C1588" s="8"/>
      <c r="D1588" s="8"/>
      <c r="E1588" s="9"/>
      <c r="F1588" s="8"/>
      <c r="G1588" s="8"/>
      <c r="H1588" s="68"/>
      <c r="I1588" s="45" t="s">
        <v>1959</v>
      </c>
      <c r="J1588" s="8"/>
      <c r="K1588" s="35"/>
      <c r="L1588" s="39">
        <f t="shared" si="48"/>
        <v>0</v>
      </c>
      <c r="M1588" s="33">
        <f t="shared" si="49"/>
        <v>36.337500000000006</v>
      </c>
    </row>
    <row r="1589" spans="1:13" s="4" customFormat="1" ht="15" customHeight="1" x14ac:dyDescent="0.25">
      <c r="A1589" s="1"/>
      <c r="B1589" s="16"/>
      <c r="C1589" s="8"/>
      <c r="D1589" s="8"/>
      <c r="E1589" s="9"/>
      <c r="F1589" s="8"/>
      <c r="G1589" s="8"/>
      <c r="H1589" s="68"/>
      <c r="I1589" s="45" t="s">
        <v>1959</v>
      </c>
      <c r="J1589" s="8"/>
      <c r="K1589" s="35"/>
      <c r="L1589" s="39">
        <f t="shared" si="48"/>
        <v>0</v>
      </c>
      <c r="M1589" s="33">
        <f t="shared" si="49"/>
        <v>36.337500000000006</v>
      </c>
    </row>
    <row r="1590" spans="1:13" s="4" customFormat="1" ht="15" customHeight="1" x14ac:dyDescent="0.25">
      <c r="A1590" s="1"/>
      <c r="B1590" s="16"/>
      <c r="C1590" s="8"/>
      <c r="D1590" s="8"/>
      <c r="E1590" s="9"/>
      <c r="F1590" s="8"/>
      <c r="G1590" s="8"/>
      <c r="H1590" s="68"/>
      <c r="I1590" s="45" t="s">
        <v>1959</v>
      </c>
      <c r="J1590" s="8"/>
      <c r="K1590" s="35"/>
      <c r="L1590" s="39">
        <f t="shared" si="48"/>
        <v>0</v>
      </c>
      <c r="M1590" s="33">
        <f t="shared" si="49"/>
        <v>36.337500000000006</v>
      </c>
    </row>
    <row r="1591" spans="1:13" s="4" customFormat="1" ht="15" customHeight="1" x14ac:dyDescent="0.25">
      <c r="A1591" s="1"/>
      <c r="B1591" s="16"/>
      <c r="C1591" s="8"/>
      <c r="D1591" s="8"/>
      <c r="E1591" s="9"/>
      <c r="F1591" s="8"/>
      <c r="G1591" s="8"/>
      <c r="H1591" s="68"/>
      <c r="I1591" s="45" t="s">
        <v>1959</v>
      </c>
      <c r="J1591" s="8"/>
      <c r="K1591" s="35"/>
      <c r="L1591" s="39">
        <f t="shared" si="48"/>
        <v>0</v>
      </c>
      <c r="M1591" s="33">
        <f t="shared" si="49"/>
        <v>36.337500000000006</v>
      </c>
    </row>
    <row r="1592" spans="1:13" s="4" customFormat="1" ht="15" customHeight="1" x14ac:dyDescent="0.25">
      <c r="A1592" s="1"/>
      <c r="B1592" s="16"/>
      <c r="C1592" s="8"/>
      <c r="D1592" s="8"/>
      <c r="E1592" s="9"/>
      <c r="F1592" s="8"/>
      <c r="G1592" s="8"/>
      <c r="H1592" s="68"/>
      <c r="I1592" s="45" t="s">
        <v>1959</v>
      </c>
      <c r="J1592" s="8"/>
      <c r="K1592" s="35"/>
      <c r="L1592" s="39">
        <f t="shared" si="48"/>
        <v>0</v>
      </c>
      <c r="M1592" s="33">
        <f t="shared" si="49"/>
        <v>36.337500000000006</v>
      </c>
    </row>
    <row r="1593" spans="1:13" s="4" customFormat="1" ht="15" customHeight="1" x14ac:dyDescent="0.25">
      <c r="A1593" s="1"/>
      <c r="B1593" s="16"/>
      <c r="C1593" s="8"/>
      <c r="D1593" s="8"/>
      <c r="E1593" s="9"/>
      <c r="F1593" s="8"/>
      <c r="G1593" s="8"/>
      <c r="H1593" s="68"/>
      <c r="I1593" s="45" t="s">
        <v>1959</v>
      </c>
      <c r="J1593" s="8"/>
      <c r="K1593" s="35"/>
      <c r="L1593" s="39">
        <f t="shared" si="48"/>
        <v>0</v>
      </c>
      <c r="M1593" s="33">
        <f t="shared" si="49"/>
        <v>36.337500000000006</v>
      </c>
    </row>
    <row r="1594" spans="1:13" s="4" customFormat="1" ht="15" customHeight="1" x14ac:dyDescent="0.25">
      <c r="A1594" s="1"/>
      <c r="B1594" s="16"/>
      <c r="C1594" s="8"/>
      <c r="D1594" s="8"/>
      <c r="E1594" s="9"/>
      <c r="F1594" s="8"/>
      <c r="G1594" s="8"/>
      <c r="H1594" s="68"/>
      <c r="I1594" s="45" t="s">
        <v>1959</v>
      </c>
      <c r="J1594" s="8"/>
      <c r="K1594" s="35"/>
      <c r="L1594" s="39">
        <f t="shared" si="48"/>
        <v>0</v>
      </c>
      <c r="M1594" s="33">
        <f t="shared" si="49"/>
        <v>36.337500000000006</v>
      </c>
    </row>
    <row r="1595" spans="1:13" s="4" customFormat="1" ht="15" customHeight="1" x14ac:dyDescent="0.25">
      <c r="A1595" s="1"/>
      <c r="B1595" s="16"/>
      <c r="C1595" s="8"/>
      <c r="D1595" s="8"/>
      <c r="E1595" s="9"/>
      <c r="F1595" s="8"/>
      <c r="G1595" s="8"/>
      <c r="H1595" s="68"/>
      <c r="I1595" s="45" t="s">
        <v>1959</v>
      </c>
      <c r="J1595" s="8"/>
      <c r="K1595" s="35"/>
      <c r="L1595" s="39">
        <f t="shared" si="48"/>
        <v>0</v>
      </c>
      <c r="M1595" s="33">
        <f t="shared" si="49"/>
        <v>36.337500000000006</v>
      </c>
    </row>
    <row r="1596" spans="1:13" s="4" customFormat="1" ht="15" customHeight="1" x14ac:dyDescent="0.25">
      <c r="A1596" s="1"/>
      <c r="B1596" s="16"/>
      <c r="C1596" s="8"/>
      <c r="D1596" s="8"/>
      <c r="E1596" s="9"/>
      <c r="F1596" s="8"/>
      <c r="G1596" s="8"/>
      <c r="H1596" s="68"/>
      <c r="I1596" s="45" t="s">
        <v>1959</v>
      </c>
      <c r="J1596" s="8"/>
      <c r="K1596" s="35"/>
      <c r="L1596" s="39">
        <f t="shared" si="48"/>
        <v>0</v>
      </c>
      <c r="M1596" s="33">
        <f t="shared" si="49"/>
        <v>36.337500000000006</v>
      </c>
    </row>
    <row r="1597" spans="1:13" s="4" customFormat="1" ht="15" customHeight="1" x14ac:dyDescent="0.25">
      <c r="A1597" s="1"/>
      <c r="B1597" s="16"/>
      <c r="C1597" s="8"/>
      <c r="D1597" s="8"/>
      <c r="E1597" s="9"/>
      <c r="F1597" s="8"/>
      <c r="G1597" s="8"/>
      <c r="H1597" s="68"/>
      <c r="I1597" s="45" t="s">
        <v>1959</v>
      </c>
      <c r="J1597" s="8"/>
      <c r="K1597" s="35"/>
      <c r="L1597" s="39">
        <f t="shared" si="48"/>
        <v>0</v>
      </c>
      <c r="M1597" s="33">
        <f t="shared" si="49"/>
        <v>36.337500000000006</v>
      </c>
    </row>
    <row r="1598" spans="1:13" s="4" customFormat="1" ht="15" customHeight="1" x14ac:dyDescent="0.25">
      <c r="A1598" s="1"/>
      <c r="B1598" s="16"/>
      <c r="C1598" s="8"/>
      <c r="D1598" s="8"/>
      <c r="E1598" s="9"/>
      <c r="F1598" s="8"/>
      <c r="G1598" s="8"/>
      <c r="H1598" s="68"/>
      <c r="I1598" s="45" t="s">
        <v>1959</v>
      </c>
      <c r="J1598" s="8"/>
      <c r="K1598" s="35"/>
      <c r="L1598" s="39">
        <f t="shared" si="48"/>
        <v>0</v>
      </c>
      <c r="M1598" s="33">
        <f t="shared" si="49"/>
        <v>36.337500000000006</v>
      </c>
    </row>
    <row r="1599" spans="1:13" s="4" customFormat="1" ht="15" customHeight="1" x14ac:dyDescent="0.25">
      <c r="A1599" s="1"/>
      <c r="B1599" s="16"/>
      <c r="C1599" s="8"/>
      <c r="D1599" s="8"/>
      <c r="E1599" s="9"/>
      <c r="F1599" s="8"/>
      <c r="G1599" s="8"/>
      <c r="H1599" s="68"/>
      <c r="I1599" s="45" t="s">
        <v>1959</v>
      </c>
      <c r="J1599" s="8"/>
      <c r="K1599" s="35"/>
      <c r="L1599" s="39">
        <f t="shared" si="48"/>
        <v>0</v>
      </c>
      <c r="M1599" s="33">
        <f t="shared" si="49"/>
        <v>36.337500000000006</v>
      </c>
    </row>
    <row r="1600" spans="1:13" s="4" customFormat="1" ht="15" customHeight="1" x14ac:dyDescent="0.25">
      <c r="A1600" s="1"/>
      <c r="B1600" s="16"/>
      <c r="C1600" s="8"/>
      <c r="D1600" s="8"/>
      <c r="E1600" s="9"/>
      <c r="F1600" s="8"/>
      <c r="G1600" s="8"/>
      <c r="H1600" s="68"/>
      <c r="I1600" s="45" t="s">
        <v>1959</v>
      </c>
      <c r="J1600" s="8"/>
      <c r="K1600" s="35"/>
      <c r="L1600" s="39">
        <f t="shared" si="48"/>
        <v>0</v>
      </c>
      <c r="M1600" s="33">
        <f t="shared" si="49"/>
        <v>36.337500000000006</v>
      </c>
    </row>
    <row r="1601" spans="1:13" s="4" customFormat="1" ht="15" customHeight="1" x14ac:dyDescent="0.25">
      <c r="A1601" s="1"/>
      <c r="B1601" s="16"/>
      <c r="C1601" s="8"/>
      <c r="D1601" s="8"/>
      <c r="E1601" s="9"/>
      <c r="F1601" s="8"/>
      <c r="G1601" s="8"/>
      <c r="H1601" s="68"/>
      <c r="I1601" s="45" t="s">
        <v>1959</v>
      </c>
      <c r="J1601" s="8"/>
      <c r="K1601" s="35"/>
      <c r="L1601" s="39">
        <f t="shared" si="48"/>
        <v>0</v>
      </c>
      <c r="M1601" s="33">
        <f t="shared" si="49"/>
        <v>36.337500000000006</v>
      </c>
    </row>
    <row r="1602" spans="1:13" s="4" customFormat="1" ht="15" customHeight="1" x14ac:dyDescent="0.25">
      <c r="A1602" s="1"/>
      <c r="B1602" s="16"/>
      <c r="C1602" s="8"/>
      <c r="D1602" s="8"/>
      <c r="E1602" s="9"/>
      <c r="F1602" s="8"/>
      <c r="G1602" s="8"/>
      <c r="H1602" s="68"/>
      <c r="I1602" s="45" t="s">
        <v>1959</v>
      </c>
      <c r="J1602" s="8"/>
      <c r="K1602" s="35"/>
      <c r="L1602" s="39">
        <f t="shared" si="48"/>
        <v>0</v>
      </c>
      <c r="M1602" s="33">
        <f t="shared" si="49"/>
        <v>36.337500000000006</v>
      </c>
    </row>
    <row r="1603" spans="1:13" s="4" customFormat="1" ht="15" customHeight="1" x14ac:dyDescent="0.25">
      <c r="A1603" s="1"/>
      <c r="B1603" s="16"/>
      <c r="C1603" s="8"/>
      <c r="D1603" s="8"/>
      <c r="E1603" s="9"/>
      <c r="F1603" s="8"/>
      <c r="G1603" s="8"/>
      <c r="H1603" s="68"/>
      <c r="I1603" s="45" t="s">
        <v>1959</v>
      </c>
      <c r="J1603" s="8"/>
      <c r="K1603" s="35"/>
      <c r="L1603" s="39">
        <f t="shared" si="48"/>
        <v>0</v>
      </c>
      <c r="M1603" s="33">
        <f t="shared" si="49"/>
        <v>36.337500000000006</v>
      </c>
    </row>
    <row r="1604" spans="1:13" s="4" customFormat="1" ht="15" customHeight="1" x14ac:dyDescent="0.25">
      <c r="A1604" s="1"/>
      <c r="B1604" s="16"/>
      <c r="C1604" s="8"/>
      <c r="D1604" s="8"/>
      <c r="E1604" s="9"/>
      <c r="F1604" s="8"/>
      <c r="G1604" s="8"/>
      <c r="H1604" s="68"/>
      <c r="I1604" s="45" t="s">
        <v>1959</v>
      </c>
      <c r="J1604" s="8"/>
      <c r="K1604" s="35"/>
      <c r="L1604" s="39">
        <f t="shared" si="48"/>
        <v>0</v>
      </c>
      <c r="M1604" s="33">
        <f t="shared" si="49"/>
        <v>36.337500000000006</v>
      </c>
    </row>
    <row r="1605" spans="1:13" s="4" customFormat="1" ht="15" customHeight="1" x14ac:dyDescent="0.25">
      <c r="A1605" s="1"/>
      <c r="B1605" s="16"/>
      <c r="C1605" s="8"/>
      <c r="D1605" s="8"/>
      <c r="E1605" s="9"/>
      <c r="F1605" s="8"/>
      <c r="G1605" s="8"/>
      <c r="H1605" s="68"/>
      <c r="I1605" s="45" t="s">
        <v>1959</v>
      </c>
      <c r="J1605" s="8"/>
      <c r="K1605" s="35"/>
      <c r="L1605" s="39">
        <f t="shared" si="48"/>
        <v>0</v>
      </c>
      <c r="M1605" s="33">
        <f t="shared" si="49"/>
        <v>36.337500000000006</v>
      </c>
    </row>
    <row r="1606" spans="1:13" s="4" customFormat="1" ht="15" customHeight="1" x14ac:dyDescent="0.25">
      <c r="A1606" s="1"/>
      <c r="B1606" s="16"/>
      <c r="C1606" s="8"/>
      <c r="D1606" s="8"/>
      <c r="E1606" s="9"/>
      <c r="F1606" s="8"/>
      <c r="G1606" s="8"/>
      <c r="H1606" s="68"/>
      <c r="I1606" s="45" t="s">
        <v>1959</v>
      </c>
      <c r="J1606" s="8"/>
      <c r="K1606" s="35"/>
      <c r="L1606" s="39">
        <f t="shared" ref="L1606:L1669" si="50">IF(J1606&lt;&gt;0,(IF(G1606="Win",IF(J1606="1st",(K1606*H1606)-H1606,IF(J1606="Ref.",0,(-1*H1606))),IF(OR(J1606="1st",J1606="2nd",J1606="3rd"),(K1606*H1606)-H1606,IF(J1606="Ref.",0,(-1*H1606))))),0)</f>
        <v>0</v>
      </c>
      <c r="M1606" s="33">
        <f t="shared" si="49"/>
        <v>36.337500000000006</v>
      </c>
    </row>
    <row r="1607" spans="1:13" s="4" customFormat="1" ht="15" customHeight="1" x14ac:dyDescent="0.25">
      <c r="A1607" s="1"/>
      <c r="B1607" s="16"/>
      <c r="C1607" s="8"/>
      <c r="D1607" s="8"/>
      <c r="E1607" s="9"/>
      <c r="F1607" s="8"/>
      <c r="G1607" s="8"/>
      <c r="H1607" s="68"/>
      <c r="I1607" s="45" t="s">
        <v>1959</v>
      </c>
      <c r="J1607" s="8"/>
      <c r="K1607" s="35"/>
      <c r="L1607" s="39">
        <f t="shared" si="50"/>
        <v>0</v>
      </c>
      <c r="M1607" s="33">
        <f t="shared" ref="M1607:M1670" si="51">L1607+M1606</f>
        <v>36.337500000000006</v>
      </c>
    </row>
    <row r="1608" spans="1:13" s="4" customFormat="1" ht="15" customHeight="1" x14ac:dyDescent="0.25">
      <c r="A1608" s="1"/>
      <c r="B1608" s="16"/>
      <c r="C1608" s="8"/>
      <c r="D1608" s="8"/>
      <c r="E1608" s="9"/>
      <c r="F1608" s="8"/>
      <c r="G1608" s="8"/>
      <c r="H1608" s="68"/>
      <c r="I1608" s="45" t="s">
        <v>1959</v>
      </c>
      <c r="J1608" s="8"/>
      <c r="K1608" s="35"/>
      <c r="L1608" s="39">
        <f t="shared" si="50"/>
        <v>0</v>
      </c>
      <c r="M1608" s="33">
        <f t="shared" si="51"/>
        <v>36.337500000000006</v>
      </c>
    </row>
    <row r="1609" spans="1:13" s="4" customFormat="1" ht="15" customHeight="1" x14ac:dyDescent="0.25">
      <c r="A1609" s="1"/>
      <c r="B1609" s="16"/>
      <c r="C1609" s="8"/>
      <c r="D1609" s="8"/>
      <c r="E1609" s="9"/>
      <c r="F1609" s="8"/>
      <c r="G1609" s="8"/>
      <c r="H1609" s="68"/>
      <c r="I1609" s="45" t="s">
        <v>1959</v>
      </c>
      <c r="J1609" s="8"/>
      <c r="K1609" s="35"/>
      <c r="L1609" s="39">
        <f t="shared" si="50"/>
        <v>0</v>
      </c>
      <c r="M1609" s="33">
        <f t="shared" si="51"/>
        <v>36.337500000000006</v>
      </c>
    </row>
    <row r="1610" spans="1:13" s="4" customFormat="1" ht="15" customHeight="1" x14ac:dyDescent="0.25">
      <c r="A1610" s="1"/>
      <c r="B1610" s="16"/>
      <c r="C1610" s="8"/>
      <c r="D1610" s="8"/>
      <c r="E1610" s="9"/>
      <c r="F1610" s="8"/>
      <c r="G1610" s="8"/>
      <c r="H1610" s="68"/>
      <c r="I1610" s="45" t="s">
        <v>1959</v>
      </c>
      <c r="J1610" s="8"/>
      <c r="K1610" s="35"/>
      <c r="L1610" s="39">
        <f t="shared" si="50"/>
        <v>0</v>
      </c>
      <c r="M1610" s="33">
        <f t="shared" si="51"/>
        <v>36.337500000000006</v>
      </c>
    </row>
    <row r="1611" spans="1:13" s="4" customFormat="1" ht="15" customHeight="1" x14ac:dyDescent="0.25">
      <c r="A1611" s="1"/>
      <c r="B1611" s="16"/>
      <c r="C1611" s="8"/>
      <c r="D1611" s="8"/>
      <c r="E1611" s="9"/>
      <c r="F1611" s="8"/>
      <c r="G1611" s="8"/>
      <c r="H1611" s="68"/>
      <c r="I1611" s="45" t="s">
        <v>1959</v>
      </c>
      <c r="J1611" s="8"/>
      <c r="K1611" s="35"/>
      <c r="L1611" s="39">
        <f t="shared" si="50"/>
        <v>0</v>
      </c>
      <c r="M1611" s="33">
        <f t="shared" si="51"/>
        <v>36.337500000000006</v>
      </c>
    </row>
    <row r="1612" spans="1:13" s="4" customFormat="1" ht="15" customHeight="1" x14ac:dyDescent="0.25">
      <c r="A1612" s="1"/>
      <c r="B1612" s="16"/>
      <c r="C1612" s="8"/>
      <c r="D1612" s="8"/>
      <c r="E1612" s="9"/>
      <c r="F1612" s="8"/>
      <c r="G1612" s="8"/>
      <c r="H1612" s="68"/>
      <c r="I1612" s="45" t="s">
        <v>1959</v>
      </c>
      <c r="J1612" s="8"/>
      <c r="K1612" s="35"/>
      <c r="L1612" s="39">
        <f t="shared" si="50"/>
        <v>0</v>
      </c>
      <c r="M1612" s="33">
        <f t="shared" si="51"/>
        <v>36.337500000000006</v>
      </c>
    </row>
    <row r="1613" spans="1:13" s="4" customFormat="1" ht="15" customHeight="1" x14ac:dyDescent="0.25">
      <c r="A1613" s="1"/>
      <c r="B1613" s="16"/>
      <c r="C1613" s="8"/>
      <c r="D1613" s="8"/>
      <c r="E1613" s="9"/>
      <c r="F1613" s="8"/>
      <c r="G1613" s="8"/>
      <c r="H1613" s="68"/>
      <c r="I1613" s="45" t="s">
        <v>1959</v>
      </c>
      <c r="J1613" s="8"/>
      <c r="K1613" s="35"/>
      <c r="L1613" s="39">
        <f t="shared" si="50"/>
        <v>0</v>
      </c>
      <c r="M1613" s="33">
        <f t="shared" si="51"/>
        <v>36.337500000000006</v>
      </c>
    </row>
    <row r="1614" spans="1:13" s="4" customFormat="1" ht="15" customHeight="1" x14ac:dyDescent="0.25">
      <c r="A1614" s="1"/>
      <c r="B1614" s="16"/>
      <c r="C1614" s="8"/>
      <c r="D1614" s="8"/>
      <c r="E1614" s="9"/>
      <c r="F1614" s="8"/>
      <c r="G1614" s="8"/>
      <c r="H1614" s="68"/>
      <c r="I1614" s="45" t="s">
        <v>1959</v>
      </c>
      <c r="J1614" s="8"/>
      <c r="K1614" s="35"/>
      <c r="L1614" s="39">
        <f t="shared" si="50"/>
        <v>0</v>
      </c>
      <c r="M1614" s="33">
        <f t="shared" si="51"/>
        <v>36.337500000000006</v>
      </c>
    </row>
    <row r="1615" spans="1:13" s="4" customFormat="1" ht="15" customHeight="1" x14ac:dyDescent="0.25">
      <c r="A1615" s="1"/>
      <c r="B1615" s="16"/>
      <c r="C1615" s="8"/>
      <c r="D1615" s="8"/>
      <c r="E1615" s="9"/>
      <c r="F1615" s="8"/>
      <c r="G1615" s="8"/>
      <c r="H1615" s="68"/>
      <c r="I1615" s="45" t="s">
        <v>1959</v>
      </c>
      <c r="J1615" s="8"/>
      <c r="K1615" s="35"/>
      <c r="L1615" s="39">
        <f t="shared" si="50"/>
        <v>0</v>
      </c>
      <c r="M1615" s="33">
        <f t="shared" si="51"/>
        <v>36.337500000000006</v>
      </c>
    </row>
    <row r="1616" spans="1:13" s="4" customFormat="1" ht="15" customHeight="1" x14ac:dyDescent="0.25">
      <c r="A1616" s="1"/>
      <c r="B1616" s="16"/>
      <c r="C1616" s="8"/>
      <c r="D1616" s="8"/>
      <c r="E1616" s="9"/>
      <c r="F1616" s="8"/>
      <c r="G1616" s="8"/>
      <c r="H1616" s="68"/>
      <c r="I1616" s="45" t="s">
        <v>1959</v>
      </c>
      <c r="J1616" s="8"/>
      <c r="K1616" s="35"/>
      <c r="L1616" s="39">
        <f t="shared" si="50"/>
        <v>0</v>
      </c>
      <c r="M1616" s="33">
        <f t="shared" si="51"/>
        <v>36.337500000000006</v>
      </c>
    </row>
    <row r="1617" spans="1:13" s="4" customFormat="1" ht="15" customHeight="1" x14ac:dyDescent="0.25">
      <c r="A1617" s="1"/>
      <c r="B1617" s="16"/>
      <c r="C1617" s="8"/>
      <c r="D1617" s="8"/>
      <c r="E1617" s="9"/>
      <c r="F1617" s="8"/>
      <c r="G1617" s="8"/>
      <c r="H1617" s="68"/>
      <c r="I1617" s="45" t="s">
        <v>1959</v>
      </c>
      <c r="J1617" s="8"/>
      <c r="K1617" s="35"/>
      <c r="L1617" s="39">
        <f t="shared" si="50"/>
        <v>0</v>
      </c>
      <c r="M1617" s="33">
        <f t="shared" si="51"/>
        <v>36.337500000000006</v>
      </c>
    </row>
    <row r="1618" spans="1:13" s="4" customFormat="1" ht="15" customHeight="1" x14ac:dyDescent="0.25">
      <c r="A1618" s="1"/>
      <c r="B1618" s="16"/>
      <c r="C1618" s="8"/>
      <c r="D1618" s="8"/>
      <c r="E1618" s="9"/>
      <c r="F1618" s="8"/>
      <c r="G1618" s="8"/>
      <c r="H1618" s="68"/>
      <c r="I1618" s="45" t="s">
        <v>1959</v>
      </c>
      <c r="J1618" s="8"/>
      <c r="K1618" s="35"/>
      <c r="L1618" s="39">
        <f t="shared" si="50"/>
        <v>0</v>
      </c>
      <c r="M1618" s="33">
        <f t="shared" si="51"/>
        <v>36.337500000000006</v>
      </c>
    </row>
    <row r="1619" spans="1:13" s="4" customFormat="1" ht="15" customHeight="1" x14ac:dyDescent="0.25">
      <c r="A1619" s="1"/>
      <c r="B1619" s="16"/>
      <c r="C1619" s="8"/>
      <c r="D1619" s="8"/>
      <c r="E1619" s="9"/>
      <c r="F1619" s="8"/>
      <c r="G1619" s="8"/>
      <c r="H1619" s="68"/>
      <c r="I1619" s="45" t="s">
        <v>1959</v>
      </c>
      <c r="J1619" s="8"/>
      <c r="K1619" s="35"/>
      <c r="L1619" s="39">
        <f t="shared" si="50"/>
        <v>0</v>
      </c>
      <c r="M1619" s="33">
        <f t="shared" si="51"/>
        <v>36.337500000000006</v>
      </c>
    </row>
    <row r="1620" spans="1:13" s="4" customFormat="1" ht="15" customHeight="1" x14ac:dyDescent="0.25">
      <c r="A1620" s="1"/>
      <c r="B1620" s="16"/>
      <c r="C1620" s="8"/>
      <c r="D1620" s="8"/>
      <c r="E1620" s="9"/>
      <c r="F1620" s="8"/>
      <c r="G1620" s="8"/>
      <c r="H1620" s="68"/>
      <c r="I1620" s="45" t="s">
        <v>1959</v>
      </c>
      <c r="J1620" s="8"/>
      <c r="K1620" s="35"/>
      <c r="L1620" s="39">
        <f t="shared" si="50"/>
        <v>0</v>
      </c>
      <c r="M1620" s="33">
        <f t="shared" si="51"/>
        <v>36.337500000000006</v>
      </c>
    </row>
    <row r="1621" spans="1:13" s="4" customFormat="1" ht="15" customHeight="1" x14ac:dyDescent="0.25">
      <c r="A1621" s="1"/>
      <c r="B1621" s="16"/>
      <c r="C1621" s="8"/>
      <c r="D1621" s="8"/>
      <c r="E1621" s="9"/>
      <c r="F1621" s="8"/>
      <c r="G1621" s="8"/>
      <c r="H1621" s="68"/>
      <c r="I1621" s="45" t="s">
        <v>1959</v>
      </c>
      <c r="J1621" s="8"/>
      <c r="K1621" s="35"/>
      <c r="L1621" s="39">
        <f t="shared" si="50"/>
        <v>0</v>
      </c>
      <c r="M1621" s="33">
        <f t="shared" si="51"/>
        <v>36.337500000000006</v>
      </c>
    </row>
    <row r="1622" spans="1:13" s="4" customFormat="1" ht="15" customHeight="1" x14ac:dyDescent="0.25">
      <c r="A1622" s="1"/>
      <c r="B1622" s="16"/>
      <c r="C1622" s="8"/>
      <c r="D1622" s="8"/>
      <c r="E1622" s="9"/>
      <c r="F1622" s="8"/>
      <c r="G1622" s="8"/>
      <c r="H1622" s="68"/>
      <c r="I1622" s="45" t="s">
        <v>1959</v>
      </c>
      <c r="J1622" s="8"/>
      <c r="K1622" s="35"/>
      <c r="L1622" s="39">
        <f t="shared" si="50"/>
        <v>0</v>
      </c>
      <c r="M1622" s="33">
        <f t="shared" si="51"/>
        <v>36.337500000000006</v>
      </c>
    </row>
    <row r="1623" spans="1:13" s="4" customFormat="1" ht="15" customHeight="1" x14ac:dyDescent="0.25">
      <c r="A1623" s="1"/>
      <c r="B1623" s="16"/>
      <c r="C1623" s="8"/>
      <c r="D1623" s="8"/>
      <c r="E1623" s="9"/>
      <c r="F1623" s="8"/>
      <c r="G1623" s="8"/>
      <c r="H1623" s="68"/>
      <c r="I1623" s="45" t="s">
        <v>1959</v>
      </c>
      <c r="J1623" s="8"/>
      <c r="K1623" s="35"/>
      <c r="L1623" s="39">
        <f t="shared" si="50"/>
        <v>0</v>
      </c>
      <c r="M1623" s="33">
        <f t="shared" si="51"/>
        <v>36.337500000000006</v>
      </c>
    </row>
    <row r="1624" spans="1:13" s="4" customFormat="1" ht="15" customHeight="1" x14ac:dyDescent="0.25">
      <c r="A1624" s="1"/>
      <c r="B1624" s="16"/>
      <c r="C1624" s="8"/>
      <c r="D1624" s="8"/>
      <c r="E1624" s="9"/>
      <c r="F1624" s="8"/>
      <c r="G1624" s="8"/>
      <c r="H1624" s="68"/>
      <c r="I1624" s="45" t="s">
        <v>1959</v>
      </c>
      <c r="J1624" s="8"/>
      <c r="K1624" s="35"/>
      <c r="L1624" s="39">
        <f t="shared" si="50"/>
        <v>0</v>
      </c>
      <c r="M1624" s="33">
        <f t="shared" si="51"/>
        <v>36.337500000000006</v>
      </c>
    </row>
    <row r="1625" spans="1:13" s="4" customFormat="1" ht="15" customHeight="1" x14ac:dyDescent="0.25">
      <c r="A1625" s="1"/>
      <c r="B1625" s="16"/>
      <c r="C1625" s="8"/>
      <c r="D1625" s="8"/>
      <c r="E1625" s="9"/>
      <c r="F1625" s="8"/>
      <c r="G1625" s="8"/>
      <c r="H1625" s="68"/>
      <c r="I1625" s="45" t="s">
        <v>1959</v>
      </c>
      <c r="J1625" s="8"/>
      <c r="K1625" s="35"/>
      <c r="L1625" s="39">
        <f t="shared" si="50"/>
        <v>0</v>
      </c>
      <c r="M1625" s="33">
        <f t="shared" si="51"/>
        <v>36.337500000000006</v>
      </c>
    </row>
    <row r="1626" spans="1:13" s="4" customFormat="1" ht="15" customHeight="1" x14ac:dyDescent="0.25">
      <c r="A1626" s="1"/>
      <c r="B1626" s="16"/>
      <c r="C1626" s="8"/>
      <c r="D1626" s="8"/>
      <c r="E1626" s="9"/>
      <c r="F1626" s="8"/>
      <c r="G1626" s="8"/>
      <c r="H1626" s="68"/>
      <c r="I1626" s="45" t="s">
        <v>1959</v>
      </c>
      <c r="J1626" s="8"/>
      <c r="K1626" s="35"/>
      <c r="L1626" s="39">
        <f t="shared" si="50"/>
        <v>0</v>
      </c>
      <c r="M1626" s="33">
        <f t="shared" si="51"/>
        <v>36.337500000000006</v>
      </c>
    </row>
    <row r="1627" spans="1:13" s="4" customFormat="1" ht="15" customHeight="1" x14ac:dyDescent="0.25">
      <c r="A1627" s="1"/>
      <c r="B1627" s="16"/>
      <c r="C1627" s="8"/>
      <c r="D1627" s="8"/>
      <c r="E1627" s="9"/>
      <c r="F1627" s="8"/>
      <c r="G1627" s="8"/>
      <c r="H1627" s="68"/>
      <c r="I1627" s="45" t="s">
        <v>1959</v>
      </c>
      <c r="J1627" s="8"/>
      <c r="K1627" s="35"/>
      <c r="L1627" s="39">
        <f t="shared" si="50"/>
        <v>0</v>
      </c>
      <c r="M1627" s="33">
        <f t="shared" si="51"/>
        <v>36.337500000000006</v>
      </c>
    </row>
    <row r="1628" spans="1:13" s="4" customFormat="1" ht="15" customHeight="1" x14ac:dyDescent="0.25">
      <c r="A1628" s="1"/>
      <c r="B1628" s="16"/>
      <c r="C1628" s="8"/>
      <c r="D1628" s="8"/>
      <c r="E1628" s="9"/>
      <c r="F1628" s="8"/>
      <c r="G1628" s="8"/>
      <c r="H1628" s="68"/>
      <c r="I1628" s="45" t="s">
        <v>1959</v>
      </c>
      <c r="J1628" s="8"/>
      <c r="K1628" s="35"/>
      <c r="L1628" s="39">
        <f t="shared" si="50"/>
        <v>0</v>
      </c>
      <c r="M1628" s="33">
        <f t="shared" si="51"/>
        <v>36.337500000000006</v>
      </c>
    </row>
    <row r="1629" spans="1:13" s="4" customFormat="1" ht="15" customHeight="1" x14ac:dyDescent="0.25">
      <c r="A1629" s="1"/>
      <c r="B1629" s="16"/>
      <c r="C1629" s="8"/>
      <c r="D1629" s="8"/>
      <c r="E1629" s="9"/>
      <c r="F1629" s="8"/>
      <c r="G1629" s="8"/>
      <c r="H1629" s="68"/>
      <c r="I1629" s="45" t="s">
        <v>1959</v>
      </c>
      <c r="J1629" s="8"/>
      <c r="K1629" s="35"/>
      <c r="L1629" s="39">
        <f t="shared" si="50"/>
        <v>0</v>
      </c>
      <c r="M1629" s="33">
        <f t="shared" si="51"/>
        <v>36.337500000000006</v>
      </c>
    </row>
    <row r="1630" spans="1:13" s="4" customFormat="1" ht="15" customHeight="1" x14ac:dyDescent="0.25">
      <c r="A1630" s="1"/>
      <c r="B1630" s="16"/>
      <c r="C1630" s="8"/>
      <c r="D1630" s="8"/>
      <c r="E1630" s="9"/>
      <c r="F1630" s="8"/>
      <c r="G1630" s="8"/>
      <c r="H1630" s="68"/>
      <c r="I1630" s="45" t="s">
        <v>1959</v>
      </c>
      <c r="J1630" s="8"/>
      <c r="K1630" s="35"/>
      <c r="L1630" s="39">
        <f t="shared" si="50"/>
        <v>0</v>
      </c>
      <c r="M1630" s="33">
        <f t="shared" si="51"/>
        <v>36.337500000000006</v>
      </c>
    </row>
    <row r="1631" spans="1:13" s="4" customFormat="1" ht="15" customHeight="1" x14ac:dyDescent="0.25">
      <c r="A1631" s="1"/>
      <c r="B1631" s="16"/>
      <c r="C1631" s="8"/>
      <c r="D1631" s="8"/>
      <c r="E1631" s="9"/>
      <c r="F1631" s="8"/>
      <c r="G1631" s="8"/>
      <c r="H1631" s="68"/>
      <c r="I1631" s="45" t="s">
        <v>1959</v>
      </c>
      <c r="J1631" s="8"/>
      <c r="K1631" s="35"/>
      <c r="L1631" s="39">
        <f t="shared" si="50"/>
        <v>0</v>
      </c>
      <c r="M1631" s="33">
        <f t="shared" si="51"/>
        <v>36.337500000000006</v>
      </c>
    </row>
    <row r="1632" spans="1:13" s="4" customFormat="1" ht="15" customHeight="1" x14ac:dyDescent="0.25">
      <c r="A1632" s="1"/>
      <c r="B1632" s="16"/>
      <c r="C1632" s="8"/>
      <c r="D1632" s="8"/>
      <c r="E1632" s="9"/>
      <c r="F1632" s="8"/>
      <c r="G1632" s="8"/>
      <c r="H1632" s="68"/>
      <c r="I1632" s="45" t="s">
        <v>1959</v>
      </c>
      <c r="J1632" s="8"/>
      <c r="K1632" s="35"/>
      <c r="L1632" s="39">
        <f t="shared" si="50"/>
        <v>0</v>
      </c>
      <c r="M1632" s="33">
        <f t="shared" si="51"/>
        <v>36.337500000000006</v>
      </c>
    </row>
    <row r="1633" spans="1:13" s="4" customFormat="1" ht="15" customHeight="1" x14ac:dyDescent="0.25">
      <c r="A1633" s="1"/>
      <c r="B1633" s="16"/>
      <c r="C1633" s="8"/>
      <c r="D1633" s="8"/>
      <c r="E1633" s="9"/>
      <c r="F1633" s="8"/>
      <c r="G1633" s="8"/>
      <c r="H1633" s="68"/>
      <c r="I1633" s="45" t="s">
        <v>1959</v>
      </c>
      <c r="J1633" s="8"/>
      <c r="K1633" s="35"/>
      <c r="L1633" s="39">
        <f t="shared" si="50"/>
        <v>0</v>
      </c>
      <c r="M1633" s="33">
        <f t="shared" si="51"/>
        <v>36.337500000000006</v>
      </c>
    </row>
    <row r="1634" spans="1:13" s="4" customFormat="1" ht="15" customHeight="1" x14ac:dyDescent="0.25">
      <c r="A1634" s="1"/>
      <c r="B1634" s="16"/>
      <c r="C1634" s="8"/>
      <c r="D1634" s="8"/>
      <c r="E1634" s="9"/>
      <c r="F1634" s="8"/>
      <c r="G1634" s="8"/>
      <c r="H1634" s="68"/>
      <c r="I1634" s="45" t="s">
        <v>1959</v>
      </c>
      <c r="J1634" s="8"/>
      <c r="K1634" s="35"/>
      <c r="L1634" s="39">
        <f t="shared" si="50"/>
        <v>0</v>
      </c>
      <c r="M1634" s="33">
        <f t="shared" si="51"/>
        <v>36.337500000000006</v>
      </c>
    </row>
    <row r="1635" spans="1:13" s="4" customFormat="1" ht="15" customHeight="1" x14ac:dyDescent="0.25">
      <c r="A1635" s="1"/>
      <c r="B1635" s="16"/>
      <c r="C1635" s="8"/>
      <c r="D1635" s="8"/>
      <c r="E1635" s="9"/>
      <c r="F1635" s="8"/>
      <c r="G1635" s="8"/>
      <c r="H1635" s="68"/>
      <c r="I1635" s="45" t="s">
        <v>1959</v>
      </c>
      <c r="J1635" s="8"/>
      <c r="K1635" s="35"/>
      <c r="L1635" s="39">
        <f t="shared" si="50"/>
        <v>0</v>
      </c>
      <c r="M1635" s="33">
        <f t="shared" si="51"/>
        <v>36.337500000000006</v>
      </c>
    </row>
    <row r="1636" spans="1:13" s="4" customFormat="1" ht="15" customHeight="1" x14ac:dyDescent="0.25">
      <c r="A1636" s="1"/>
      <c r="B1636" s="16"/>
      <c r="C1636" s="8"/>
      <c r="D1636" s="8"/>
      <c r="E1636" s="9"/>
      <c r="F1636" s="8"/>
      <c r="G1636" s="8"/>
      <c r="H1636" s="68"/>
      <c r="I1636" s="45" t="s">
        <v>1959</v>
      </c>
      <c r="J1636" s="8"/>
      <c r="K1636" s="35"/>
      <c r="L1636" s="39">
        <f t="shared" si="50"/>
        <v>0</v>
      </c>
      <c r="M1636" s="33">
        <f t="shared" si="51"/>
        <v>36.337500000000006</v>
      </c>
    </row>
    <row r="1637" spans="1:13" s="4" customFormat="1" ht="15" customHeight="1" x14ac:dyDescent="0.25">
      <c r="A1637" s="1"/>
      <c r="B1637" s="16"/>
      <c r="C1637" s="8"/>
      <c r="D1637" s="8"/>
      <c r="E1637" s="9"/>
      <c r="F1637" s="8"/>
      <c r="G1637" s="8"/>
      <c r="H1637" s="68"/>
      <c r="I1637" s="45" t="s">
        <v>1959</v>
      </c>
      <c r="J1637" s="8"/>
      <c r="K1637" s="35"/>
      <c r="L1637" s="39">
        <f t="shared" si="50"/>
        <v>0</v>
      </c>
      <c r="M1637" s="33">
        <f t="shared" si="51"/>
        <v>36.337500000000006</v>
      </c>
    </row>
    <row r="1638" spans="1:13" s="4" customFormat="1" ht="15" customHeight="1" x14ac:dyDescent="0.25">
      <c r="A1638" s="1"/>
      <c r="B1638" s="16"/>
      <c r="C1638" s="8"/>
      <c r="D1638" s="8"/>
      <c r="E1638" s="9"/>
      <c r="F1638" s="8"/>
      <c r="G1638" s="8"/>
      <c r="H1638" s="68"/>
      <c r="I1638" s="45" t="s">
        <v>1959</v>
      </c>
      <c r="J1638" s="8"/>
      <c r="K1638" s="35"/>
      <c r="L1638" s="39">
        <f t="shared" si="50"/>
        <v>0</v>
      </c>
      <c r="M1638" s="33">
        <f t="shared" si="51"/>
        <v>36.337500000000006</v>
      </c>
    </row>
    <row r="1639" spans="1:13" s="4" customFormat="1" ht="15" customHeight="1" x14ac:dyDescent="0.25">
      <c r="A1639" s="1"/>
      <c r="B1639" s="16"/>
      <c r="C1639" s="8"/>
      <c r="D1639" s="8"/>
      <c r="E1639" s="9"/>
      <c r="F1639" s="8"/>
      <c r="G1639" s="8"/>
      <c r="H1639" s="68"/>
      <c r="I1639" s="45" t="s">
        <v>1959</v>
      </c>
      <c r="J1639" s="8"/>
      <c r="K1639" s="35"/>
      <c r="L1639" s="39">
        <f t="shared" si="50"/>
        <v>0</v>
      </c>
      <c r="M1639" s="33">
        <f t="shared" si="51"/>
        <v>36.337500000000006</v>
      </c>
    </row>
    <row r="1640" spans="1:13" s="4" customFormat="1" ht="15" customHeight="1" x14ac:dyDescent="0.25">
      <c r="A1640" s="1"/>
      <c r="B1640" s="16"/>
      <c r="C1640" s="8"/>
      <c r="D1640" s="8"/>
      <c r="E1640" s="9"/>
      <c r="F1640" s="8"/>
      <c r="G1640" s="8"/>
      <c r="H1640" s="68"/>
      <c r="I1640" s="45" t="s">
        <v>1959</v>
      </c>
      <c r="J1640" s="8"/>
      <c r="K1640" s="35"/>
      <c r="L1640" s="39">
        <f t="shared" si="50"/>
        <v>0</v>
      </c>
      <c r="M1640" s="33">
        <f t="shared" si="51"/>
        <v>36.337500000000006</v>
      </c>
    </row>
    <row r="1641" spans="1:13" s="4" customFormat="1" ht="15" customHeight="1" x14ac:dyDescent="0.25">
      <c r="A1641" s="1"/>
      <c r="B1641" s="16"/>
      <c r="C1641" s="8"/>
      <c r="D1641" s="8"/>
      <c r="E1641" s="9"/>
      <c r="F1641" s="8"/>
      <c r="G1641" s="8"/>
      <c r="H1641" s="68"/>
      <c r="I1641" s="45" t="s">
        <v>1959</v>
      </c>
      <c r="J1641" s="8"/>
      <c r="K1641" s="35"/>
      <c r="L1641" s="39">
        <f t="shared" si="50"/>
        <v>0</v>
      </c>
      <c r="M1641" s="33">
        <f t="shared" si="51"/>
        <v>36.337500000000006</v>
      </c>
    </row>
    <row r="1642" spans="1:13" s="4" customFormat="1" ht="15" customHeight="1" x14ac:dyDescent="0.25">
      <c r="A1642" s="1"/>
      <c r="B1642" s="16"/>
      <c r="C1642" s="8"/>
      <c r="D1642" s="8"/>
      <c r="E1642" s="9"/>
      <c r="F1642" s="8"/>
      <c r="G1642" s="8"/>
      <c r="H1642" s="68"/>
      <c r="I1642" s="45" t="s">
        <v>1959</v>
      </c>
      <c r="J1642" s="8"/>
      <c r="K1642" s="35"/>
      <c r="L1642" s="39">
        <f t="shared" si="50"/>
        <v>0</v>
      </c>
      <c r="M1642" s="33">
        <f t="shared" si="51"/>
        <v>36.337500000000006</v>
      </c>
    </row>
    <row r="1643" spans="1:13" s="4" customFormat="1" ht="15" customHeight="1" x14ac:dyDescent="0.25">
      <c r="A1643" s="1"/>
      <c r="B1643" s="16"/>
      <c r="C1643" s="8"/>
      <c r="D1643" s="8"/>
      <c r="E1643" s="9"/>
      <c r="F1643" s="8"/>
      <c r="G1643" s="8"/>
      <c r="H1643" s="68"/>
      <c r="I1643" s="45" t="s">
        <v>1959</v>
      </c>
      <c r="J1643" s="8"/>
      <c r="K1643" s="35"/>
      <c r="L1643" s="39">
        <f t="shared" si="50"/>
        <v>0</v>
      </c>
      <c r="M1643" s="33">
        <f t="shared" si="51"/>
        <v>36.337500000000006</v>
      </c>
    </row>
    <row r="1644" spans="1:13" s="4" customFormat="1" ht="15" customHeight="1" x14ac:dyDescent="0.25">
      <c r="A1644" s="1"/>
      <c r="B1644" s="16"/>
      <c r="C1644" s="8"/>
      <c r="D1644" s="8"/>
      <c r="E1644" s="9"/>
      <c r="F1644" s="8"/>
      <c r="G1644" s="8"/>
      <c r="H1644" s="68"/>
      <c r="I1644" s="45" t="s">
        <v>1959</v>
      </c>
      <c r="J1644" s="8"/>
      <c r="K1644" s="35"/>
      <c r="L1644" s="39">
        <f t="shared" si="50"/>
        <v>0</v>
      </c>
      <c r="M1644" s="33">
        <f t="shared" si="51"/>
        <v>36.337500000000006</v>
      </c>
    </row>
    <row r="1645" spans="1:13" s="4" customFormat="1" ht="15" customHeight="1" x14ac:dyDescent="0.25">
      <c r="A1645" s="1"/>
      <c r="B1645" s="16"/>
      <c r="C1645" s="8"/>
      <c r="D1645" s="8"/>
      <c r="E1645" s="9"/>
      <c r="F1645" s="8"/>
      <c r="G1645" s="8"/>
      <c r="H1645" s="68"/>
      <c r="I1645" s="45" t="s">
        <v>1959</v>
      </c>
      <c r="J1645" s="8"/>
      <c r="K1645" s="35"/>
      <c r="L1645" s="39">
        <f t="shared" si="50"/>
        <v>0</v>
      </c>
      <c r="M1645" s="33">
        <f t="shared" si="51"/>
        <v>36.337500000000006</v>
      </c>
    </row>
    <row r="1646" spans="1:13" s="4" customFormat="1" ht="15" customHeight="1" x14ac:dyDescent="0.25">
      <c r="A1646" s="1"/>
      <c r="B1646" s="16"/>
      <c r="C1646" s="8"/>
      <c r="D1646" s="8"/>
      <c r="E1646" s="9"/>
      <c r="F1646" s="8"/>
      <c r="G1646" s="8"/>
      <c r="H1646" s="68"/>
      <c r="I1646" s="45" t="s">
        <v>1959</v>
      </c>
      <c r="J1646" s="8"/>
      <c r="K1646" s="35"/>
      <c r="L1646" s="39">
        <f t="shared" si="50"/>
        <v>0</v>
      </c>
      <c r="M1646" s="33">
        <f t="shared" si="51"/>
        <v>36.337500000000006</v>
      </c>
    </row>
    <row r="1647" spans="1:13" s="4" customFormat="1" ht="15" customHeight="1" x14ac:dyDescent="0.25">
      <c r="A1647" s="1"/>
      <c r="B1647" s="16"/>
      <c r="C1647" s="8"/>
      <c r="D1647" s="8"/>
      <c r="E1647" s="9"/>
      <c r="F1647" s="8"/>
      <c r="G1647" s="8"/>
      <c r="H1647" s="68"/>
      <c r="I1647" s="45" t="s">
        <v>1959</v>
      </c>
      <c r="J1647" s="8"/>
      <c r="K1647" s="35"/>
      <c r="L1647" s="39">
        <f t="shared" si="50"/>
        <v>0</v>
      </c>
      <c r="M1647" s="33">
        <f t="shared" si="51"/>
        <v>36.337500000000006</v>
      </c>
    </row>
    <row r="1648" spans="1:13" s="4" customFormat="1" ht="15" customHeight="1" x14ac:dyDescent="0.25">
      <c r="A1648" s="1"/>
      <c r="B1648" s="16"/>
      <c r="C1648" s="8"/>
      <c r="D1648" s="8"/>
      <c r="E1648" s="9"/>
      <c r="F1648" s="8"/>
      <c r="G1648" s="8"/>
      <c r="H1648" s="68"/>
      <c r="I1648" s="45" t="s">
        <v>1959</v>
      </c>
      <c r="J1648" s="8"/>
      <c r="K1648" s="35"/>
      <c r="L1648" s="39">
        <f t="shared" si="50"/>
        <v>0</v>
      </c>
      <c r="M1648" s="33">
        <f t="shared" si="51"/>
        <v>36.337500000000006</v>
      </c>
    </row>
    <row r="1649" spans="1:13" s="4" customFormat="1" ht="15" customHeight="1" x14ac:dyDescent="0.25">
      <c r="A1649" s="1"/>
      <c r="B1649" s="16"/>
      <c r="C1649" s="8"/>
      <c r="D1649" s="8"/>
      <c r="E1649" s="9"/>
      <c r="F1649" s="8"/>
      <c r="G1649" s="8"/>
      <c r="H1649" s="68"/>
      <c r="I1649" s="45" t="s">
        <v>1959</v>
      </c>
      <c r="J1649" s="8"/>
      <c r="K1649" s="35"/>
      <c r="L1649" s="39">
        <f t="shared" si="50"/>
        <v>0</v>
      </c>
      <c r="M1649" s="33">
        <f t="shared" si="51"/>
        <v>36.337500000000006</v>
      </c>
    </row>
    <row r="1650" spans="1:13" s="4" customFormat="1" ht="15" customHeight="1" x14ac:dyDescent="0.25">
      <c r="A1650" s="1"/>
      <c r="B1650" s="16"/>
      <c r="C1650" s="8"/>
      <c r="D1650" s="8"/>
      <c r="E1650" s="9"/>
      <c r="F1650" s="8"/>
      <c r="G1650" s="8"/>
      <c r="H1650" s="68"/>
      <c r="I1650" s="45" t="s">
        <v>1959</v>
      </c>
      <c r="J1650" s="8"/>
      <c r="K1650" s="35"/>
      <c r="L1650" s="39">
        <f t="shared" si="50"/>
        <v>0</v>
      </c>
      <c r="M1650" s="33">
        <f t="shared" si="51"/>
        <v>36.337500000000006</v>
      </c>
    </row>
    <row r="1651" spans="1:13" s="4" customFormat="1" ht="15" customHeight="1" x14ac:dyDescent="0.25">
      <c r="A1651" s="1"/>
      <c r="B1651" s="16"/>
      <c r="C1651" s="8"/>
      <c r="D1651" s="8"/>
      <c r="E1651" s="9"/>
      <c r="F1651" s="8"/>
      <c r="G1651" s="8"/>
      <c r="H1651" s="68"/>
      <c r="I1651" s="45" t="s">
        <v>1959</v>
      </c>
      <c r="J1651" s="8"/>
      <c r="K1651" s="35"/>
      <c r="L1651" s="39">
        <f t="shared" si="50"/>
        <v>0</v>
      </c>
      <c r="M1651" s="33">
        <f t="shared" si="51"/>
        <v>36.337500000000006</v>
      </c>
    </row>
    <row r="1652" spans="1:13" s="4" customFormat="1" ht="15" customHeight="1" x14ac:dyDescent="0.25">
      <c r="A1652" s="1"/>
      <c r="B1652" s="16"/>
      <c r="C1652" s="8"/>
      <c r="D1652" s="8"/>
      <c r="E1652" s="9"/>
      <c r="F1652" s="8"/>
      <c r="G1652" s="8"/>
      <c r="H1652" s="68"/>
      <c r="I1652" s="45" t="s">
        <v>1959</v>
      </c>
      <c r="J1652" s="8"/>
      <c r="K1652" s="35"/>
      <c r="L1652" s="39">
        <f t="shared" si="50"/>
        <v>0</v>
      </c>
      <c r="M1652" s="33">
        <f t="shared" si="51"/>
        <v>36.337500000000006</v>
      </c>
    </row>
    <row r="1653" spans="1:13" s="4" customFormat="1" ht="15" customHeight="1" x14ac:dyDescent="0.25">
      <c r="A1653" s="1"/>
      <c r="B1653" s="16"/>
      <c r="C1653" s="8"/>
      <c r="D1653" s="8"/>
      <c r="E1653" s="9"/>
      <c r="F1653" s="8"/>
      <c r="G1653" s="8"/>
      <c r="H1653" s="68"/>
      <c r="I1653" s="45" t="s">
        <v>1959</v>
      </c>
      <c r="J1653" s="8"/>
      <c r="K1653" s="35"/>
      <c r="L1653" s="39">
        <f t="shared" si="50"/>
        <v>0</v>
      </c>
      <c r="M1653" s="33">
        <f t="shared" si="51"/>
        <v>36.337500000000006</v>
      </c>
    </row>
    <row r="1654" spans="1:13" s="4" customFormat="1" ht="15" customHeight="1" x14ac:dyDescent="0.25">
      <c r="A1654" s="1"/>
      <c r="B1654" s="16"/>
      <c r="C1654" s="8"/>
      <c r="D1654" s="8"/>
      <c r="E1654" s="9"/>
      <c r="F1654" s="8"/>
      <c r="G1654" s="8"/>
      <c r="H1654" s="68"/>
      <c r="I1654" s="45" t="s">
        <v>1959</v>
      </c>
      <c r="J1654" s="8"/>
      <c r="K1654" s="35"/>
      <c r="L1654" s="39">
        <f t="shared" si="50"/>
        <v>0</v>
      </c>
      <c r="M1654" s="33">
        <f t="shared" si="51"/>
        <v>36.337500000000006</v>
      </c>
    </row>
    <row r="1655" spans="1:13" s="4" customFormat="1" ht="15" customHeight="1" x14ac:dyDescent="0.25">
      <c r="A1655" s="1"/>
      <c r="B1655" s="16"/>
      <c r="C1655" s="8"/>
      <c r="D1655" s="8"/>
      <c r="E1655" s="9"/>
      <c r="F1655" s="8"/>
      <c r="G1655" s="8"/>
      <c r="H1655" s="68"/>
      <c r="I1655" s="45" t="s">
        <v>1959</v>
      </c>
      <c r="J1655" s="8"/>
      <c r="K1655" s="35"/>
      <c r="L1655" s="39">
        <f t="shared" si="50"/>
        <v>0</v>
      </c>
      <c r="M1655" s="33">
        <f t="shared" si="51"/>
        <v>36.337500000000006</v>
      </c>
    </row>
    <row r="1656" spans="1:13" s="4" customFormat="1" ht="15" customHeight="1" x14ac:dyDescent="0.25">
      <c r="A1656" s="1"/>
      <c r="B1656" s="16"/>
      <c r="C1656" s="8"/>
      <c r="D1656" s="8"/>
      <c r="E1656" s="9"/>
      <c r="F1656" s="8"/>
      <c r="G1656" s="8"/>
      <c r="H1656" s="68"/>
      <c r="I1656" s="45" t="s">
        <v>1959</v>
      </c>
      <c r="J1656" s="8"/>
      <c r="K1656" s="35"/>
      <c r="L1656" s="39">
        <f t="shared" si="50"/>
        <v>0</v>
      </c>
      <c r="M1656" s="33">
        <f t="shared" si="51"/>
        <v>36.337500000000006</v>
      </c>
    </row>
    <row r="1657" spans="1:13" s="4" customFormat="1" ht="15" customHeight="1" x14ac:dyDescent="0.25">
      <c r="A1657" s="1"/>
      <c r="B1657" s="16"/>
      <c r="C1657" s="8"/>
      <c r="D1657" s="8"/>
      <c r="E1657" s="9"/>
      <c r="F1657" s="8"/>
      <c r="G1657" s="8"/>
      <c r="H1657" s="68"/>
      <c r="I1657" s="45" t="s">
        <v>1959</v>
      </c>
      <c r="J1657" s="8"/>
      <c r="K1657" s="35"/>
      <c r="L1657" s="39">
        <f t="shared" si="50"/>
        <v>0</v>
      </c>
      <c r="M1657" s="33">
        <f t="shared" si="51"/>
        <v>36.337500000000006</v>
      </c>
    </row>
    <row r="1658" spans="1:13" s="4" customFormat="1" ht="15" customHeight="1" x14ac:dyDescent="0.25">
      <c r="A1658" s="1"/>
      <c r="B1658" s="16"/>
      <c r="C1658" s="8"/>
      <c r="D1658" s="8"/>
      <c r="E1658" s="9"/>
      <c r="F1658" s="8"/>
      <c r="G1658" s="8"/>
      <c r="H1658" s="68"/>
      <c r="I1658" s="45" t="s">
        <v>1959</v>
      </c>
      <c r="J1658" s="8"/>
      <c r="K1658" s="35"/>
      <c r="L1658" s="39">
        <f t="shared" si="50"/>
        <v>0</v>
      </c>
      <c r="M1658" s="33">
        <f t="shared" si="51"/>
        <v>36.337500000000006</v>
      </c>
    </row>
    <row r="1659" spans="1:13" s="4" customFormat="1" ht="15" customHeight="1" x14ac:dyDescent="0.25">
      <c r="A1659" s="1"/>
      <c r="B1659" s="16"/>
      <c r="C1659" s="8"/>
      <c r="D1659" s="8"/>
      <c r="E1659" s="9"/>
      <c r="F1659" s="8"/>
      <c r="G1659" s="8"/>
      <c r="H1659" s="68"/>
      <c r="I1659" s="45" t="s">
        <v>1959</v>
      </c>
      <c r="J1659" s="8"/>
      <c r="K1659" s="35"/>
      <c r="L1659" s="39">
        <f t="shared" si="50"/>
        <v>0</v>
      </c>
      <c r="M1659" s="33">
        <f t="shared" si="51"/>
        <v>36.337500000000006</v>
      </c>
    </row>
    <row r="1660" spans="1:13" s="4" customFormat="1" ht="15" customHeight="1" x14ac:dyDescent="0.25">
      <c r="A1660" s="1"/>
      <c r="B1660" s="16"/>
      <c r="C1660" s="8"/>
      <c r="D1660" s="8"/>
      <c r="E1660" s="9"/>
      <c r="F1660" s="8"/>
      <c r="G1660" s="8"/>
      <c r="H1660" s="68"/>
      <c r="I1660" s="45" t="s">
        <v>1959</v>
      </c>
      <c r="J1660" s="8"/>
      <c r="K1660" s="35"/>
      <c r="L1660" s="39">
        <f t="shared" si="50"/>
        <v>0</v>
      </c>
      <c r="M1660" s="33">
        <f t="shared" si="51"/>
        <v>36.337500000000006</v>
      </c>
    </row>
    <row r="1661" spans="1:13" s="4" customFormat="1" ht="15" customHeight="1" x14ac:dyDescent="0.25">
      <c r="A1661" s="1"/>
      <c r="B1661" s="16"/>
      <c r="C1661" s="8"/>
      <c r="D1661" s="8"/>
      <c r="E1661" s="9"/>
      <c r="F1661" s="8"/>
      <c r="G1661" s="8"/>
      <c r="H1661" s="68"/>
      <c r="I1661" s="45" t="s">
        <v>1959</v>
      </c>
      <c r="J1661" s="8"/>
      <c r="K1661" s="35"/>
      <c r="L1661" s="39">
        <f t="shared" si="50"/>
        <v>0</v>
      </c>
      <c r="M1661" s="33">
        <f t="shared" si="51"/>
        <v>36.337500000000006</v>
      </c>
    </row>
    <row r="1662" spans="1:13" s="4" customFormat="1" ht="15" customHeight="1" x14ac:dyDescent="0.25">
      <c r="A1662" s="1"/>
      <c r="B1662" s="16"/>
      <c r="C1662" s="8"/>
      <c r="D1662" s="8"/>
      <c r="E1662" s="9"/>
      <c r="F1662" s="8"/>
      <c r="G1662" s="8"/>
      <c r="H1662" s="68"/>
      <c r="I1662" s="45" t="s">
        <v>1959</v>
      </c>
      <c r="J1662" s="8"/>
      <c r="K1662" s="35"/>
      <c r="L1662" s="39">
        <f t="shared" si="50"/>
        <v>0</v>
      </c>
      <c r="M1662" s="33">
        <f t="shared" si="51"/>
        <v>36.337500000000006</v>
      </c>
    </row>
    <row r="1663" spans="1:13" s="4" customFormat="1" ht="15" customHeight="1" x14ac:dyDescent="0.25">
      <c r="A1663" s="1"/>
      <c r="B1663" s="16"/>
      <c r="C1663" s="8"/>
      <c r="D1663" s="8"/>
      <c r="E1663" s="9"/>
      <c r="F1663" s="8"/>
      <c r="G1663" s="8"/>
      <c r="H1663" s="68"/>
      <c r="I1663" s="45" t="s">
        <v>1959</v>
      </c>
      <c r="J1663" s="8"/>
      <c r="K1663" s="35"/>
      <c r="L1663" s="39">
        <f t="shared" si="50"/>
        <v>0</v>
      </c>
      <c r="M1663" s="33">
        <f t="shared" si="51"/>
        <v>36.337500000000006</v>
      </c>
    </row>
    <row r="1664" spans="1:13" s="4" customFormat="1" ht="15" customHeight="1" x14ac:dyDescent="0.25">
      <c r="A1664" s="1"/>
      <c r="B1664" s="16"/>
      <c r="C1664" s="8"/>
      <c r="D1664" s="8"/>
      <c r="E1664" s="9"/>
      <c r="F1664" s="8"/>
      <c r="G1664" s="8"/>
      <c r="H1664" s="68"/>
      <c r="I1664" s="45" t="s">
        <v>1959</v>
      </c>
      <c r="J1664" s="8"/>
      <c r="K1664" s="35"/>
      <c r="L1664" s="39">
        <f t="shared" si="50"/>
        <v>0</v>
      </c>
      <c r="M1664" s="33">
        <f t="shared" si="51"/>
        <v>36.337500000000006</v>
      </c>
    </row>
    <row r="1665" spans="1:13" s="4" customFormat="1" ht="15" customHeight="1" x14ac:dyDescent="0.25">
      <c r="A1665" s="1"/>
      <c r="B1665" s="16"/>
      <c r="C1665" s="8"/>
      <c r="D1665" s="8"/>
      <c r="E1665" s="9"/>
      <c r="F1665" s="8"/>
      <c r="G1665" s="8"/>
      <c r="H1665" s="68"/>
      <c r="I1665" s="45" t="s">
        <v>1959</v>
      </c>
      <c r="J1665" s="8"/>
      <c r="K1665" s="35"/>
      <c r="L1665" s="39">
        <f t="shared" si="50"/>
        <v>0</v>
      </c>
      <c r="M1665" s="33">
        <f t="shared" si="51"/>
        <v>36.337500000000006</v>
      </c>
    </row>
    <row r="1666" spans="1:13" s="4" customFormat="1" ht="15" customHeight="1" x14ac:dyDescent="0.25">
      <c r="A1666" s="1"/>
      <c r="B1666" s="16"/>
      <c r="C1666" s="8"/>
      <c r="D1666" s="8"/>
      <c r="E1666" s="9"/>
      <c r="F1666" s="8"/>
      <c r="G1666" s="8"/>
      <c r="H1666" s="68"/>
      <c r="I1666" s="45" t="s">
        <v>1959</v>
      </c>
      <c r="J1666" s="8"/>
      <c r="K1666" s="35"/>
      <c r="L1666" s="39">
        <f t="shared" si="50"/>
        <v>0</v>
      </c>
      <c r="M1666" s="33">
        <f t="shared" si="51"/>
        <v>36.337500000000006</v>
      </c>
    </row>
    <row r="1667" spans="1:13" s="4" customFormat="1" ht="15" customHeight="1" x14ac:dyDescent="0.25">
      <c r="A1667" s="1"/>
      <c r="B1667" s="16"/>
      <c r="C1667" s="8"/>
      <c r="D1667" s="8"/>
      <c r="E1667" s="9"/>
      <c r="F1667" s="8"/>
      <c r="G1667" s="8"/>
      <c r="H1667" s="68"/>
      <c r="I1667" s="45" t="s">
        <v>1959</v>
      </c>
      <c r="J1667" s="8"/>
      <c r="K1667" s="35"/>
      <c r="L1667" s="39">
        <f t="shared" si="50"/>
        <v>0</v>
      </c>
      <c r="M1667" s="33">
        <f t="shared" si="51"/>
        <v>36.337500000000006</v>
      </c>
    </row>
    <row r="1668" spans="1:13" s="4" customFormat="1" ht="15" customHeight="1" x14ac:dyDescent="0.25">
      <c r="A1668" s="1"/>
      <c r="B1668" s="16"/>
      <c r="C1668" s="8"/>
      <c r="D1668" s="8"/>
      <c r="E1668" s="9"/>
      <c r="F1668" s="8"/>
      <c r="G1668" s="8"/>
      <c r="H1668" s="68"/>
      <c r="I1668" s="45" t="s">
        <v>1959</v>
      </c>
      <c r="J1668" s="8"/>
      <c r="K1668" s="35"/>
      <c r="L1668" s="39">
        <f t="shared" si="50"/>
        <v>0</v>
      </c>
      <c r="M1668" s="33">
        <f t="shared" si="51"/>
        <v>36.337500000000006</v>
      </c>
    </row>
    <row r="1669" spans="1:13" s="4" customFormat="1" ht="15" customHeight="1" x14ac:dyDescent="0.25">
      <c r="A1669" s="1"/>
      <c r="B1669" s="16"/>
      <c r="C1669" s="8"/>
      <c r="D1669" s="8"/>
      <c r="E1669" s="9"/>
      <c r="F1669" s="8"/>
      <c r="G1669" s="8"/>
      <c r="H1669" s="68"/>
      <c r="I1669" s="45" t="s">
        <v>1959</v>
      </c>
      <c r="J1669" s="8"/>
      <c r="K1669" s="35"/>
      <c r="L1669" s="39">
        <f t="shared" si="50"/>
        <v>0</v>
      </c>
      <c r="M1669" s="33">
        <f t="shared" si="51"/>
        <v>36.337500000000006</v>
      </c>
    </row>
    <row r="1670" spans="1:13" s="4" customFormat="1" ht="15" customHeight="1" x14ac:dyDescent="0.25">
      <c r="A1670" s="1"/>
      <c r="B1670" s="16"/>
      <c r="C1670" s="8"/>
      <c r="D1670" s="8"/>
      <c r="E1670" s="9"/>
      <c r="F1670" s="8"/>
      <c r="G1670" s="8"/>
      <c r="H1670" s="68"/>
      <c r="I1670" s="45" t="s">
        <v>1959</v>
      </c>
      <c r="J1670" s="8"/>
      <c r="K1670" s="35"/>
      <c r="L1670" s="39">
        <f t="shared" ref="L1670:L1733" si="52">IF(J1670&lt;&gt;0,(IF(G1670="Win",IF(J1670="1st",(K1670*H1670)-H1670,IF(J1670="Ref.",0,(-1*H1670))),IF(OR(J1670="1st",J1670="2nd",J1670="3rd"),(K1670*H1670)-H1670,IF(J1670="Ref.",0,(-1*H1670))))),0)</f>
        <v>0</v>
      </c>
      <c r="M1670" s="33">
        <f t="shared" si="51"/>
        <v>36.337500000000006</v>
      </c>
    </row>
    <row r="1671" spans="1:13" s="4" customFormat="1" ht="15" customHeight="1" x14ac:dyDescent="0.25">
      <c r="A1671" s="1"/>
      <c r="B1671" s="16"/>
      <c r="C1671" s="8"/>
      <c r="D1671" s="8"/>
      <c r="E1671" s="9"/>
      <c r="F1671" s="8"/>
      <c r="G1671" s="8"/>
      <c r="H1671" s="68"/>
      <c r="I1671" s="45" t="s">
        <v>1959</v>
      </c>
      <c r="J1671" s="8"/>
      <c r="K1671" s="35"/>
      <c r="L1671" s="39">
        <f t="shared" si="52"/>
        <v>0</v>
      </c>
      <c r="M1671" s="33">
        <f t="shared" ref="M1671:M1734" si="53">L1671+M1670</f>
        <v>36.337500000000006</v>
      </c>
    </row>
    <row r="1672" spans="1:13" s="4" customFormat="1" ht="15" customHeight="1" x14ac:dyDescent="0.25">
      <c r="A1672" s="1"/>
      <c r="B1672" s="16"/>
      <c r="C1672" s="8"/>
      <c r="D1672" s="8"/>
      <c r="E1672" s="9"/>
      <c r="F1672" s="8"/>
      <c r="G1672" s="8"/>
      <c r="H1672" s="68"/>
      <c r="I1672" s="45" t="s">
        <v>1959</v>
      </c>
      <c r="J1672" s="8"/>
      <c r="K1672" s="35"/>
      <c r="L1672" s="39">
        <f t="shared" si="52"/>
        <v>0</v>
      </c>
      <c r="M1672" s="33">
        <f t="shared" si="53"/>
        <v>36.337500000000006</v>
      </c>
    </row>
    <row r="1673" spans="1:13" s="4" customFormat="1" ht="15" customHeight="1" x14ac:dyDescent="0.25">
      <c r="A1673" s="1"/>
      <c r="B1673" s="16"/>
      <c r="C1673" s="8"/>
      <c r="D1673" s="8"/>
      <c r="E1673" s="9"/>
      <c r="F1673" s="8"/>
      <c r="G1673" s="8"/>
      <c r="H1673" s="68"/>
      <c r="I1673" s="45" t="s">
        <v>1959</v>
      </c>
      <c r="J1673" s="8"/>
      <c r="K1673" s="35"/>
      <c r="L1673" s="39">
        <f t="shared" si="52"/>
        <v>0</v>
      </c>
      <c r="M1673" s="33">
        <f t="shared" si="53"/>
        <v>36.337500000000006</v>
      </c>
    </row>
    <row r="1674" spans="1:13" s="4" customFormat="1" ht="15" customHeight="1" x14ac:dyDescent="0.25">
      <c r="A1674" s="1"/>
      <c r="B1674" s="16"/>
      <c r="C1674" s="8"/>
      <c r="D1674" s="8"/>
      <c r="E1674" s="9"/>
      <c r="F1674" s="8"/>
      <c r="G1674" s="8"/>
      <c r="H1674" s="68"/>
      <c r="I1674" s="45" t="s">
        <v>1959</v>
      </c>
      <c r="J1674" s="8"/>
      <c r="K1674" s="35"/>
      <c r="L1674" s="39">
        <f t="shared" si="52"/>
        <v>0</v>
      </c>
      <c r="M1674" s="33">
        <f t="shared" si="53"/>
        <v>36.337500000000006</v>
      </c>
    </row>
    <row r="1675" spans="1:13" s="4" customFormat="1" ht="15" customHeight="1" x14ac:dyDescent="0.25">
      <c r="A1675" s="1"/>
      <c r="B1675" s="16"/>
      <c r="C1675" s="8"/>
      <c r="D1675" s="8"/>
      <c r="E1675" s="9"/>
      <c r="F1675" s="8"/>
      <c r="G1675" s="8"/>
      <c r="H1675" s="68"/>
      <c r="I1675" s="45" t="s">
        <v>1959</v>
      </c>
      <c r="J1675" s="8"/>
      <c r="K1675" s="35"/>
      <c r="L1675" s="39">
        <f t="shared" si="52"/>
        <v>0</v>
      </c>
      <c r="M1675" s="33">
        <f t="shared" si="53"/>
        <v>36.337500000000006</v>
      </c>
    </row>
    <row r="1676" spans="1:13" s="4" customFormat="1" ht="15" customHeight="1" x14ac:dyDescent="0.25">
      <c r="A1676" s="1"/>
      <c r="B1676" s="16"/>
      <c r="C1676" s="8"/>
      <c r="D1676" s="8"/>
      <c r="E1676" s="9"/>
      <c r="F1676" s="8"/>
      <c r="G1676" s="8"/>
      <c r="H1676" s="68"/>
      <c r="I1676" s="45" t="s">
        <v>1959</v>
      </c>
      <c r="J1676" s="8"/>
      <c r="K1676" s="35"/>
      <c r="L1676" s="39">
        <f t="shared" si="52"/>
        <v>0</v>
      </c>
      <c r="M1676" s="33">
        <f t="shared" si="53"/>
        <v>36.337500000000006</v>
      </c>
    </row>
    <row r="1677" spans="1:13" s="4" customFormat="1" ht="15" customHeight="1" x14ac:dyDescent="0.25">
      <c r="A1677" s="1"/>
      <c r="B1677" s="16"/>
      <c r="C1677" s="8"/>
      <c r="D1677" s="8"/>
      <c r="E1677" s="47"/>
      <c r="F1677" s="8"/>
      <c r="G1677" s="8"/>
      <c r="H1677" s="68"/>
      <c r="I1677" s="45" t="s">
        <v>1959</v>
      </c>
      <c r="J1677" s="8"/>
      <c r="K1677" s="35"/>
      <c r="L1677" s="39">
        <f t="shared" si="52"/>
        <v>0</v>
      </c>
      <c r="M1677" s="33">
        <f t="shared" si="53"/>
        <v>36.337500000000006</v>
      </c>
    </row>
    <row r="1678" spans="1:13" s="4" customFormat="1" ht="15" customHeight="1" x14ac:dyDescent="0.25">
      <c r="A1678" s="1"/>
      <c r="B1678" s="16"/>
      <c r="C1678" s="8"/>
      <c r="D1678" s="8"/>
      <c r="E1678" s="9"/>
      <c r="F1678" s="8"/>
      <c r="G1678" s="8"/>
      <c r="H1678" s="68"/>
      <c r="I1678" s="45" t="s">
        <v>1959</v>
      </c>
      <c r="J1678" s="8"/>
      <c r="K1678" s="35"/>
      <c r="L1678" s="39">
        <f t="shared" si="52"/>
        <v>0</v>
      </c>
      <c r="M1678" s="33">
        <f t="shared" si="53"/>
        <v>36.337500000000006</v>
      </c>
    </row>
    <row r="1679" spans="1:13" s="4" customFormat="1" ht="15" customHeight="1" x14ac:dyDescent="0.25">
      <c r="A1679" s="1"/>
      <c r="B1679" s="16"/>
      <c r="C1679" s="8"/>
      <c r="D1679" s="8"/>
      <c r="E1679" s="9"/>
      <c r="F1679" s="8"/>
      <c r="G1679" s="8"/>
      <c r="H1679" s="68"/>
      <c r="I1679" s="45" t="s">
        <v>1959</v>
      </c>
      <c r="J1679" s="8"/>
      <c r="K1679" s="35"/>
      <c r="L1679" s="39">
        <f t="shared" si="52"/>
        <v>0</v>
      </c>
      <c r="M1679" s="33">
        <f t="shared" si="53"/>
        <v>36.337500000000006</v>
      </c>
    </row>
    <row r="1680" spans="1:13" s="4" customFormat="1" ht="15" customHeight="1" x14ac:dyDescent="0.25">
      <c r="A1680" s="1"/>
      <c r="B1680" s="16"/>
      <c r="C1680" s="8"/>
      <c r="D1680" s="8"/>
      <c r="E1680" s="9"/>
      <c r="F1680" s="8"/>
      <c r="G1680" s="8"/>
      <c r="H1680" s="68"/>
      <c r="I1680" s="45" t="s">
        <v>1959</v>
      </c>
      <c r="J1680" s="8"/>
      <c r="K1680" s="35"/>
      <c r="L1680" s="39">
        <f t="shared" si="52"/>
        <v>0</v>
      </c>
      <c r="M1680" s="33">
        <f t="shared" si="53"/>
        <v>36.337500000000006</v>
      </c>
    </row>
    <row r="1681" spans="1:13" s="4" customFormat="1" ht="15" customHeight="1" x14ac:dyDescent="0.25">
      <c r="A1681" s="1"/>
      <c r="B1681" s="16"/>
      <c r="C1681" s="8"/>
      <c r="D1681" s="8"/>
      <c r="E1681" s="9"/>
      <c r="F1681" s="8"/>
      <c r="G1681" s="8"/>
      <c r="H1681" s="68"/>
      <c r="I1681" s="45" t="s">
        <v>1959</v>
      </c>
      <c r="J1681" s="8"/>
      <c r="K1681" s="35"/>
      <c r="L1681" s="39">
        <f t="shared" si="52"/>
        <v>0</v>
      </c>
      <c r="M1681" s="33">
        <f t="shared" si="53"/>
        <v>36.337500000000006</v>
      </c>
    </row>
    <row r="1682" spans="1:13" s="4" customFormat="1" ht="15" customHeight="1" x14ac:dyDescent="0.25">
      <c r="A1682" s="1"/>
      <c r="B1682" s="16"/>
      <c r="C1682" s="8"/>
      <c r="D1682" s="8"/>
      <c r="E1682" s="9"/>
      <c r="F1682" s="8"/>
      <c r="G1682" s="8"/>
      <c r="H1682" s="68"/>
      <c r="I1682" s="45" t="s">
        <v>1959</v>
      </c>
      <c r="J1682" s="8"/>
      <c r="K1682" s="35"/>
      <c r="L1682" s="39">
        <f t="shared" si="52"/>
        <v>0</v>
      </c>
      <c r="M1682" s="33">
        <f t="shared" si="53"/>
        <v>36.337500000000006</v>
      </c>
    </row>
    <row r="1683" spans="1:13" s="4" customFormat="1" ht="15" customHeight="1" x14ac:dyDescent="0.25">
      <c r="A1683" s="1"/>
      <c r="B1683" s="16"/>
      <c r="C1683" s="8"/>
      <c r="D1683" s="8"/>
      <c r="E1683" s="9"/>
      <c r="F1683" s="8"/>
      <c r="G1683" s="8"/>
      <c r="H1683" s="68"/>
      <c r="I1683" s="45" t="s">
        <v>1959</v>
      </c>
      <c r="J1683" s="8"/>
      <c r="K1683" s="35"/>
      <c r="L1683" s="39">
        <f t="shared" si="52"/>
        <v>0</v>
      </c>
      <c r="M1683" s="33">
        <f t="shared" si="53"/>
        <v>36.337500000000006</v>
      </c>
    </row>
    <row r="1684" spans="1:13" s="4" customFormat="1" ht="15" customHeight="1" x14ac:dyDescent="0.25">
      <c r="A1684" s="1"/>
      <c r="B1684" s="16"/>
      <c r="C1684" s="8"/>
      <c r="D1684" s="8"/>
      <c r="E1684" s="9"/>
      <c r="F1684" s="8"/>
      <c r="G1684" s="8"/>
      <c r="H1684" s="68"/>
      <c r="I1684" s="45" t="s">
        <v>1959</v>
      </c>
      <c r="J1684" s="8"/>
      <c r="K1684" s="35"/>
      <c r="L1684" s="39">
        <f t="shared" si="52"/>
        <v>0</v>
      </c>
      <c r="M1684" s="33">
        <f t="shared" si="53"/>
        <v>36.337500000000006</v>
      </c>
    </row>
    <row r="1685" spans="1:13" s="4" customFormat="1" ht="15" customHeight="1" x14ac:dyDescent="0.25">
      <c r="A1685" s="1"/>
      <c r="B1685" s="16"/>
      <c r="C1685" s="8"/>
      <c r="D1685" s="8"/>
      <c r="E1685" s="9"/>
      <c r="F1685" s="8"/>
      <c r="G1685" s="8"/>
      <c r="H1685" s="68"/>
      <c r="I1685" s="45" t="s">
        <v>1959</v>
      </c>
      <c r="J1685" s="8"/>
      <c r="K1685" s="35"/>
      <c r="L1685" s="39">
        <f t="shared" si="52"/>
        <v>0</v>
      </c>
      <c r="M1685" s="33">
        <f t="shared" si="53"/>
        <v>36.337500000000006</v>
      </c>
    </row>
    <row r="1686" spans="1:13" s="4" customFormat="1" ht="15" customHeight="1" x14ac:dyDescent="0.25">
      <c r="A1686" s="1"/>
      <c r="B1686" s="16"/>
      <c r="C1686" s="8"/>
      <c r="D1686" s="8"/>
      <c r="E1686" s="9"/>
      <c r="F1686" s="8"/>
      <c r="G1686" s="8"/>
      <c r="H1686" s="68"/>
      <c r="I1686" s="45" t="s">
        <v>1959</v>
      </c>
      <c r="J1686" s="8"/>
      <c r="K1686" s="35"/>
      <c r="L1686" s="39">
        <f t="shared" si="52"/>
        <v>0</v>
      </c>
      <c r="M1686" s="33">
        <f t="shared" si="53"/>
        <v>36.337500000000006</v>
      </c>
    </row>
    <row r="1687" spans="1:13" s="4" customFormat="1" ht="15" customHeight="1" x14ac:dyDescent="0.25">
      <c r="A1687" s="1"/>
      <c r="B1687" s="16"/>
      <c r="C1687" s="8"/>
      <c r="D1687" s="8"/>
      <c r="E1687" s="9"/>
      <c r="F1687" s="8"/>
      <c r="G1687" s="8"/>
      <c r="H1687" s="68"/>
      <c r="I1687" s="45" t="s">
        <v>1959</v>
      </c>
      <c r="J1687" s="8"/>
      <c r="K1687" s="35"/>
      <c r="L1687" s="39">
        <f t="shared" si="52"/>
        <v>0</v>
      </c>
      <c r="M1687" s="33">
        <f t="shared" si="53"/>
        <v>36.337500000000006</v>
      </c>
    </row>
    <row r="1688" spans="1:13" s="4" customFormat="1" ht="15" customHeight="1" x14ac:dyDescent="0.25">
      <c r="A1688" s="1"/>
      <c r="B1688" s="16"/>
      <c r="C1688" s="8"/>
      <c r="D1688" s="8"/>
      <c r="E1688" s="9"/>
      <c r="F1688" s="8"/>
      <c r="G1688" s="8"/>
      <c r="H1688" s="68"/>
      <c r="I1688" s="45" t="s">
        <v>1959</v>
      </c>
      <c r="J1688" s="8"/>
      <c r="K1688" s="35"/>
      <c r="L1688" s="39">
        <f t="shared" si="52"/>
        <v>0</v>
      </c>
      <c r="M1688" s="33">
        <f t="shared" si="53"/>
        <v>36.337500000000006</v>
      </c>
    </row>
    <row r="1689" spans="1:13" s="4" customFormat="1" ht="15" customHeight="1" x14ac:dyDescent="0.25">
      <c r="A1689" s="1"/>
      <c r="B1689" s="16"/>
      <c r="C1689" s="8"/>
      <c r="D1689" s="8"/>
      <c r="E1689" s="9"/>
      <c r="F1689" s="8"/>
      <c r="G1689" s="8"/>
      <c r="H1689" s="68"/>
      <c r="I1689" s="45" t="s">
        <v>1959</v>
      </c>
      <c r="J1689" s="8"/>
      <c r="K1689" s="35"/>
      <c r="L1689" s="39">
        <f t="shared" si="52"/>
        <v>0</v>
      </c>
      <c r="M1689" s="33">
        <f t="shared" si="53"/>
        <v>36.337500000000006</v>
      </c>
    </row>
    <row r="1690" spans="1:13" s="4" customFormat="1" ht="15" customHeight="1" x14ac:dyDescent="0.25">
      <c r="A1690" s="1"/>
      <c r="B1690" s="16"/>
      <c r="C1690" s="8"/>
      <c r="D1690" s="8"/>
      <c r="E1690" s="9"/>
      <c r="F1690" s="8"/>
      <c r="G1690" s="8"/>
      <c r="H1690" s="68"/>
      <c r="I1690" s="45" t="s">
        <v>1959</v>
      </c>
      <c r="J1690" s="8"/>
      <c r="K1690" s="35"/>
      <c r="L1690" s="39">
        <f t="shared" si="52"/>
        <v>0</v>
      </c>
      <c r="M1690" s="33">
        <f t="shared" si="53"/>
        <v>36.337500000000006</v>
      </c>
    </row>
    <row r="1691" spans="1:13" s="4" customFormat="1" ht="15" customHeight="1" x14ac:dyDescent="0.25">
      <c r="A1691" s="1"/>
      <c r="B1691" s="16"/>
      <c r="C1691" s="8"/>
      <c r="D1691" s="8"/>
      <c r="E1691" s="9"/>
      <c r="F1691" s="8"/>
      <c r="G1691" s="8"/>
      <c r="H1691" s="68"/>
      <c r="I1691" s="45" t="s">
        <v>1959</v>
      </c>
      <c r="J1691" s="8"/>
      <c r="K1691" s="35"/>
      <c r="L1691" s="39">
        <f t="shared" si="52"/>
        <v>0</v>
      </c>
      <c r="M1691" s="33">
        <f t="shared" si="53"/>
        <v>36.337500000000006</v>
      </c>
    </row>
    <row r="1692" spans="1:13" s="4" customFormat="1" ht="15" customHeight="1" x14ac:dyDescent="0.25">
      <c r="A1692" s="1"/>
      <c r="B1692" s="16"/>
      <c r="C1692" s="8"/>
      <c r="D1692" s="8"/>
      <c r="E1692" s="9"/>
      <c r="F1692" s="8"/>
      <c r="G1692" s="8"/>
      <c r="H1692" s="68"/>
      <c r="I1692" s="45" t="s">
        <v>1959</v>
      </c>
      <c r="J1692" s="8"/>
      <c r="K1692" s="35"/>
      <c r="L1692" s="39">
        <f t="shared" si="52"/>
        <v>0</v>
      </c>
      <c r="M1692" s="33">
        <f t="shared" si="53"/>
        <v>36.337500000000006</v>
      </c>
    </row>
    <row r="1693" spans="1:13" s="4" customFormat="1" ht="15" customHeight="1" x14ac:dyDescent="0.25">
      <c r="A1693" s="1"/>
      <c r="B1693" s="16"/>
      <c r="C1693" s="8"/>
      <c r="D1693" s="8"/>
      <c r="E1693" s="9"/>
      <c r="F1693" s="8"/>
      <c r="G1693" s="8"/>
      <c r="H1693" s="68"/>
      <c r="I1693" s="45" t="s">
        <v>1959</v>
      </c>
      <c r="J1693" s="8"/>
      <c r="K1693" s="35"/>
      <c r="L1693" s="39">
        <f t="shared" si="52"/>
        <v>0</v>
      </c>
      <c r="M1693" s="33">
        <f t="shared" si="53"/>
        <v>36.337500000000006</v>
      </c>
    </row>
    <row r="1694" spans="1:13" s="4" customFormat="1" ht="15" customHeight="1" x14ac:dyDescent="0.25">
      <c r="A1694" s="1"/>
      <c r="B1694" s="16"/>
      <c r="C1694" s="8"/>
      <c r="D1694" s="8"/>
      <c r="E1694" s="9"/>
      <c r="F1694" s="8"/>
      <c r="G1694" s="8"/>
      <c r="H1694" s="68"/>
      <c r="I1694" s="45" t="s">
        <v>1959</v>
      </c>
      <c r="J1694" s="8"/>
      <c r="K1694" s="35"/>
      <c r="L1694" s="39">
        <f t="shared" si="52"/>
        <v>0</v>
      </c>
      <c r="M1694" s="33">
        <f t="shared" si="53"/>
        <v>36.337500000000006</v>
      </c>
    </row>
    <row r="1695" spans="1:13" s="4" customFormat="1" ht="15" customHeight="1" x14ac:dyDescent="0.25">
      <c r="A1695" s="1"/>
      <c r="B1695" s="16"/>
      <c r="C1695" s="8"/>
      <c r="D1695" s="8"/>
      <c r="E1695" s="9"/>
      <c r="F1695" s="8"/>
      <c r="G1695" s="8"/>
      <c r="H1695" s="68"/>
      <c r="I1695" s="45" t="s">
        <v>1959</v>
      </c>
      <c r="J1695" s="8"/>
      <c r="K1695" s="35"/>
      <c r="L1695" s="39">
        <f t="shared" si="52"/>
        <v>0</v>
      </c>
      <c r="M1695" s="33">
        <f t="shared" si="53"/>
        <v>36.337500000000006</v>
      </c>
    </row>
    <row r="1696" spans="1:13" s="4" customFormat="1" ht="15" customHeight="1" x14ac:dyDescent="0.25">
      <c r="A1696" s="1"/>
      <c r="B1696" s="16"/>
      <c r="C1696" s="8"/>
      <c r="D1696" s="8"/>
      <c r="E1696" s="9"/>
      <c r="F1696" s="8"/>
      <c r="G1696" s="8"/>
      <c r="H1696" s="68"/>
      <c r="I1696" s="45" t="s">
        <v>1959</v>
      </c>
      <c r="J1696" s="8"/>
      <c r="K1696" s="35"/>
      <c r="L1696" s="39">
        <f t="shared" si="52"/>
        <v>0</v>
      </c>
      <c r="M1696" s="33">
        <f t="shared" si="53"/>
        <v>36.337500000000006</v>
      </c>
    </row>
    <row r="1697" spans="1:13" s="4" customFormat="1" ht="15" customHeight="1" x14ac:dyDescent="0.25">
      <c r="A1697" s="1"/>
      <c r="B1697" s="16"/>
      <c r="C1697" s="8"/>
      <c r="D1697" s="8"/>
      <c r="E1697" s="9"/>
      <c r="F1697" s="8"/>
      <c r="G1697" s="8"/>
      <c r="H1697" s="68"/>
      <c r="I1697" s="45" t="s">
        <v>1959</v>
      </c>
      <c r="J1697" s="8"/>
      <c r="K1697" s="35"/>
      <c r="L1697" s="39">
        <f t="shared" si="52"/>
        <v>0</v>
      </c>
      <c r="M1697" s="33">
        <f t="shared" si="53"/>
        <v>36.337500000000006</v>
      </c>
    </row>
    <row r="1698" spans="1:13" s="4" customFormat="1" ht="15" customHeight="1" x14ac:dyDescent="0.25">
      <c r="A1698" s="1"/>
      <c r="B1698" s="16"/>
      <c r="C1698" s="8"/>
      <c r="D1698" s="8"/>
      <c r="E1698" s="9"/>
      <c r="F1698" s="8"/>
      <c r="G1698" s="8"/>
      <c r="H1698" s="68"/>
      <c r="I1698" s="45" t="s">
        <v>1959</v>
      </c>
      <c r="J1698" s="8"/>
      <c r="K1698" s="35"/>
      <c r="L1698" s="39">
        <f t="shared" si="52"/>
        <v>0</v>
      </c>
      <c r="M1698" s="33">
        <f t="shared" si="53"/>
        <v>36.337500000000006</v>
      </c>
    </row>
    <row r="1699" spans="1:13" s="4" customFormat="1" ht="15" customHeight="1" x14ac:dyDescent="0.25">
      <c r="A1699" s="1"/>
      <c r="B1699" s="16"/>
      <c r="C1699" s="8"/>
      <c r="D1699" s="8"/>
      <c r="E1699" s="9"/>
      <c r="F1699" s="8"/>
      <c r="G1699" s="8"/>
      <c r="H1699" s="68"/>
      <c r="I1699" s="45" t="s">
        <v>1959</v>
      </c>
      <c r="J1699" s="8"/>
      <c r="K1699" s="35"/>
      <c r="L1699" s="39">
        <f t="shared" si="52"/>
        <v>0</v>
      </c>
      <c r="M1699" s="33">
        <f t="shared" si="53"/>
        <v>36.337500000000006</v>
      </c>
    </row>
    <row r="1700" spans="1:13" s="4" customFormat="1" ht="15" customHeight="1" x14ac:dyDescent="0.25">
      <c r="A1700" s="1"/>
      <c r="B1700" s="16"/>
      <c r="C1700" s="8"/>
      <c r="D1700" s="8"/>
      <c r="E1700" s="9"/>
      <c r="F1700" s="8"/>
      <c r="G1700" s="8"/>
      <c r="H1700" s="68"/>
      <c r="I1700" s="45" t="s">
        <v>1959</v>
      </c>
      <c r="J1700" s="8"/>
      <c r="K1700" s="35"/>
      <c r="L1700" s="39">
        <f t="shared" si="52"/>
        <v>0</v>
      </c>
      <c r="M1700" s="33">
        <f t="shared" si="53"/>
        <v>36.337500000000006</v>
      </c>
    </row>
    <row r="1701" spans="1:13" s="4" customFormat="1" ht="15" customHeight="1" x14ac:dyDescent="0.25">
      <c r="A1701" s="1"/>
      <c r="B1701" s="16"/>
      <c r="C1701" s="8"/>
      <c r="D1701" s="8"/>
      <c r="E1701" s="9"/>
      <c r="F1701" s="8"/>
      <c r="G1701" s="8"/>
      <c r="H1701" s="68"/>
      <c r="I1701" s="45" t="s">
        <v>1959</v>
      </c>
      <c r="J1701" s="8"/>
      <c r="K1701" s="35"/>
      <c r="L1701" s="39">
        <f t="shared" si="52"/>
        <v>0</v>
      </c>
      <c r="M1701" s="33">
        <f t="shared" si="53"/>
        <v>36.337500000000006</v>
      </c>
    </row>
    <row r="1702" spans="1:13" s="4" customFormat="1" ht="15" customHeight="1" x14ac:dyDescent="0.25">
      <c r="A1702" s="1"/>
      <c r="B1702" s="16"/>
      <c r="C1702" s="8"/>
      <c r="D1702" s="8"/>
      <c r="E1702" s="9"/>
      <c r="F1702" s="8"/>
      <c r="G1702" s="8"/>
      <c r="H1702" s="68"/>
      <c r="I1702" s="45" t="s">
        <v>1959</v>
      </c>
      <c r="J1702" s="8"/>
      <c r="K1702" s="35"/>
      <c r="L1702" s="39">
        <f t="shared" si="52"/>
        <v>0</v>
      </c>
      <c r="M1702" s="33">
        <f t="shared" si="53"/>
        <v>36.337500000000006</v>
      </c>
    </row>
    <row r="1703" spans="1:13" s="4" customFormat="1" ht="15" customHeight="1" x14ac:dyDescent="0.25">
      <c r="A1703" s="1"/>
      <c r="B1703" s="16"/>
      <c r="C1703" s="8"/>
      <c r="D1703" s="8"/>
      <c r="E1703" s="9"/>
      <c r="F1703" s="8"/>
      <c r="G1703" s="8"/>
      <c r="H1703" s="68"/>
      <c r="I1703" s="45" t="s">
        <v>1959</v>
      </c>
      <c r="J1703" s="8"/>
      <c r="K1703" s="35"/>
      <c r="L1703" s="39">
        <f t="shared" si="52"/>
        <v>0</v>
      </c>
      <c r="M1703" s="33">
        <f t="shared" si="53"/>
        <v>36.337500000000006</v>
      </c>
    </row>
    <row r="1704" spans="1:13" s="4" customFormat="1" ht="15" customHeight="1" x14ac:dyDescent="0.25">
      <c r="A1704" s="1"/>
      <c r="B1704" s="16"/>
      <c r="C1704" s="8"/>
      <c r="D1704" s="8"/>
      <c r="E1704" s="9"/>
      <c r="F1704" s="8"/>
      <c r="G1704" s="8"/>
      <c r="H1704" s="68"/>
      <c r="I1704" s="45" t="s">
        <v>1959</v>
      </c>
      <c r="J1704" s="8"/>
      <c r="K1704" s="35"/>
      <c r="L1704" s="39">
        <f t="shared" si="52"/>
        <v>0</v>
      </c>
      <c r="M1704" s="33">
        <f t="shared" si="53"/>
        <v>36.337500000000006</v>
      </c>
    </row>
    <row r="1705" spans="1:13" s="4" customFormat="1" ht="15" customHeight="1" x14ac:dyDescent="0.25">
      <c r="A1705" s="1"/>
      <c r="B1705" s="16"/>
      <c r="C1705" s="8"/>
      <c r="D1705" s="8"/>
      <c r="E1705" s="9"/>
      <c r="F1705" s="8"/>
      <c r="G1705" s="8"/>
      <c r="H1705" s="68"/>
      <c r="I1705" s="45" t="s">
        <v>1959</v>
      </c>
      <c r="J1705" s="8"/>
      <c r="K1705" s="35"/>
      <c r="L1705" s="39">
        <f t="shared" si="52"/>
        <v>0</v>
      </c>
      <c r="M1705" s="33">
        <f t="shared" si="53"/>
        <v>36.337500000000006</v>
      </c>
    </row>
    <row r="1706" spans="1:13" s="4" customFormat="1" ht="15" customHeight="1" x14ac:dyDescent="0.25">
      <c r="A1706" s="1"/>
      <c r="B1706" s="16"/>
      <c r="C1706" s="8"/>
      <c r="D1706" s="8"/>
      <c r="E1706" s="9"/>
      <c r="F1706" s="8"/>
      <c r="G1706" s="8"/>
      <c r="H1706" s="68"/>
      <c r="I1706" s="45" t="s">
        <v>1959</v>
      </c>
      <c r="J1706" s="8"/>
      <c r="K1706" s="35"/>
      <c r="L1706" s="39">
        <f t="shared" si="52"/>
        <v>0</v>
      </c>
      <c r="M1706" s="33">
        <f t="shared" si="53"/>
        <v>36.337500000000006</v>
      </c>
    </row>
    <row r="1707" spans="1:13" s="4" customFormat="1" ht="15" customHeight="1" x14ac:dyDescent="0.25">
      <c r="A1707" s="1"/>
      <c r="B1707" s="16"/>
      <c r="C1707" s="8"/>
      <c r="D1707" s="8"/>
      <c r="E1707" s="9"/>
      <c r="F1707" s="8"/>
      <c r="G1707" s="8"/>
      <c r="H1707" s="68"/>
      <c r="I1707" s="45" t="s">
        <v>1959</v>
      </c>
      <c r="J1707" s="8"/>
      <c r="K1707" s="35"/>
      <c r="L1707" s="39">
        <f t="shared" si="52"/>
        <v>0</v>
      </c>
      <c r="M1707" s="33">
        <f t="shared" si="53"/>
        <v>36.337500000000006</v>
      </c>
    </row>
    <row r="1708" spans="1:13" s="4" customFormat="1" ht="15" customHeight="1" x14ac:dyDescent="0.25">
      <c r="A1708" s="1"/>
      <c r="B1708" s="16"/>
      <c r="C1708" s="8"/>
      <c r="D1708" s="8"/>
      <c r="E1708" s="9"/>
      <c r="F1708" s="8"/>
      <c r="G1708" s="8"/>
      <c r="H1708" s="68"/>
      <c r="I1708" s="45" t="s">
        <v>1959</v>
      </c>
      <c r="J1708" s="8"/>
      <c r="K1708" s="35"/>
      <c r="L1708" s="39">
        <f t="shared" si="52"/>
        <v>0</v>
      </c>
      <c r="M1708" s="33">
        <f t="shared" si="53"/>
        <v>36.337500000000006</v>
      </c>
    </row>
    <row r="1709" spans="1:13" s="4" customFormat="1" ht="15" customHeight="1" x14ac:dyDescent="0.25">
      <c r="A1709" s="1"/>
      <c r="B1709" s="16"/>
      <c r="C1709" s="8"/>
      <c r="D1709" s="8"/>
      <c r="E1709" s="9"/>
      <c r="F1709" s="8"/>
      <c r="G1709" s="8"/>
      <c r="H1709" s="68"/>
      <c r="I1709" s="45" t="s">
        <v>1959</v>
      </c>
      <c r="J1709" s="8"/>
      <c r="K1709" s="35"/>
      <c r="L1709" s="39">
        <f t="shared" si="52"/>
        <v>0</v>
      </c>
      <c r="M1709" s="33">
        <f t="shared" si="53"/>
        <v>36.337500000000006</v>
      </c>
    </row>
    <row r="1710" spans="1:13" s="4" customFormat="1" ht="15" customHeight="1" x14ac:dyDescent="0.25">
      <c r="A1710" s="1"/>
      <c r="B1710" s="16"/>
      <c r="C1710" s="8"/>
      <c r="D1710" s="8"/>
      <c r="E1710" s="9"/>
      <c r="F1710" s="8"/>
      <c r="G1710" s="8"/>
      <c r="H1710" s="68"/>
      <c r="I1710" s="45" t="s">
        <v>1959</v>
      </c>
      <c r="J1710" s="8"/>
      <c r="K1710" s="35"/>
      <c r="L1710" s="39">
        <f t="shared" si="52"/>
        <v>0</v>
      </c>
      <c r="M1710" s="33">
        <f t="shared" si="53"/>
        <v>36.337500000000006</v>
      </c>
    </row>
    <row r="1711" spans="1:13" s="4" customFormat="1" ht="15" customHeight="1" x14ac:dyDescent="0.25">
      <c r="A1711" s="1"/>
      <c r="B1711" s="16"/>
      <c r="C1711" s="8"/>
      <c r="D1711" s="8"/>
      <c r="E1711" s="9"/>
      <c r="F1711" s="8"/>
      <c r="G1711" s="8"/>
      <c r="H1711" s="68"/>
      <c r="I1711" s="45" t="s">
        <v>1959</v>
      </c>
      <c r="J1711" s="8"/>
      <c r="K1711" s="35"/>
      <c r="L1711" s="39">
        <f t="shared" si="52"/>
        <v>0</v>
      </c>
      <c r="M1711" s="33">
        <f t="shared" si="53"/>
        <v>36.337500000000006</v>
      </c>
    </row>
    <row r="1712" spans="1:13" s="4" customFormat="1" ht="15" customHeight="1" x14ac:dyDescent="0.25">
      <c r="A1712" s="1"/>
      <c r="B1712" s="16"/>
      <c r="C1712" s="8"/>
      <c r="D1712" s="8"/>
      <c r="E1712" s="9"/>
      <c r="F1712" s="8"/>
      <c r="G1712" s="8"/>
      <c r="H1712" s="68"/>
      <c r="I1712" s="45" t="s">
        <v>1959</v>
      </c>
      <c r="J1712" s="8"/>
      <c r="K1712" s="35"/>
      <c r="L1712" s="39">
        <f t="shared" si="52"/>
        <v>0</v>
      </c>
      <c r="M1712" s="33">
        <f t="shared" si="53"/>
        <v>36.337500000000006</v>
      </c>
    </row>
    <row r="1713" spans="1:13" s="4" customFormat="1" ht="15" customHeight="1" x14ac:dyDescent="0.25">
      <c r="A1713" s="1"/>
      <c r="B1713" s="16"/>
      <c r="C1713" s="8"/>
      <c r="D1713" s="8"/>
      <c r="E1713" s="9"/>
      <c r="F1713" s="8"/>
      <c r="G1713" s="8"/>
      <c r="H1713" s="68"/>
      <c r="I1713" s="45" t="s">
        <v>1959</v>
      </c>
      <c r="J1713" s="8"/>
      <c r="K1713" s="35"/>
      <c r="L1713" s="39">
        <f t="shared" si="52"/>
        <v>0</v>
      </c>
      <c r="M1713" s="33">
        <f t="shared" si="53"/>
        <v>36.337500000000006</v>
      </c>
    </row>
    <row r="1714" spans="1:13" s="4" customFormat="1" ht="15" customHeight="1" x14ac:dyDescent="0.25">
      <c r="A1714" s="1"/>
      <c r="B1714" s="16"/>
      <c r="C1714" s="8"/>
      <c r="D1714" s="8"/>
      <c r="E1714" s="9"/>
      <c r="F1714" s="8"/>
      <c r="G1714" s="8"/>
      <c r="H1714" s="68"/>
      <c r="I1714" s="45" t="s">
        <v>1959</v>
      </c>
      <c r="J1714" s="8"/>
      <c r="K1714" s="35"/>
      <c r="L1714" s="39">
        <f t="shared" si="52"/>
        <v>0</v>
      </c>
      <c r="M1714" s="33">
        <f t="shared" si="53"/>
        <v>36.337500000000006</v>
      </c>
    </row>
    <row r="1715" spans="1:13" s="4" customFormat="1" ht="15" customHeight="1" x14ac:dyDescent="0.25">
      <c r="A1715" s="1"/>
      <c r="B1715" s="16"/>
      <c r="C1715" s="8"/>
      <c r="D1715" s="8"/>
      <c r="E1715" s="9"/>
      <c r="F1715" s="8"/>
      <c r="G1715" s="8"/>
      <c r="H1715" s="68"/>
      <c r="I1715" s="45" t="s">
        <v>1959</v>
      </c>
      <c r="J1715" s="8"/>
      <c r="K1715" s="35"/>
      <c r="L1715" s="39">
        <f t="shared" si="52"/>
        <v>0</v>
      </c>
      <c r="M1715" s="33">
        <f t="shared" si="53"/>
        <v>36.337500000000006</v>
      </c>
    </row>
    <row r="1716" spans="1:13" s="4" customFormat="1" ht="15" customHeight="1" x14ac:dyDescent="0.25">
      <c r="A1716" s="1"/>
      <c r="B1716" s="16"/>
      <c r="C1716" s="8"/>
      <c r="D1716" s="8"/>
      <c r="E1716" s="9"/>
      <c r="F1716" s="8"/>
      <c r="G1716" s="8"/>
      <c r="H1716" s="68"/>
      <c r="I1716" s="45" t="s">
        <v>1959</v>
      </c>
      <c r="J1716" s="8"/>
      <c r="K1716" s="35"/>
      <c r="L1716" s="39">
        <f t="shared" si="52"/>
        <v>0</v>
      </c>
      <c r="M1716" s="33">
        <f t="shared" si="53"/>
        <v>36.337500000000006</v>
      </c>
    </row>
    <row r="1717" spans="1:13" s="4" customFormat="1" ht="15" customHeight="1" x14ac:dyDescent="0.25">
      <c r="A1717" s="1"/>
      <c r="B1717" s="16"/>
      <c r="C1717" s="8"/>
      <c r="D1717" s="8"/>
      <c r="E1717" s="9"/>
      <c r="F1717" s="8"/>
      <c r="G1717" s="8"/>
      <c r="H1717" s="68"/>
      <c r="I1717" s="45" t="s">
        <v>1959</v>
      </c>
      <c r="J1717" s="8"/>
      <c r="K1717" s="35"/>
      <c r="L1717" s="39">
        <f t="shared" si="52"/>
        <v>0</v>
      </c>
      <c r="M1717" s="33">
        <f t="shared" si="53"/>
        <v>36.337500000000006</v>
      </c>
    </row>
    <row r="1718" spans="1:13" s="4" customFormat="1" ht="15" customHeight="1" x14ac:dyDescent="0.25">
      <c r="A1718" s="1"/>
      <c r="B1718" s="16"/>
      <c r="C1718" s="8"/>
      <c r="D1718" s="8"/>
      <c r="E1718" s="9"/>
      <c r="F1718" s="8"/>
      <c r="G1718" s="8"/>
      <c r="H1718" s="68"/>
      <c r="I1718" s="45" t="s">
        <v>1959</v>
      </c>
      <c r="J1718" s="8"/>
      <c r="K1718" s="35"/>
      <c r="L1718" s="39">
        <f t="shared" si="52"/>
        <v>0</v>
      </c>
      <c r="M1718" s="33">
        <f t="shared" si="53"/>
        <v>36.337500000000006</v>
      </c>
    </row>
    <row r="1719" spans="1:13" s="4" customFormat="1" ht="15" customHeight="1" x14ac:dyDescent="0.25">
      <c r="A1719" s="1"/>
      <c r="B1719" s="16"/>
      <c r="C1719" s="8"/>
      <c r="D1719" s="8"/>
      <c r="E1719" s="9"/>
      <c r="F1719" s="8"/>
      <c r="G1719" s="8"/>
      <c r="H1719" s="68"/>
      <c r="I1719" s="45" t="s">
        <v>1959</v>
      </c>
      <c r="J1719" s="8"/>
      <c r="K1719" s="35"/>
      <c r="L1719" s="39">
        <f t="shared" si="52"/>
        <v>0</v>
      </c>
      <c r="M1719" s="33">
        <f t="shared" si="53"/>
        <v>36.337500000000006</v>
      </c>
    </row>
    <row r="1720" spans="1:13" s="4" customFormat="1" ht="15" customHeight="1" x14ac:dyDescent="0.25">
      <c r="A1720" s="1"/>
      <c r="B1720" s="16"/>
      <c r="C1720" s="8"/>
      <c r="D1720" s="8"/>
      <c r="E1720" s="9"/>
      <c r="F1720" s="8"/>
      <c r="G1720" s="8"/>
      <c r="H1720" s="68"/>
      <c r="I1720" s="45" t="s">
        <v>1959</v>
      </c>
      <c r="J1720" s="8"/>
      <c r="K1720" s="35"/>
      <c r="L1720" s="39">
        <f t="shared" si="52"/>
        <v>0</v>
      </c>
      <c r="M1720" s="33">
        <f t="shared" si="53"/>
        <v>36.337500000000006</v>
      </c>
    </row>
    <row r="1721" spans="1:13" s="4" customFormat="1" ht="15" customHeight="1" x14ac:dyDescent="0.25">
      <c r="A1721" s="1"/>
      <c r="B1721" s="16"/>
      <c r="C1721" s="8"/>
      <c r="D1721" s="8"/>
      <c r="E1721" s="9"/>
      <c r="F1721" s="8"/>
      <c r="G1721" s="8"/>
      <c r="H1721" s="68"/>
      <c r="I1721" s="45" t="s">
        <v>1959</v>
      </c>
      <c r="J1721" s="8"/>
      <c r="K1721" s="35"/>
      <c r="L1721" s="39">
        <f t="shared" si="52"/>
        <v>0</v>
      </c>
      <c r="M1721" s="33">
        <f t="shared" si="53"/>
        <v>36.337500000000006</v>
      </c>
    </row>
    <row r="1722" spans="1:13" s="4" customFormat="1" ht="15" customHeight="1" x14ac:dyDescent="0.25">
      <c r="A1722" s="1"/>
      <c r="B1722" s="16"/>
      <c r="C1722" s="8"/>
      <c r="D1722" s="8"/>
      <c r="E1722" s="9"/>
      <c r="F1722" s="8"/>
      <c r="G1722" s="8"/>
      <c r="H1722" s="68"/>
      <c r="I1722" s="45" t="s">
        <v>1959</v>
      </c>
      <c r="J1722" s="8"/>
      <c r="K1722" s="35"/>
      <c r="L1722" s="39">
        <f t="shared" si="52"/>
        <v>0</v>
      </c>
      <c r="M1722" s="33">
        <f t="shared" si="53"/>
        <v>36.337500000000006</v>
      </c>
    </row>
    <row r="1723" spans="1:13" s="4" customFormat="1" ht="15" customHeight="1" x14ac:dyDescent="0.25">
      <c r="A1723" s="1"/>
      <c r="B1723" s="16"/>
      <c r="C1723" s="8"/>
      <c r="D1723" s="8"/>
      <c r="E1723" s="9"/>
      <c r="F1723" s="8"/>
      <c r="G1723" s="8"/>
      <c r="H1723" s="68"/>
      <c r="I1723" s="45" t="s">
        <v>1959</v>
      </c>
      <c r="J1723" s="8"/>
      <c r="K1723" s="35"/>
      <c r="L1723" s="39">
        <f t="shared" si="52"/>
        <v>0</v>
      </c>
      <c r="M1723" s="33">
        <f t="shared" si="53"/>
        <v>36.337500000000006</v>
      </c>
    </row>
    <row r="1724" spans="1:13" s="4" customFormat="1" ht="15" customHeight="1" x14ac:dyDescent="0.25">
      <c r="A1724" s="1"/>
      <c r="B1724" s="16"/>
      <c r="C1724" s="8"/>
      <c r="D1724" s="8"/>
      <c r="E1724" s="9"/>
      <c r="F1724" s="8"/>
      <c r="G1724" s="8"/>
      <c r="H1724" s="68"/>
      <c r="I1724" s="45" t="s">
        <v>1959</v>
      </c>
      <c r="J1724" s="8"/>
      <c r="K1724" s="35"/>
      <c r="L1724" s="39">
        <f t="shared" si="52"/>
        <v>0</v>
      </c>
      <c r="M1724" s="33">
        <f t="shared" si="53"/>
        <v>36.337500000000006</v>
      </c>
    </row>
    <row r="1725" spans="1:13" s="4" customFormat="1" ht="15" customHeight="1" x14ac:dyDescent="0.25">
      <c r="A1725" s="1"/>
      <c r="B1725" s="16"/>
      <c r="C1725" s="8"/>
      <c r="D1725" s="8"/>
      <c r="E1725" s="9"/>
      <c r="F1725" s="8"/>
      <c r="G1725" s="8"/>
      <c r="H1725" s="68"/>
      <c r="I1725" s="45" t="s">
        <v>1959</v>
      </c>
      <c r="J1725" s="8"/>
      <c r="K1725" s="35"/>
      <c r="L1725" s="39">
        <f t="shared" si="52"/>
        <v>0</v>
      </c>
      <c r="M1725" s="33">
        <f t="shared" si="53"/>
        <v>36.337500000000006</v>
      </c>
    </row>
    <row r="1726" spans="1:13" s="4" customFormat="1" ht="15" customHeight="1" x14ac:dyDescent="0.25">
      <c r="A1726" s="1"/>
      <c r="B1726" s="16"/>
      <c r="C1726" s="8"/>
      <c r="D1726" s="8"/>
      <c r="E1726" s="9"/>
      <c r="F1726" s="8"/>
      <c r="G1726" s="8"/>
      <c r="H1726" s="68"/>
      <c r="I1726" s="45" t="s">
        <v>1959</v>
      </c>
      <c r="J1726" s="8"/>
      <c r="K1726" s="35"/>
      <c r="L1726" s="39">
        <f t="shared" si="52"/>
        <v>0</v>
      </c>
      <c r="M1726" s="33">
        <f t="shared" si="53"/>
        <v>36.337500000000006</v>
      </c>
    </row>
    <row r="1727" spans="1:13" s="4" customFormat="1" ht="15" customHeight="1" x14ac:dyDescent="0.25">
      <c r="A1727" s="1"/>
      <c r="B1727" s="16"/>
      <c r="C1727" s="8"/>
      <c r="D1727" s="8"/>
      <c r="E1727" s="9"/>
      <c r="F1727" s="8"/>
      <c r="G1727" s="8"/>
      <c r="H1727" s="68"/>
      <c r="I1727" s="45" t="s">
        <v>1959</v>
      </c>
      <c r="J1727" s="8"/>
      <c r="K1727" s="35"/>
      <c r="L1727" s="39">
        <f t="shared" si="52"/>
        <v>0</v>
      </c>
      <c r="M1727" s="33">
        <f t="shared" si="53"/>
        <v>36.337500000000006</v>
      </c>
    </row>
    <row r="1728" spans="1:13" s="4" customFormat="1" ht="15" customHeight="1" x14ac:dyDescent="0.25">
      <c r="A1728" s="1"/>
      <c r="B1728" s="16"/>
      <c r="C1728" s="8"/>
      <c r="D1728" s="8"/>
      <c r="E1728" s="41"/>
      <c r="F1728" s="8"/>
      <c r="G1728" s="8"/>
      <c r="H1728" s="68"/>
      <c r="I1728" s="45" t="s">
        <v>1959</v>
      </c>
      <c r="J1728" s="8"/>
      <c r="K1728" s="35"/>
      <c r="L1728" s="39">
        <f t="shared" si="52"/>
        <v>0</v>
      </c>
      <c r="M1728" s="33">
        <f t="shared" si="53"/>
        <v>36.337500000000006</v>
      </c>
    </row>
    <row r="1729" spans="1:13" s="4" customFormat="1" ht="15" customHeight="1" x14ac:dyDescent="0.25">
      <c r="A1729" s="1"/>
      <c r="B1729" s="16"/>
      <c r="C1729" s="8"/>
      <c r="D1729" s="8"/>
      <c r="E1729" s="9"/>
      <c r="F1729" s="8"/>
      <c r="G1729" s="8"/>
      <c r="H1729" s="68"/>
      <c r="I1729" s="45" t="s">
        <v>1959</v>
      </c>
      <c r="J1729" s="8"/>
      <c r="K1729" s="35"/>
      <c r="L1729" s="39">
        <f t="shared" si="52"/>
        <v>0</v>
      </c>
      <c r="M1729" s="33">
        <f t="shared" si="53"/>
        <v>36.337500000000006</v>
      </c>
    </row>
    <row r="1730" spans="1:13" s="4" customFormat="1" ht="15" customHeight="1" x14ac:dyDescent="0.25">
      <c r="A1730" s="1"/>
      <c r="B1730" s="16"/>
      <c r="C1730" s="8"/>
      <c r="D1730" s="8"/>
      <c r="E1730" s="9"/>
      <c r="F1730" s="8"/>
      <c r="G1730" s="8"/>
      <c r="H1730" s="68"/>
      <c r="I1730" s="45" t="s">
        <v>1959</v>
      </c>
      <c r="J1730" s="8"/>
      <c r="K1730" s="35"/>
      <c r="L1730" s="39">
        <f t="shared" si="52"/>
        <v>0</v>
      </c>
      <c r="M1730" s="33">
        <f t="shared" si="53"/>
        <v>36.337500000000006</v>
      </c>
    </row>
    <row r="1731" spans="1:13" s="4" customFormat="1" ht="15" customHeight="1" x14ac:dyDescent="0.25">
      <c r="A1731" s="1"/>
      <c r="B1731" s="16"/>
      <c r="C1731" s="8"/>
      <c r="D1731" s="8"/>
      <c r="E1731" s="9"/>
      <c r="F1731" s="8"/>
      <c r="G1731" s="8"/>
      <c r="H1731" s="68"/>
      <c r="I1731" s="45" t="s">
        <v>1959</v>
      </c>
      <c r="J1731" s="8"/>
      <c r="K1731" s="35"/>
      <c r="L1731" s="39">
        <f t="shared" si="52"/>
        <v>0</v>
      </c>
      <c r="M1731" s="33">
        <f t="shared" si="53"/>
        <v>36.337500000000006</v>
      </c>
    </row>
    <row r="1732" spans="1:13" s="4" customFormat="1" ht="15" customHeight="1" x14ac:dyDescent="0.25">
      <c r="A1732" s="1"/>
      <c r="B1732" s="16"/>
      <c r="C1732" s="8"/>
      <c r="D1732" s="8"/>
      <c r="E1732" s="9"/>
      <c r="F1732" s="8"/>
      <c r="G1732" s="8"/>
      <c r="H1732" s="68"/>
      <c r="I1732" s="45" t="s">
        <v>1959</v>
      </c>
      <c r="J1732" s="8"/>
      <c r="K1732" s="35"/>
      <c r="L1732" s="39">
        <f t="shared" si="52"/>
        <v>0</v>
      </c>
      <c r="M1732" s="33">
        <f t="shared" si="53"/>
        <v>36.337500000000006</v>
      </c>
    </row>
    <row r="1733" spans="1:13" s="4" customFormat="1" ht="15" customHeight="1" x14ac:dyDescent="0.25">
      <c r="A1733" s="1"/>
      <c r="B1733" s="16"/>
      <c r="C1733" s="8"/>
      <c r="D1733" s="8"/>
      <c r="E1733" s="9"/>
      <c r="F1733" s="8"/>
      <c r="G1733" s="8"/>
      <c r="H1733" s="68"/>
      <c r="I1733" s="45" t="s">
        <v>1959</v>
      </c>
      <c r="J1733" s="8"/>
      <c r="K1733" s="35"/>
      <c r="L1733" s="39">
        <f t="shared" si="52"/>
        <v>0</v>
      </c>
      <c r="M1733" s="33">
        <f t="shared" si="53"/>
        <v>36.337500000000006</v>
      </c>
    </row>
    <row r="1734" spans="1:13" s="4" customFormat="1" ht="15" customHeight="1" x14ac:dyDescent="0.25">
      <c r="A1734" s="1"/>
      <c r="B1734" s="16"/>
      <c r="C1734" s="8"/>
      <c r="D1734" s="8"/>
      <c r="E1734" s="9"/>
      <c r="F1734" s="8"/>
      <c r="G1734" s="8"/>
      <c r="H1734" s="68"/>
      <c r="I1734" s="45" t="s">
        <v>1959</v>
      </c>
      <c r="J1734" s="8"/>
      <c r="K1734" s="35"/>
      <c r="L1734" s="39">
        <f t="shared" ref="L1734:L1797" si="54">IF(J1734&lt;&gt;0,(IF(G1734="Win",IF(J1734="1st",(K1734*H1734)-H1734,IF(J1734="Ref.",0,(-1*H1734))),IF(OR(J1734="1st",J1734="2nd",J1734="3rd"),(K1734*H1734)-H1734,IF(J1734="Ref.",0,(-1*H1734))))),0)</f>
        <v>0</v>
      </c>
      <c r="M1734" s="33">
        <f t="shared" si="53"/>
        <v>36.337500000000006</v>
      </c>
    </row>
    <row r="1735" spans="1:13" s="4" customFormat="1" ht="15" customHeight="1" x14ac:dyDescent="0.25">
      <c r="A1735" s="1"/>
      <c r="B1735" s="16"/>
      <c r="C1735" s="8"/>
      <c r="D1735" s="8"/>
      <c r="E1735" s="9"/>
      <c r="F1735" s="8"/>
      <c r="G1735" s="8"/>
      <c r="H1735" s="68"/>
      <c r="I1735" s="45" t="s">
        <v>1959</v>
      </c>
      <c r="J1735" s="8"/>
      <c r="K1735" s="35"/>
      <c r="L1735" s="39">
        <f t="shared" si="54"/>
        <v>0</v>
      </c>
      <c r="M1735" s="33">
        <f t="shared" ref="M1735:M1798" si="55">L1735+M1734</f>
        <v>36.337500000000006</v>
      </c>
    </row>
    <row r="1736" spans="1:13" s="4" customFormat="1" ht="15" customHeight="1" x14ac:dyDescent="0.25">
      <c r="A1736" s="1"/>
      <c r="B1736" s="16"/>
      <c r="C1736" s="8"/>
      <c r="D1736" s="8"/>
      <c r="E1736" s="9"/>
      <c r="F1736" s="8"/>
      <c r="G1736" s="8"/>
      <c r="H1736" s="68"/>
      <c r="I1736" s="45" t="s">
        <v>1959</v>
      </c>
      <c r="J1736" s="8"/>
      <c r="K1736" s="35"/>
      <c r="L1736" s="39">
        <f t="shared" si="54"/>
        <v>0</v>
      </c>
      <c r="M1736" s="33">
        <f t="shared" si="55"/>
        <v>36.337500000000006</v>
      </c>
    </row>
    <row r="1737" spans="1:13" s="4" customFormat="1" ht="15" customHeight="1" x14ac:dyDescent="0.25">
      <c r="A1737" s="1"/>
      <c r="B1737" s="16"/>
      <c r="C1737" s="8"/>
      <c r="D1737" s="8"/>
      <c r="E1737" s="9"/>
      <c r="F1737" s="8"/>
      <c r="G1737" s="8"/>
      <c r="H1737" s="68"/>
      <c r="I1737" s="45" t="s">
        <v>1959</v>
      </c>
      <c r="J1737" s="8"/>
      <c r="K1737" s="35"/>
      <c r="L1737" s="39">
        <f t="shared" si="54"/>
        <v>0</v>
      </c>
      <c r="M1737" s="33">
        <f t="shared" si="55"/>
        <v>36.337500000000006</v>
      </c>
    </row>
    <row r="1738" spans="1:13" s="4" customFormat="1" ht="15" customHeight="1" x14ac:dyDescent="0.25">
      <c r="A1738" s="1"/>
      <c r="B1738" s="16"/>
      <c r="C1738" s="8"/>
      <c r="D1738" s="8"/>
      <c r="E1738" s="9"/>
      <c r="F1738" s="8"/>
      <c r="G1738" s="8"/>
      <c r="H1738" s="68"/>
      <c r="I1738" s="45" t="s">
        <v>1959</v>
      </c>
      <c r="J1738" s="8"/>
      <c r="K1738" s="35"/>
      <c r="L1738" s="39">
        <f t="shared" si="54"/>
        <v>0</v>
      </c>
      <c r="M1738" s="33">
        <f t="shared" si="55"/>
        <v>36.337500000000006</v>
      </c>
    </row>
    <row r="1739" spans="1:13" s="4" customFormat="1" ht="15" customHeight="1" x14ac:dyDescent="0.25">
      <c r="A1739" s="1"/>
      <c r="B1739" s="16"/>
      <c r="C1739" s="8"/>
      <c r="D1739" s="8"/>
      <c r="E1739" s="9"/>
      <c r="F1739" s="8"/>
      <c r="G1739" s="8"/>
      <c r="H1739" s="68"/>
      <c r="I1739" s="45" t="s">
        <v>1959</v>
      </c>
      <c r="J1739" s="8"/>
      <c r="K1739" s="35"/>
      <c r="L1739" s="39">
        <f t="shared" si="54"/>
        <v>0</v>
      </c>
      <c r="M1739" s="33">
        <f t="shared" si="55"/>
        <v>36.337500000000006</v>
      </c>
    </row>
    <row r="1740" spans="1:13" s="4" customFormat="1" ht="15" customHeight="1" x14ac:dyDescent="0.25">
      <c r="A1740" s="1"/>
      <c r="B1740" s="16"/>
      <c r="C1740" s="8"/>
      <c r="D1740" s="8"/>
      <c r="E1740" s="9"/>
      <c r="F1740" s="8"/>
      <c r="G1740" s="8"/>
      <c r="H1740" s="68"/>
      <c r="I1740" s="45" t="s">
        <v>1959</v>
      </c>
      <c r="J1740" s="8"/>
      <c r="K1740" s="35"/>
      <c r="L1740" s="39">
        <f t="shared" si="54"/>
        <v>0</v>
      </c>
      <c r="M1740" s="33">
        <f t="shared" si="55"/>
        <v>36.337500000000006</v>
      </c>
    </row>
    <row r="1741" spans="1:13" s="4" customFormat="1" ht="15" customHeight="1" x14ac:dyDescent="0.25">
      <c r="A1741" s="1"/>
      <c r="B1741" s="16"/>
      <c r="C1741" s="8"/>
      <c r="D1741" s="8"/>
      <c r="E1741" s="9"/>
      <c r="F1741" s="8"/>
      <c r="G1741" s="8"/>
      <c r="H1741" s="68"/>
      <c r="I1741" s="45" t="s">
        <v>1959</v>
      </c>
      <c r="J1741" s="8"/>
      <c r="K1741" s="35"/>
      <c r="L1741" s="39">
        <f t="shared" si="54"/>
        <v>0</v>
      </c>
      <c r="M1741" s="33">
        <f t="shared" si="55"/>
        <v>36.337500000000006</v>
      </c>
    </row>
    <row r="1742" spans="1:13" s="4" customFormat="1" ht="15" customHeight="1" x14ac:dyDescent="0.25">
      <c r="A1742" s="1"/>
      <c r="B1742" s="16"/>
      <c r="C1742" s="8"/>
      <c r="D1742" s="8"/>
      <c r="E1742" s="9"/>
      <c r="F1742" s="8"/>
      <c r="G1742" s="8"/>
      <c r="H1742" s="68"/>
      <c r="I1742" s="45" t="s">
        <v>1959</v>
      </c>
      <c r="J1742" s="8"/>
      <c r="K1742" s="35"/>
      <c r="L1742" s="39">
        <f t="shared" si="54"/>
        <v>0</v>
      </c>
      <c r="M1742" s="33">
        <f t="shared" si="55"/>
        <v>36.337500000000006</v>
      </c>
    </row>
    <row r="1743" spans="1:13" s="4" customFormat="1" ht="15" customHeight="1" x14ac:dyDescent="0.25">
      <c r="A1743" s="1"/>
      <c r="B1743" s="16"/>
      <c r="C1743" s="8"/>
      <c r="D1743" s="8"/>
      <c r="E1743" s="9"/>
      <c r="F1743" s="8"/>
      <c r="G1743" s="8"/>
      <c r="H1743" s="68"/>
      <c r="I1743" s="45" t="s">
        <v>1959</v>
      </c>
      <c r="J1743" s="8"/>
      <c r="K1743" s="35"/>
      <c r="L1743" s="39">
        <f t="shared" si="54"/>
        <v>0</v>
      </c>
      <c r="M1743" s="33">
        <f t="shared" si="55"/>
        <v>36.337500000000006</v>
      </c>
    </row>
    <row r="1744" spans="1:13" s="4" customFormat="1" ht="15" customHeight="1" x14ac:dyDescent="0.25">
      <c r="A1744" s="1"/>
      <c r="B1744" s="16"/>
      <c r="C1744" s="8"/>
      <c r="D1744" s="8"/>
      <c r="E1744" s="9"/>
      <c r="F1744" s="8"/>
      <c r="G1744" s="8"/>
      <c r="H1744" s="68"/>
      <c r="I1744" s="45" t="s">
        <v>1959</v>
      </c>
      <c r="J1744" s="8"/>
      <c r="K1744" s="35"/>
      <c r="L1744" s="39">
        <f t="shared" si="54"/>
        <v>0</v>
      </c>
      <c r="M1744" s="33">
        <f t="shared" si="55"/>
        <v>36.337500000000006</v>
      </c>
    </row>
    <row r="1745" spans="1:13" s="4" customFormat="1" ht="15" customHeight="1" x14ac:dyDescent="0.25">
      <c r="A1745" s="1"/>
      <c r="B1745" s="16"/>
      <c r="C1745" s="8"/>
      <c r="D1745" s="8"/>
      <c r="E1745" s="9"/>
      <c r="F1745" s="8"/>
      <c r="G1745" s="8"/>
      <c r="H1745" s="68"/>
      <c r="I1745" s="45" t="s">
        <v>1959</v>
      </c>
      <c r="J1745" s="8"/>
      <c r="K1745" s="35"/>
      <c r="L1745" s="39">
        <f t="shared" si="54"/>
        <v>0</v>
      </c>
      <c r="M1745" s="33">
        <f t="shared" si="55"/>
        <v>36.337500000000006</v>
      </c>
    </row>
    <row r="1746" spans="1:13" s="4" customFormat="1" ht="15" customHeight="1" x14ac:dyDescent="0.25">
      <c r="A1746" s="1"/>
      <c r="B1746" s="16"/>
      <c r="C1746" s="8"/>
      <c r="D1746" s="8"/>
      <c r="E1746" s="9"/>
      <c r="F1746" s="8"/>
      <c r="G1746" s="8"/>
      <c r="H1746" s="68"/>
      <c r="I1746" s="45" t="s">
        <v>1959</v>
      </c>
      <c r="J1746" s="8"/>
      <c r="K1746" s="35"/>
      <c r="L1746" s="39">
        <f t="shared" si="54"/>
        <v>0</v>
      </c>
      <c r="M1746" s="33">
        <f t="shared" si="55"/>
        <v>36.337500000000006</v>
      </c>
    </row>
    <row r="1747" spans="1:13" s="4" customFormat="1" ht="15" customHeight="1" x14ac:dyDescent="0.25">
      <c r="A1747" s="1"/>
      <c r="B1747" s="16"/>
      <c r="C1747" s="8"/>
      <c r="D1747" s="8"/>
      <c r="E1747" s="9"/>
      <c r="F1747" s="8"/>
      <c r="G1747" s="8"/>
      <c r="H1747" s="68"/>
      <c r="I1747" s="45" t="s">
        <v>1959</v>
      </c>
      <c r="J1747" s="8"/>
      <c r="K1747" s="35"/>
      <c r="L1747" s="39">
        <f t="shared" si="54"/>
        <v>0</v>
      </c>
      <c r="M1747" s="33">
        <f t="shared" si="55"/>
        <v>36.337500000000006</v>
      </c>
    </row>
    <row r="1748" spans="1:13" s="4" customFormat="1" ht="15" customHeight="1" x14ac:dyDescent="0.25">
      <c r="A1748" s="1"/>
      <c r="B1748" s="16"/>
      <c r="C1748" s="8"/>
      <c r="D1748" s="8"/>
      <c r="E1748" s="9"/>
      <c r="F1748" s="8"/>
      <c r="G1748" s="8"/>
      <c r="H1748" s="68"/>
      <c r="I1748" s="45" t="s">
        <v>1959</v>
      </c>
      <c r="J1748" s="8"/>
      <c r="K1748" s="35"/>
      <c r="L1748" s="39">
        <f t="shared" si="54"/>
        <v>0</v>
      </c>
      <c r="M1748" s="33">
        <f t="shared" si="55"/>
        <v>36.337500000000006</v>
      </c>
    </row>
    <row r="1749" spans="1:13" s="4" customFormat="1" ht="15" customHeight="1" x14ac:dyDescent="0.25">
      <c r="A1749" s="1"/>
      <c r="B1749" s="16"/>
      <c r="C1749" s="8"/>
      <c r="D1749" s="8"/>
      <c r="E1749" s="9"/>
      <c r="F1749" s="8"/>
      <c r="G1749" s="8"/>
      <c r="H1749" s="68"/>
      <c r="I1749" s="45" t="s">
        <v>1959</v>
      </c>
      <c r="J1749" s="8"/>
      <c r="K1749" s="35"/>
      <c r="L1749" s="39">
        <f t="shared" si="54"/>
        <v>0</v>
      </c>
      <c r="M1749" s="33">
        <f t="shared" si="55"/>
        <v>36.337500000000006</v>
      </c>
    </row>
    <row r="1750" spans="1:13" s="4" customFormat="1" ht="15" customHeight="1" x14ac:dyDescent="0.25">
      <c r="A1750" s="1"/>
      <c r="B1750" s="16"/>
      <c r="C1750" s="8"/>
      <c r="D1750" s="8"/>
      <c r="E1750" s="9"/>
      <c r="F1750" s="8"/>
      <c r="G1750" s="8"/>
      <c r="H1750" s="68"/>
      <c r="I1750" s="45" t="s">
        <v>1959</v>
      </c>
      <c r="J1750" s="8"/>
      <c r="K1750" s="35"/>
      <c r="L1750" s="39">
        <f t="shared" si="54"/>
        <v>0</v>
      </c>
      <c r="M1750" s="33">
        <f t="shared" si="55"/>
        <v>36.337500000000006</v>
      </c>
    </row>
    <row r="1751" spans="1:13" s="4" customFormat="1" ht="15" customHeight="1" x14ac:dyDescent="0.25">
      <c r="A1751" s="1"/>
      <c r="B1751" s="16"/>
      <c r="C1751" s="8"/>
      <c r="D1751" s="8"/>
      <c r="E1751" s="9"/>
      <c r="F1751" s="8"/>
      <c r="G1751" s="8"/>
      <c r="H1751" s="68"/>
      <c r="I1751" s="45" t="s">
        <v>1959</v>
      </c>
      <c r="J1751" s="8"/>
      <c r="K1751" s="35"/>
      <c r="L1751" s="39">
        <f t="shared" si="54"/>
        <v>0</v>
      </c>
      <c r="M1751" s="33">
        <f t="shared" si="55"/>
        <v>36.337500000000006</v>
      </c>
    </row>
    <row r="1752" spans="1:13" s="4" customFormat="1" ht="15" customHeight="1" x14ac:dyDescent="0.25">
      <c r="A1752" s="1"/>
      <c r="B1752" s="16"/>
      <c r="C1752" s="8"/>
      <c r="D1752" s="8"/>
      <c r="E1752" s="9"/>
      <c r="F1752" s="8"/>
      <c r="G1752" s="8"/>
      <c r="H1752" s="68"/>
      <c r="I1752" s="45" t="s">
        <v>1959</v>
      </c>
      <c r="J1752" s="8"/>
      <c r="K1752" s="35"/>
      <c r="L1752" s="39">
        <f t="shared" si="54"/>
        <v>0</v>
      </c>
      <c r="M1752" s="33">
        <f t="shared" si="55"/>
        <v>36.337500000000006</v>
      </c>
    </row>
    <row r="1753" spans="1:13" s="4" customFormat="1" ht="15" customHeight="1" x14ac:dyDescent="0.25">
      <c r="A1753" s="1"/>
      <c r="B1753" s="16"/>
      <c r="C1753" s="8"/>
      <c r="D1753" s="8"/>
      <c r="E1753" s="9"/>
      <c r="F1753" s="8"/>
      <c r="G1753" s="8"/>
      <c r="H1753" s="68"/>
      <c r="I1753" s="45" t="s">
        <v>1959</v>
      </c>
      <c r="J1753" s="8"/>
      <c r="K1753" s="35"/>
      <c r="L1753" s="39">
        <f t="shared" si="54"/>
        <v>0</v>
      </c>
      <c r="M1753" s="33">
        <f t="shared" si="55"/>
        <v>36.337500000000006</v>
      </c>
    </row>
    <row r="1754" spans="1:13" s="4" customFormat="1" ht="15" customHeight="1" x14ac:dyDescent="0.25">
      <c r="A1754" s="1"/>
      <c r="B1754" s="16"/>
      <c r="C1754" s="8"/>
      <c r="D1754" s="8"/>
      <c r="E1754" s="9"/>
      <c r="F1754" s="8"/>
      <c r="G1754" s="8"/>
      <c r="H1754" s="68"/>
      <c r="I1754" s="45" t="s">
        <v>1959</v>
      </c>
      <c r="J1754" s="8"/>
      <c r="K1754" s="35"/>
      <c r="L1754" s="39">
        <f t="shared" si="54"/>
        <v>0</v>
      </c>
      <c r="M1754" s="33">
        <f t="shared" si="55"/>
        <v>36.337500000000006</v>
      </c>
    </row>
    <row r="1755" spans="1:13" s="4" customFormat="1" ht="15" customHeight="1" x14ac:dyDescent="0.25">
      <c r="A1755" s="1"/>
      <c r="B1755" s="16"/>
      <c r="C1755" s="8"/>
      <c r="D1755" s="8"/>
      <c r="E1755" s="9"/>
      <c r="F1755" s="8"/>
      <c r="G1755" s="8"/>
      <c r="H1755" s="68"/>
      <c r="I1755" s="45" t="s">
        <v>1959</v>
      </c>
      <c r="J1755" s="8"/>
      <c r="K1755" s="35"/>
      <c r="L1755" s="39">
        <f t="shared" si="54"/>
        <v>0</v>
      </c>
      <c r="M1755" s="33">
        <f t="shared" si="55"/>
        <v>36.337500000000006</v>
      </c>
    </row>
    <row r="1756" spans="1:13" s="4" customFormat="1" ht="15" customHeight="1" x14ac:dyDescent="0.25">
      <c r="A1756" s="1"/>
      <c r="B1756" s="16"/>
      <c r="C1756" s="8"/>
      <c r="D1756" s="8"/>
      <c r="E1756" s="9"/>
      <c r="F1756" s="8"/>
      <c r="G1756" s="8"/>
      <c r="H1756" s="68"/>
      <c r="I1756" s="45" t="s">
        <v>1959</v>
      </c>
      <c r="J1756" s="8"/>
      <c r="K1756" s="35"/>
      <c r="L1756" s="39">
        <f t="shared" si="54"/>
        <v>0</v>
      </c>
      <c r="M1756" s="33">
        <f t="shared" si="55"/>
        <v>36.337500000000006</v>
      </c>
    </row>
    <row r="1757" spans="1:13" s="4" customFormat="1" ht="15" customHeight="1" x14ac:dyDescent="0.25">
      <c r="A1757" s="1"/>
      <c r="B1757" s="16"/>
      <c r="C1757" s="8"/>
      <c r="D1757" s="8"/>
      <c r="E1757" s="9"/>
      <c r="F1757" s="8"/>
      <c r="G1757" s="8"/>
      <c r="H1757" s="68"/>
      <c r="I1757" s="45" t="s">
        <v>1959</v>
      </c>
      <c r="J1757" s="8"/>
      <c r="K1757" s="35"/>
      <c r="L1757" s="39">
        <f t="shared" si="54"/>
        <v>0</v>
      </c>
      <c r="M1757" s="33">
        <f t="shared" si="55"/>
        <v>36.337500000000006</v>
      </c>
    </row>
    <row r="1758" spans="1:13" s="4" customFormat="1" ht="15" customHeight="1" x14ac:dyDescent="0.25">
      <c r="A1758" s="1"/>
      <c r="B1758" s="16"/>
      <c r="C1758" s="8"/>
      <c r="D1758" s="8"/>
      <c r="E1758" s="9"/>
      <c r="F1758" s="8"/>
      <c r="G1758" s="8"/>
      <c r="H1758" s="68"/>
      <c r="I1758" s="45" t="s">
        <v>1959</v>
      </c>
      <c r="J1758" s="8"/>
      <c r="K1758" s="35"/>
      <c r="L1758" s="39">
        <f t="shared" si="54"/>
        <v>0</v>
      </c>
      <c r="M1758" s="33">
        <f t="shared" si="55"/>
        <v>36.337500000000006</v>
      </c>
    </row>
    <row r="1759" spans="1:13" s="4" customFormat="1" ht="15" customHeight="1" x14ac:dyDescent="0.25">
      <c r="A1759" s="1"/>
      <c r="B1759" s="16"/>
      <c r="C1759" s="8"/>
      <c r="D1759" s="8"/>
      <c r="E1759" s="9"/>
      <c r="F1759" s="8"/>
      <c r="G1759" s="8"/>
      <c r="H1759" s="68"/>
      <c r="I1759" s="45" t="s">
        <v>1959</v>
      </c>
      <c r="J1759" s="8"/>
      <c r="K1759" s="35"/>
      <c r="L1759" s="39">
        <f t="shared" si="54"/>
        <v>0</v>
      </c>
      <c r="M1759" s="33">
        <f t="shared" si="55"/>
        <v>36.337500000000006</v>
      </c>
    </row>
    <row r="1760" spans="1:13" s="4" customFormat="1" ht="15" customHeight="1" x14ac:dyDescent="0.25">
      <c r="A1760" s="1"/>
      <c r="B1760" s="16"/>
      <c r="C1760" s="8"/>
      <c r="D1760" s="8"/>
      <c r="E1760" s="9"/>
      <c r="F1760" s="8"/>
      <c r="G1760" s="8"/>
      <c r="H1760" s="68"/>
      <c r="I1760" s="45" t="s">
        <v>1959</v>
      </c>
      <c r="J1760" s="8"/>
      <c r="K1760" s="35"/>
      <c r="L1760" s="39">
        <f t="shared" si="54"/>
        <v>0</v>
      </c>
      <c r="M1760" s="33">
        <f t="shared" si="55"/>
        <v>36.337500000000006</v>
      </c>
    </row>
    <row r="1761" spans="1:13" s="4" customFormat="1" ht="15" customHeight="1" x14ac:dyDescent="0.25">
      <c r="A1761" s="1"/>
      <c r="B1761" s="16"/>
      <c r="C1761" s="8"/>
      <c r="D1761" s="8"/>
      <c r="E1761" s="9"/>
      <c r="F1761" s="8"/>
      <c r="G1761" s="8"/>
      <c r="H1761" s="68"/>
      <c r="I1761" s="45" t="s">
        <v>1959</v>
      </c>
      <c r="J1761" s="8"/>
      <c r="K1761" s="35"/>
      <c r="L1761" s="39">
        <f t="shared" si="54"/>
        <v>0</v>
      </c>
      <c r="M1761" s="33">
        <f t="shared" si="55"/>
        <v>36.337500000000006</v>
      </c>
    </row>
    <row r="1762" spans="1:13" s="4" customFormat="1" ht="15" customHeight="1" x14ac:dyDescent="0.25">
      <c r="A1762" s="1"/>
      <c r="B1762" s="16"/>
      <c r="C1762" s="8"/>
      <c r="D1762" s="8"/>
      <c r="E1762" s="9"/>
      <c r="F1762" s="8"/>
      <c r="G1762" s="8"/>
      <c r="H1762" s="68"/>
      <c r="I1762" s="45" t="s">
        <v>1959</v>
      </c>
      <c r="J1762" s="8"/>
      <c r="K1762" s="35"/>
      <c r="L1762" s="39">
        <f t="shared" si="54"/>
        <v>0</v>
      </c>
      <c r="M1762" s="33">
        <f t="shared" si="55"/>
        <v>36.337500000000006</v>
      </c>
    </row>
    <row r="1763" spans="1:13" s="4" customFormat="1" ht="15" customHeight="1" x14ac:dyDescent="0.25">
      <c r="A1763" s="1"/>
      <c r="B1763" s="16"/>
      <c r="C1763" s="8"/>
      <c r="D1763" s="8"/>
      <c r="E1763" s="9"/>
      <c r="F1763" s="8"/>
      <c r="G1763" s="8"/>
      <c r="H1763" s="68"/>
      <c r="I1763" s="45" t="s">
        <v>1959</v>
      </c>
      <c r="J1763" s="8"/>
      <c r="K1763" s="35"/>
      <c r="L1763" s="39">
        <f t="shared" si="54"/>
        <v>0</v>
      </c>
      <c r="M1763" s="33">
        <f t="shared" si="55"/>
        <v>36.337500000000006</v>
      </c>
    </row>
    <row r="1764" spans="1:13" s="4" customFormat="1" ht="15" customHeight="1" x14ac:dyDescent="0.25">
      <c r="A1764" s="1"/>
      <c r="B1764" s="16"/>
      <c r="C1764" s="8"/>
      <c r="D1764" s="8"/>
      <c r="E1764" s="9"/>
      <c r="F1764" s="8"/>
      <c r="G1764" s="8"/>
      <c r="H1764" s="68"/>
      <c r="I1764" s="45" t="s">
        <v>1959</v>
      </c>
      <c r="J1764" s="8"/>
      <c r="K1764" s="35"/>
      <c r="L1764" s="39">
        <f t="shared" si="54"/>
        <v>0</v>
      </c>
      <c r="M1764" s="33">
        <f t="shared" si="55"/>
        <v>36.337500000000006</v>
      </c>
    </row>
    <row r="1765" spans="1:13" s="4" customFormat="1" ht="15" customHeight="1" x14ac:dyDescent="0.25">
      <c r="A1765" s="1"/>
      <c r="B1765" s="16"/>
      <c r="C1765" s="8"/>
      <c r="D1765" s="8"/>
      <c r="E1765" s="9"/>
      <c r="F1765" s="8"/>
      <c r="G1765" s="8"/>
      <c r="H1765" s="68"/>
      <c r="I1765" s="45" t="s">
        <v>1959</v>
      </c>
      <c r="J1765" s="8"/>
      <c r="K1765" s="35"/>
      <c r="L1765" s="39">
        <f t="shared" si="54"/>
        <v>0</v>
      </c>
      <c r="M1765" s="33">
        <f t="shared" si="55"/>
        <v>36.337500000000006</v>
      </c>
    </row>
    <row r="1766" spans="1:13" s="4" customFormat="1" ht="15" customHeight="1" x14ac:dyDescent="0.25">
      <c r="A1766" s="1"/>
      <c r="B1766" s="16"/>
      <c r="C1766" s="8"/>
      <c r="D1766" s="8"/>
      <c r="E1766" s="9"/>
      <c r="F1766" s="8"/>
      <c r="G1766" s="8"/>
      <c r="H1766" s="68"/>
      <c r="I1766" s="45" t="s">
        <v>1959</v>
      </c>
      <c r="J1766" s="8"/>
      <c r="K1766" s="35"/>
      <c r="L1766" s="39">
        <f t="shared" si="54"/>
        <v>0</v>
      </c>
      <c r="M1766" s="33">
        <f t="shared" si="55"/>
        <v>36.337500000000006</v>
      </c>
    </row>
    <row r="1767" spans="1:13" s="4" customFormat="1" ht="15" customHeight="1" x14ac:dyDescent="0.25">
      <c r="A1767" s="1"/>
      <c r="B1767" s="16"/>
      <c r="C1767" s="8"/>
      <c r="D1767" s="8"/>
      <c r="E1767" s="9"/>
      <c r="F1767" s="8"/>
      <c r="G1767" s="8"/>
      <c r="H1767" s="68"/>
      <c r="I1767" s="45" t="s">
        <v>1959</v>
      </c>
      <c r="J1767" s="8"/>
      <c r="K1767" s="35"/>
      <c r="L1767" s="39">
        <f t="shared" si="54"/>
        <v>0</v>
      </c>
      <c r="M1767" s="33">
        <f t="shared" si="55"/>
        <v>36.337500000000006</v>
      </c>
    </row>
    <row r="1768" spans="1:13" s="4" customFormat="1" ht="15" customHeight="1" x14ac:dyDescent="0.25">
      <c r="A1768" s="1"/>
      <c r="B1768" s="16"/>
      <c r="C1768" s="8"/>
      <c r="D1768" s="8"/>
      <c r="E1768" s="9"/>
      <c r="F1768" s="8"/>
      <c r="G1768" s="8"/>
      <c r="H1768" s="68"/>
      <c r="I1768" s="45" t="s">
        <v>1959</v>
      </c>
      <c r="J1768" s="8"/>
      <c r="K1768" s="35"/>
      <c r="L1768" s="39">
        <f t="shared" si="54"/>
        <v>0</v>
      </c>
      <c r="M1768" s="33">
        <f t="shared" si="55"/>
        <v>36.337500000000006</v>
      </c>
    </row>
    <row r="1769" spans="1:13" s="4" customFormat="1" ht="15" customHeight="1" x14ac:dyDescent="0.25">
      <c r="A1769" s="1"/>
      <c r="B1769" s="16"/>
      <c r="C1769" s="8"/>
      <c r="D1769" s="8"/>
      <c r="E1769" s="9"/>
      <c r="F1769" s="8"/>
      <c r="G1769" s="8"/>
      <c r="H1769" s="68"/>
      <c r="I1769" s="45" t="s">
        <v>1959</v>
      </c>
      <c r="J1769" s="8"/>
      <c r="K1769" s="35"/>
      <c r="L1769" s="39">
        <f t="shared" si="54"/>
        <v>0</v>
      </c>
      <c r="M1769" s="33">
        <f t="shared" si="55"/>
        <v>36.337500000000006</v>
      </c>
    </row>
    <row r="1770" spans="1:13" s="4" customFormat="1" ht="15" customHeight="1" x14ac:dyDescent="0.25">
      <c r="A1770" s="1"/>
      <c r="B1770" s="16"/>
      <c r="C1770" s="8"/>
      <c r="D1770" s="8"/>
      <c r="E1770" s="9"/>
      <c r="F1770" s="8"/>
      <c r="G1770" s="8"/>
      <c r="H1770" s="68"/>
      <c r="I1770" s="45" t="s">
        <v>1959</v>
      </c>
      <c r="J1770" s="8"/>
      <c r="K1770" s="35"/>
      <c r="L1770" s="39">
        <f t="shared" si="54"/>
        <v>0</v>
      </c>
      <c r="M1770" s="33">
        <f t="shared" si="55"/>
        <v>36.337500000000006</v>
      </c>
    </row>
    <row r="1771" spans="1:13" s="4" customFormat="1" ht="15" customHeight="1" x14ac:dyDescent="0.25">
      <c r="A1771" s="1"/>
      <c r="B1771" s="16"/>
      <c r="C1771" s="8"/>
      <c r="D1771" s="8"/>
      <c r="E1771" s="9"/>
      <c r="F1771" s="8"/>
      <c r="G1771" s="8"/>
      <c r="H1771" s="68"/>
      <c r="I1771" s="45" t="s">
        <v>1959</v>
      </c>
      <c r="J1771" s="8"/>
      <c r="K1771" s="35"/>
      <c r="L1771" s="39">
        <f t="shared" si="54"/>
        <v>0</v>
      </c>
      <c r="M1771" s="33">
        <f t="shared" si="55"/>
        <v>36.337500000000006</v>
      </c>
    </row>
    <row r="1772" spans="1:13" s="4" customFormat="1" ht="15" customHeight="1" x14ac:dyDescent="0.25">
      <c r="A1772" s="1"/>
      <c r="B1772" s="16"/>
      <c r="C1772" s="8"/>
      <c r="D1772" s="8"/>
      <c r="E1772" s="9"/>
      <c r="F1772" s="8"/>
      <c r="G1772" s="8"/>
      <c r="H1772" s="68"/>
      <c r="I1772" s="45" t="s">
        <v>1959</v>
      </c>
      <c r="J1772" s="8"/>
      <c r="K1772" s="35"/>
      <c r="L1772" s="39">
        <f t="shared" si="54"/>
        <v>0</v>
      </c>
      <c r="M1772" s="33">
        <f t="shared" si="55"/>
        <v>36.337500000000006</v>
      </c>
    </row>
    <row r="1773" spans="1:13" s="4" customFormat="1" ht="15" customHeight="1" x14ac:dyDescent="0.25">
      <c r="A1773" s="1"/>
      <c r="B1773" s="16"/>
      <c r="C1773" s="8"/>
      <c r="D1773" s="8"/>
      <c r="E1773" s="9"/>
      <c r="F1773" s="8"/>
      <c r="G1773" s="8"/>
      <c r="H1773" s="68"/>
      <c r="I1773" s="45" t="s">
        <v>1959</v>
      </c>
      <c r="J1773" s="8"/>
      <c r="K1773" s="35"/>
      <c r="L1773" s="39">
        <f t="shared" si="54"/>
        <v>0</v>
      </c>
      <c r="M1773" s="33">
        <f t="shared" si="55"/>
        <v>36.337500000000006</v>
      </c>
    </row>
    <row r="1774" spans="1:13" s="4" customFormat="1" ht="15" customHeight="1" x14ac:dyDescent="0.25">
      <c r="A1774" s="1"/>
      <c r="B1774" s="16"/>
      <c r="C1774" s="8"/>
      <c r="D1774" s="8"/>
      <c r="E1774" s="9"/>
      <c r="F1774" s="8"/>
      <c r="G1774" s="8"/>
      <c r="H1774" s="68"/>
      <c r="I1774" s="45" t="s">
        <v>1959</v>
      </c>
      <c r="J1774" s="8"/>
      <c r="K1774" s="35"/>
      <c r="L1774" s="39">
        <f t="shared" si="54"/>
        <v>0</v>
      </c>
      <c r="M1774" s="33">
        <f t="shared" si="55"/>
        <v>36.337500000000006</v>
      </c>
    </row>
    <row r="1775" spans="1:13" s="4" customFormat="1" ht="15" customHeight="1" x14ac:dyDescent="0.25">
      <c r="A1775" s="1"/>
      <c r="B1775" s="16"/>
      <c r="C1775" s="8"/>
      <c r="D1775" s="8"/>
      <c r="E1775" s="9"/>
      <c r="F1775" s="8"/>
      <c r="G1775" s="8"/>
      <c r="H1775" s="68"/>
      <c r="I1775" s="45" t="s">
        <v>1959</v>
      </c>
      <c r="J1775" s="8"/>
      <c r="K1775" s="35"/>
      <c r="L1775" s="39">
        <f t="shared" si="54"/>
        <v>0</v>
      </c>
      <c r="M1775" s="33">
        <f t="shared" si="55"/>
        <v>36.337500000000006</v>
      </c>
    </row>
    <row r="1776" spans="1:13" s="4" customFormat="1" ht="15" customHeight="1" x14ac:dyDescent="0.25">
      <c r="A1776" s="1"/>
      <c r="B1776" s="16"/>
      <c r="C1776" s="8"/>
      <c r="D1776" s="8"/>
      <c r="E1776" s="9"/>
      <c r="F1776" s="8"/>
      <c r="G1776" s="8"/>
      <c r="H1776" s="68"/>
      <c r="I1776" s="45" t="s">
        <v>1959</v>
      </c>
      <c r="J1776" s="8"/>
      <c r="K1776" s="35"/>
      <c r="L1776" s="39">
        <f t="shared" si="54"/>
        <v>0</v>
      </c>
      <c r="M1776" s="33">
        <f t="shared" si="55"/>
        <v>36.337500000000006</v>
      </c>
    </row>
    <row r="1777" spans="1:13" s="4" customFormat="1" ht="15" customHeight="1" x14ac:dyDescent="0.25">
      <c r="A1777" s="1"/>
      <c r="B1777" s="16"/>
      <c r="C1777" s="8"/>
      <c r="D1777" s="8"/>
      <c r="E1777" s="9"/>
      <c r="F1777" s="8"/>
      <c r="G1777" s="8"/>
      <c r="H1777" s="68"/>
      <c r="I1777" s="45" t="s">
        <v>1959</v>
      </c>
      <c r="J1777" s="8"/>
      <c r="K1777" s="35"/>
      <c r="L1777" s="39">
        <f t="shared" si="54"/>
        <v>0</v>
      </c>
      <c r="M1777" s="33">
        <f t="shared" si="55"/>
        <v>36.337500000000006</v>
      </c>
    </row>
    <row r="1778" spans="1:13" s="4" customFormat="1" ht="15" customHeight="1" x14ac:dyDescent="0.25">
      <c r="A1778" s="1"/>
      <c r="B1778" s="16"/>
      <c r="C1778" s="8"/>
      <c r="D1778" s="8"/>
      <c r="E1778" s="9"/>
      <c r="F1778" s="8"/>
      <c r="G1778" s="8"/>
      <c r="H1778" s="68"/>
      <c r="I1778" s="45" t="s">
        <v>1959</v>
      </c>
      <c r="J1778" s="8"/>
      <c r="K1778" s="35"/>
      <c r="L1778" s="39">
        <f t="shared" si="54"/>
        <v>0</v>
      </c>
      <c r="M1778" s="33">
        <f t="shared" si="55"/>
        <v>36.337500000000006</v>
      </c>
    </row>
    <row r="1779" spans="1:13" s="4" customFormat="1" ht="15" customHeight="1" x14ac:dyDescent="0.25">
      <c r="A1779" s="1"/>
      <c r="B1779" s="16"/>
      <c r="C1779" s="8"/>
      <c r="D1779" s="8"/>
      <c r="E1779" s="9"/>
      <c r="F1779" s="8"/>
      <c r="G1779" s="8"/>
      <c r="H1779" s="68"/>
      <c r="I1779" s="45" t="s">
        <v>1959</v>
      </c>
      <c r="J1779" s="8"/>
      <c r="K1779" s="35"/>
      <c r="L1779" s="39">
        <f t="shared" si="54"/>
        <v>0</v>
      </c>
      <c r="M1779" s="33">
        <f t="shared" si="55"/>
        <v>36.337500000000006</v>
      </c>
    </row>
    <row r="1780" spans="1:13" s="4" customFormat="1" ht="15" customHeight="1" x14ac:dyDescent="0.25">
      <c r="A1780" s="1"/>
      <c r="B1780" s="16"/>
      <c r="C1780" s="8"/>
      <c r="D1780" s="8"/>
      <c r="E1780" s="9"/>
      <c r="F1780" s="8"/>
      <c r="G1780" s="8"/>
      <c r="H1780" s="68"/>
      <c r="I1780" s="45" t="s">
        <v>1959</v>
      </c>
      <c r="J1780" s="8"/>
      <c r="K1780" s="35"/>
      <c r="L1780" s="39">
        <f t="shared" si="54"/>
        <v>0</v>
      </c>
      <c r="M1780" s="33">
        <f t="shared" si="55"/>
        <v>36.337500000000006</v>
      </c>
    </row>
    <row r="1781" spans="1:13" s="4" customFormat="1" ht="15" customHeight="1" x14ac:dyDescent="0.25">
      <c r="A1781" s="1"/>
      <c r="B1781" s="16"/>
      <c r="C1781" s="8"/>
      <c r="D1781" s="8"/>
      <c r="E1781" s="9"/>
      <c r="F1781" s="8"/>
      <c r="G1781" s="8"/>
      <c r="H1781" s="68"/>
      <c r="I1781" s="45" t="s">
        <v>1959</v>
      </c>
      <c r="J1781" s="8"/>
      <c r="K1781" s="35"/>
      <c r="L1781" s="39">
        <f t="shared" si="54"/>
        <v>0</v>
      </c>
      <c r="M1781" s="33">
        <f t="shared" si="55"/>
        <v>36.337500000000006</v>
      </c>
    </row>
    <row r="1782" spans="1:13" s="4" customFormat="1" ht="15" customHeight="1" x14ac:dyDescent="0.25">
      <c r="A1782" s="1"/>
      <c r="B1782" s="16"/>
      <c r="C1782" s="8"/>
      <c r="D1782" s="8"/>
      <c r="E1782" s="9"/>
      <c r="F1782" s="8"/>
      <c r="G1782" s="8"/>
      <c r="H1782" s="68"/>
      <c r="I1782" s="45" t="s">
        <v>1959</v>
      </c>
      <c r="J1782" s="8"/>
      <c r="K1782" s="35"/>
      <c r="L1782" s="39">
        <f t="shared" si="54"/>
        <v>0</v>
      </c>
      <c r="M1782" s="33">
        <f t="shared" si="55"/>
        <v>36.337500000000006</v>
      </c>
    </row>
    <row r="1783" spans="1:13" s="4" customFormat="1" ht="15" customHeight="1" x14ac:dyDescent="0.25">
      <c r="A1783" s="1"/>
      <c r="B1783" s="16"/>
      <c r="C1783" s="8"/>
      <c r="D1783" s="8"/>
      <c r="E1783" s="9"/>
      <c r="F1783" s="8"/>
      <c r="G1783" s="8"/>
      <c r="H1783" s="68"/>
      <c r="I1783" s="45" t="s">
        <v>1959</v>
      </c>
      <c r="J1783" s="8"/>
      <c r="K1783" s="35"/>
      <c r="L1783" s="39">
        <f t="shared" si="54"/>
        <v>0</v>
      </c>
      <c r="M1783" s="33">
        <f t="shared" si="55"/>
        <v>36.337500000000006</v>
      </c>
    </row>
    <row r="1784" spans="1:13" s="4" customFormat="1" ht="15" customHeight="1" x14ac:dyDescent="0.25">
      <c r="A1784" s="1"/>
      <c r="B1784" s="16"/>
      <c r="C1784" s="8"/>
      <c r="D1784" s="8"/>
      <c r="E1784" s="9"/>
      <c r="F1784" s="8"/>
      <c r="G1784" s="8"/>
      <c r="H1784" s="68"/>
      <c r="I1784" s="45" t="s">
        <v>1959</v>
      </c>
      <c r="J1784" s="8"/>
      <c r="K1784" s="35"/>
      <c r="L1784" s="39">
        <f t="shared" si="54"/>
        <v>0</v>
      </c>
      <c r="M1784" s="33">
        <f t="shared" si="55"/>
        <v>36.337500000000006</v>
      </c>
    </row>
    <row r="1785" spans="1:13" s="4" customFormat="1" ht="15" customHeight="1" x14ac:dyDescent="0.25">
      <c r="A1785" s="1"/>
      <c r="B1785" s="16"/>
      <c r="C1785" s="8"/>
      <c r="D1785" s="8"/>
      <c r="E1785" s="9"/>
      <c r="F1785" s="8"/>
      <c r="G1785" s="8"/>
      <c r="H1785" s="68"/>
      <c r="I1785" s="45" t="s">
        <v>1959</v>
      </c>
      <c r="J1785" s="8"/>
      <c r="K1785" s="35"/>
      <c r="L1785" s="39">
        <f t="shared" si="54"/>
        <v>0</v>
      </c>
      <c r="M1785" s="33">
        <f t="shared" si="55"/>
        <v>36.337500000000006</v>
      </c>
    </row>
    <row r="1786" spans="1:13" s="4" customFormat="1" ht="15" customHeight="1" x14ac:dyDescent="0.25">
      <c r="A1786" s="1"/>
      <c r="B1786" s="16"/>
      <c r="C1786" s="8"/>
      <c r="D1786" s="8"/>
      <c r="E1786" s="9"/>
      <c r="F1786" s="8"/>
      <c r="G1786" s="8"/>
      <c r="H1786" s="68"/>
      <c r="I1786" s="45" t="s">
        <v>1959</v>
      </c>
      <c r="J1786" s="8"/>
      <c r="K1786" s="35"/>
      <c r="L1786" s="39">
        <f t="shared" si="54"/>
        <v>0</v>
      </c>
      <c r="M1786" s="33">
        <f t="shared" si="55"/>
        <v>36.337500000000006</v>
      </c>
    </row>
    <row r="1787" spans="1:13" s="4" customFormat="1" ht="15" customHeight="1" x14ac:dyDescent="0.25">
      <c r="A1787" s="1"/>
      <c r="B1787" s="16"/>
      <c r="C1787" s="8"/>
      <c r="D1787" s="8"/>
      <c r="E1787" s="9"/>
      <c r="F1787" s="8"/>
      <c r="G1787" s="8"/>
      <c r="H1787" s="68"/>
      <c r="I1787" s="45" t="s">
        <v>1959</v>
      </c>
      <c r="J1787" s="8"/>
      <c r="K1787" s="35"/>
      <c r="L1787" s="39">
        <f t="shared" si="54"/>
        <v>0</v>
      </c>
      <c r="M1787" s="33">
        <f t="shared" si="55"/>
        <v>36.337500000000006</v>
      </c>
    </row>
    <row r="1788" spans="1:13" s="4" customFormat="1" ht="15" customHeight="1" x14ac:dyDescent="0.25">
      <c r="A1788" s="1"/>
      <c r="B1788" s="16"/>
      <c r="C1788" s="8"/>
      <c r="D1788" s="8"/>
      <c r="E1788" s="9"/>
      <c r="F1788" s="8"/>
      <c r="G1788" s="8"/>
      <c r="H1788" s="68"/>
      <c r="I1788" s="45" t="s">
        <v>1959</v>
      </c>
      <c r="J1788" s="8"/>
      <c r="K1788" s="35"/>
      <c r="L1788" s="39">
        <f t="shared" si="54"/>
        <v>0</v>
      </c>
      <c r="M1788" s="33">
        <f t="shared" si="55"/>
        <v>36.337500000000006</v>
      </c>
    </row>
    <row r="1789" spans="1:13" s="4" customFormat="1" ht="15" customHeight="1" x14ac:dyDescent="0.25">
      <c r="A1789" s="1"/>
      <c r="B1789" s="16"/>
      <c r="C1789" s="8"/>
      <c r="D1789" s="8"/>
      <c r="E1789" s="9"/>
      <c r="F1789" s="8"/>
      <c r="G1789" s="8"/>
      <c r="H1789" s="68"/>
      <c r="I1789" s="45" t="s">
        <v>1959</v>
      </c>
      <c r="J1789" s="8"/>
      <c r="K1789" s="35"/>
      <c r="L1789" s="39">
        <f t="shared" si="54"/>
        <v>0</v>
      </c>
      <c r="M1789" s="33">
        <f t="shared" si="55"/>
        <v>36.337500000000006</v>
      </c>
    </row>
    <row r="1790" spans="1:13" s="4" customFormat="1" ht="15" customHeight="1" x14ac:dyDescent="0.25">
      <c r="A1790" s="1"/>
      <c r="B1790" s="16"/>
      <c r="C1790" s="8"/>
      <c r="D1790" s="8"/>
      <c r="E1790" s="9"/>
      <c r="F1790" s="8"/>
      <c r="G1790" s="8"/>
      <c r="H1790" s="68"/>
      <c r="I1790" s="45" t="s">
        <v>1959</v>
      </c>
      <c r="J1790" s="8"/>
      <c r="K1790" s="35"/>
      <c r="L1790" s="39">
        <f t="shared" si="54"/>
        <v>0</v>
      </c>
      <c r="M1790" s="33">
        <f t="shared" si="55"/>
        <v>36.337500000000006</v>
      </c>
    </row>
    <row r="1791" spans="1:13" s="4" customFormat="1" ht="15" customHeight="1" x14ac:dyDescent="0.25">
      <c r="A1791" s="1"/>
      <c r="B1791" s="16"/>
      <c r="C1791" s="8"/>
      <c r="D1791" s="8"/>
      <c r="E1791" s="9"/>
      <c r="F1791" s="8"/>
      <c r="G1791" s="8"/>
      <c r="H1791" s="68"/>
      <c r="I1791" s="45" t="s">
        <v>1959</v>
      </c>
      <c r="J1791" s="8"/>
      <c r="K1791" s="35"/>
      <c r="L1791" s="39">
        <f t="shared" si="54"/>
        <v>0</v>
      </c>
      <c r="M1791" s="33">
        <f t="shared" si="55"/>
        <v>36.337500000000006</v>
      </c>
    </row>
    <row r="1792" spans="1:13" s="4" customFormat="1" ht="15" customHeight="1" x14ac:dyDescent="0.25">
      <c r="A1792" s="1"/>
      <c r="B1792" s="16"/>
      <c r="C1792" s="8"/>
      <c r="D1792" s="8"/>
      <c r="E1792" s="9"/>
      <c r="F1792" s="8"/>
      <c r="G1792" s="8"/>
      <c r="H1792" s="68"/>
      <c r="I1792" s="45" t="s">
        <v>1959</v>
      </c>
      <c r="J1792" s="8"/>
      <c r="K1792" s="35"/>
      <c r="L1792" s="39">
        <f t="shared" si="54"/>
        <v>0</v>
      </c>
      <c r="M1792" s="33">
        <f t="shared" si="55"/>
        <v>36.337500000000006</v>
      </c>
    </row>
    <row r="1793" spans="1:13" s="4" customFormat="1" ht="15" customHeight="1" x14ac:dyDescent="0.25">
      <c r="A1793" s="1"/>
      <c r="B1793" s="16"/>
      <c r="C1793" s="8"/>
      <c r="D1793" s="8"/>
      <c r="E1793" s="9"/>
      <c r="F1793" s="8"/>
      <c r="G1793" s="8"/>
      <c r="H1793" s="68"/>
      <c r="I1793" s="45" t="s">
        <v>1959</v>
      </c>
      <c r="J1793" s="8"/>
      <c r="K1793" s="35"/>
      <c r="L1793" s="39">
        <f t="shared" si="54"/>
        <v>0</v>
      </c>
      <c r="M1793" s="33">
        <f t="shared" si="55"/>
        <v>36.337500000000006</v>
      </c>
    </row>
    <row r="1794" spans="1:13" s="4" customFormat="1" ht="15" customHeight="1" x14ac:dyDescent="0.25">
      <c r="A1794" s="1"/>
      <c r="B1794" s="16"/>
      <c r="C1794" s="8"/>
      <c r="D1794" s="8"/>
      <c r="E1794" s="9"/>
      <c r="F1794" s="8"/>
      <c r="G1794" s="8"/>
      <c r="H1794" s="68"/>
      <c r="I1794" s="45" t="s">
        <v>1959</v>
      </c>
      <c r="J1794" s="8"/>
      <c r="K1794" s="35"/>
      <c r="L1794" s="39">
        <f t="shared" si="54"/>
        <v>0</v>
      </c>
      <c r="M1794" s="33">
        <f t="shared" si="55"/>
        <v>36.337500000000006</v>
      </c>
    </row>
    <row r="1795" spans="1:13" s="4" customFormat="1" ht="15" customHeight="1" x14ac:dyDescent="0.25">
      <c r="A1795" s="1"/>
      <c r="B1795" s="16"/>
      <c r="C1795" s="8"/>
      <c r="D1795" s="8"/>
      <c r="E1795" s="9"/>
      <c r="F1795" s="8"/>
      <c r="G1795" s="8"/>
      <c r="H1795" s="68"/>
      <c r="I1795" s="45" t="s">
        <v>1959</v>
      </c>
      <c r="J1795" s="8"/>
      <c r="K1795" s="35"/>
      <c r="L1795" s="39">
        <f t="shared" si="54"/>
        <v>0</v>
      </c>
      <c r="M1795" s="33">
        <f t="shared" si="55"/>
        <v>36.337500000000006</v>
      </c>
    </row>
    <row r="1796" spans="1:13" s="4" customFormat="1" ht="15" customHeight="1" x14ac:dyDescent="0.25">
      <c r="A1796" s="1"/>
      <c r="B1796" s="16"/>
      <c r="C1796" s="8"/>
      <c r="D1796" s="8"/>
      <c r="E1796" s="9"/>
      <c r="F1796" s="8"/>
      <c r="G1796" s="8"/>
      <c r="H1796" s="68"/>
      <c r="I1796" s="45" t="s">
        <v>1959</v>
      </c>
      <c r="J1796" s="8"/>
      <c r="K1796" s="35"/>
      <c r="L1796" s="39">
        <f t="shared" si="54"/>
        <v>0</v>
      </c>
      <c r="M1796" s="33">
        <f t="shared" si="55"/>
        <v>36.337500000000006</v>
      </c>
    </row>
    <row r="1797" spans="1:13" s="4" customFormat="1" ht="15" customHeight="1" x14ac:dyDescent="0.25">
      <c r="A1797" s="1"/>
      <c r="B1797" s="16"/>
      <c r="C1797" s="8"/>
      <c r="D1797" s="8"/>
      <c r="E1797" s="9"/>
      <c r="F1797" s="8"/>
      <c r="G1797" s="8"/>
      <c r="H1797" s="68"/>
      <c r="I1797" s="45" t="s">
        <v>1959</v>
      </c>
      <c r="J1797" s="8"/>
      <c r="K1797" s="35"/>
      <c r="L1797" s="39">
        <f t="shared" si="54"/>
        <v>0</v>
      </c>
      <c r="M1797" s="33">
        <f t="shared" si="55"/>
        <v>36.337500000000006</v>
      </c>
    </row>
    <row r="1798" spans="1:13" s="4" customFormat="1" ht="15" customHeight="1" x14ac:dyDescent="0.25">
      <c r="A1798" s="1"/>
      <c r="B1798" s="16"/>
      <c r="C1798" s="8"/>
      <c r="D1798" s="8"/>
      <c r="E1798" s="9"/>
      <c r="F1798" s="8"/>
      <c r="G1798" s="8"/>
      <c r="H1798" s="68"/>
      <c r="I1798" s="45" t="s">
        <v>1959</v>
      </c>
      <c r="J1798" s="8"/>
      <c r="K1798" s="35"/>
      <c r="L1798" s="39">
        <f t="shared" ref="L1798:L1861" si="56">IF(J1798&lt;&gt;0,(IF(G1798="Win",IF(J1798="1st",(K1798*H1798)-H1798,IF(J1798="Ref.",0,(-1*H1798))),IF(OR(J1798="1st",J1798="2nd",J1798="3rd"),(K1798*H1798)-H1798,IF(J1798="Ref.",0,(-1*H1798))))),0)</f>
        <v>0</v>
      </c>
      <c r="M1798" s="33">
        <f t="shared" si="55"/>
        <v>36.337500000000006</v>
      </c>
    </row>
    <row r="1799" spans="1:13" s="4" customFormat="1" ht="15" customHeight="1" x14ac:dyDescent="0.25">
      <c r="A1799" s="1"/>
      <c r="B1799" s="16"/>
      <c r="C1799" s="8"/>
      <c r="D1799" s="8"/>
      <c r="E1799" s="9"/>
      <c r="F1799" s="8"/>
      <c r="G1799" s="8"/>
      <c r="H1799" s="68"/>
      <c r="I1799" s="45" t="s">
        <v>1959</v>
      </c>
      <c r="J1799" s="8"/>
      <c r="K1799" s="35"/>
      <c r="L1799" s="39">
        <f t="shared" si="56"/>
        <v>0</v>
      </c>
      <c r="M1799" s="33">
        <f t="shared" ref="M1799:M1862" si="57">L1799+M1798</f>
        <v>36.337500000000006</v>
      </c>
    </row>
    <row r="1800" spans="1:13" s="4" customFormat="1" ht="15" customHeight="1" x14ac:dyDescent="0.25">
      <c r="A1800" s="1"/>
      <c r="B1800" s="16"/>
      <c r="C1800" s="8"/>
      <c r="D1800" s="8"/>
      <c r="E1800" s="9"/>
      <c r="F1800" s="8"/>
      <c r="G1800" s="8"/>
      <c r="H1800" s="68"/>
      <c r="I1800" s="45" t="s">
        <v>1959</v>
      </c>
      <c r="J1800" s="8"/>
      <c r="K1800" s="35"/>
      <c r="L1800" s="39">
        <f t="shared" si="56"/>
        <v>0</v>
      </c>
      <c r="M1800" s="33">
        <f t="shared" si="57"/>
        <v>36.337500000000006</v>
      </c>
    </row>
    <row r="1801" spans="1:13" s="4" customFormat="1" ht="15" customHeight="1" x14ac:dyDescent="0.25">
      <c r="A1801" s="1"/>
      <c r="B1801" s="16"/>
      <c r="C1801" s="8"/>
      <c r="D1801" s="8"/>
      <c r="E1801" s="9"/>
      <c r="F1801" s="8"/>
      <c r="G1801" s="8"/>
      <c r="H1801" s="68"/>
      <c r="I1801" s="45" t="s">
        <v>1959</v>
      </c>
      <c r="J1801" s="8"/>
      <c r="K1801" s="35"/>
      <c r="L1801" s="39">
        <f t="shared" si="56"/>
        <v>0</v>
      </c>
      <c r="M1801" s="33">
        <f t="shared" si="57"/>
        <v>36.337500000000006</v>
      </c>
    </row>
    <row r="1802" spans="1:13" s="4" customFormat="1" ht="15" customHeight="1" x14ac:dyDescent="0.25">
      <c r="A1802" s="1"/>
      <c r="B1802" s="16"/>
      <c r="C1802" s="8"/>
      <c r="D1802" s="8"/>
      <c r="E1802" s="9"/>
      <c r="F1802" s="8"/>
      <c r="G1802" s="8"/>
      <c r="H1802" s="68"/>
      <c r="I1802" s="45" t="s">
        <v>1959</v>
      </c>
      <c r="J1802" s="8"/>
      <c r="K1802" s="35"/>
      <c r="L1802" s="39">
        <f t="shared" si="56"/>
        <v>0</v>
      </c>
      <c r="M1802" s="33">
        <f t="shared" si="57"/>
        <v>36.337500000000006</v>
      </c>
    </row>
    <row r="1803" spans="1:13" s="4" customFormat="1" ht="15" customHeight="1" x14ac:dyDescent="0.25">
      <c r="A1803" s="1"/>
      <c r="B1803" s="16"/>
      <c r="C1803" s="8"/>
      <c r="D1803" s="8"/>
      <c r="E1803" s="9"/>
      <c r="F1803" s="8"/>
      <c r="G1803" s="8"/>
      <c r="H1803" s="68"/>
      <c r="I1803" s="45" t="s">
        <v>1959</v>
      </c>
      <c r="J1803" s="8"/>
      <c r="K1803" s="35"/>
      <c r="L1803" s="39">
        <f t="shared" si="56"/>
        <v>0</v>
      </c>
      <c r="M1803" s="33">
        <f t="shared" si="57"/>
        <v>36.337500000000006</v>
      </c>
    </row>
    <row r="1804" spans="1:13" s="4" customFormat="1" ht="15" customHeight="1" x14ac:dyDescent="0.25">
      <c r="A1804" s="1"/>
      <c r="B1804" s="16"/>
      <c r="C1804" s="8"/>
      <c r="D1804" s="8"/>
      <c r="E1804" s="9"/>
      <c r="F1804" s="8"/>
      <c r="G1804" s="8"/>
      <c r="H1804" s="68"/>
      <c r="I1804" s="45" t="s">
        <v>1959</v>
      </c>
      <c r="J1804" s="8"/>
      <c r="K1804" s="35"/>
      <c r="L1804" s="39">
        <f t="shared" si="56"/>
        <v>0</v>
      </c>
      <c r="M1804" s="33">
        <f t="shared" si="57"/>
        <v>36.337500000000006</v>
      </c>
    </row>
    <row r="1805" spans="1:13" s="4" customFormat="1" ht="15" customHeight="1" x14ac:dyDescent="0.25">
      <c r="A1805" s="1"/>
      <c r="B1805" s="16"/>
      <c r="C1805" s="8"/>
      <c r="D1805" s="8"/>
      <c r="E1805" s="9"/>
      <c r="F1805" s="8"/>
      <c r="G1805" s="8"/>
      <c r="H1805" s="68"/>
      <c r="I1805" s="45" t="s">
        <v>1959</v>
      </c>
      <c r="J1805" s="8"/>
      <c r="K1805" s="35"/>
      <c r="L1805" s="39">
        <f t="shared" si="56"/>
        <v>0</v>
      </c>
      <c r="M1805" s="33">
        <f t="shared" si="57"/>
        <v>36.337500000000006</v>
      </c>
    </row>
    <row r="1806" spans="1:13" s="4" customFormat="1" ht="15" customHeight="1" x14ac:dyDescent="0.25">
      <c r="A1806" s="1"/>
      <c r="B1806" s="16"/>
      <c r="C1806" s="8"/>
      <c r="D1806" s="8"/>
      <c r="E1806" s="9"/>
      <c r="F1806" s="8"/>
      <c r="G1806" s="8"/>
      <c r="H1806" s="68"/>
      <c r="I1806" s="45" t="s">
        <v>1959</v>
      </c>
      <c r="J1806" s="8"/>
      <c r="K1806" s="35"/>
      <c r="L1806" s="39">
        <f t="shared" si="56"/>
        <v>0</v>
      </c>
      <c r="M1806" s="33">
        <f t="shared" si="57"/>
        <v>36.337500000000006</v>
      </c>
    </row>
    <row r="1807" spans="1:13" s="4" customFormat="1" ht="15" customHeight="1" x14ac:dyDescent="0.25">
      <c r="A1807" s="1"/>
      <c r="B1807" s="16"/>
      <c r="C1807" s="8"/>
      <c r="D1807" s="8"/>
      <c r="E1807" s="9"/>
      <c r="F1807" s="8"/>
      <c r="G1807" s="8"/>
      <c r="H1807" s="68"/>
      <c r="I1807" s="45" t="s">
        <v>1959</v>
      </c>
      <c r="J1807" s="8"/>
      <c r="K1807" s="35"/>
      <c r="L1807" s="39">
        <f t="shared" si="56"/>
        <v>0</v>
      </c>
      <c r="M1807" s="33">
        <f t="shared" si="57"/>
        <v>36.337500000000006</v>
      </c>
    </row>
    <row r="1808" spans="1:13" s="4" customFormat="1" ht="15" customHeight="1" x14ac:dyDescent="0.25">
      <c r="A1808" s="1"/>
      <c r="B1808" s="16"/>
      <c r="C1808" s="8"/>
      <c r="D1808" s="8"/>
      <c r="E1808" s="9"/>
      <c r="F1808" s="8"/>
      <c r="G1808" s="8"/>
      <c r="H1808" s="68"/>
      <c r="I1808" s="45" t="s">
        <v>1959</v>
      </c>
      <c r="J1808" s="8"/>
      <c r="K1808" s="35"/>
      <c r="L1808" s="39">
        <f t="shared" si="56"/>
        <v>0</v>
      </c>
      <c r="M1808" s="33">
        <f t="shared" si="57"/>
        <v>36.337500000000006</v>
      </c>
    </row>
    <row r="1809" spans="1:13" s="4" customFormat="1" ht="15" customHeight="1" x14ac:dyDescent="0.25">
      <c r="A1809" s="1"/>
      <c r="B1809" s="16"/>
      <c r="C1809" s="8"/>
      <c r="D1809" s="8"/>
      <c r="E1809" s="9"/>
      <c r="F1809" s="8"/>
      <c r="G1809" s="8"/>
      <c r="H1809" s="68"/>
      <c r="I1809" s="45" t="s">
        <v>1959</v>
      </c>
      <c r="J1809" s="8"/>
      <c r="K1809" s="35"/>
      <c r="L1809" s="39">
        <f t="shared" si="56"/>
        <v>0</v>
      </c>
      <c r="M1809" s="33">
        <f t="shared" si="57"/>
        <v>36.337500000000006</v>
      </c>
    </row>
    <row r="1810" spans="1:13" s="4" customFormat="1" ht="15" customHeight="1" x14ac:dyDescent="0.25">
      <c r="A1810" s="1"/>
      <c r="B1810" s="16"/>
      <c r="C1810" s="8"/>
      <c r="D1810" s="8"/>
      <c r="E1810" s="9"/>
      <c r="F1810" s="8"/>
      <c r="G1810" s="8"/>
      <c r="H1810" s="68"/>
      <c r="I1810" s="45" t="s">
        <v>1959</v>
      </c>
      <c r="J1810" s="8"/>
      <c r="K1810" s="35"/>
      <c r="L1810" s="39">
        <f t="shared" si="56"/>
        <v>0</v>
      </c>
      <c r="M1810" s="33">
        <f t="shared" si="57"/>
        <v>36.337500000000006</v>
      </c>
    </row>
    <row r="1811" spans="1:13" s="4" customFormat="1" ht="15" customHeight="1" x14ac:dyDescent="0.25">
      <c r="A1811" s="1"/>
      <c r="B1811" s="16"/>
      <c r="C1811" s="8"/>
      <c r="D1811" s="8"/>
      <c r="E1811" s="9"/>
      <c r="F1811" s="8"/>
      <c r="G1811" s="8"/>
      <c r="H1811" s="68"/>
      <c r="I1811" s="45" t="s">
        <v>1959</v>
      </c>
      <c r="J1811" s="8"/>
      <c r="K1811" s="35"/>
      <c r="L1811" s="39">
        <f t="shared" si="56"/>
        <v>0</v>
      </c>
      <c r="M1811" s="33">
        <f t="shared" si="57"/>
        <v>36.337500000000006</v>
      </c>
    </row>
    <row r="1812" spans="1:13" s="4" customFormat="1" ht="15" customHeight="1" x14ac:dyDescent="0.25">
      <c r="A1812" s="1"/>
      <c r="B1812" s="16"/>
      <c r="C1812" s="8"/>
      <c r="D1812" s="8"/>
      <c r="E1812" s="9"/>
      <c r="F1812" s="8"/>
      <c r="G1812" s="8"/>
      <c r="H1812" s="68"/>
      <c r="I1812" s="45" t="s">
        <v>1959</v>
      </c>
      <c r="J1812" s="8"/>
      <c r="K1812" s="35"/>
      <c r="L1812" s="39">
        <f t="shared" si="56"/>
        <v>0</v>
      </c>
      <c r="M1812" s="33">
        <f t="shared" si="57"/>
        <v>36.337500000000006</v>
      </c>
    </row>
    <row r="1813" spans="1:13" s="4" customFormat="1" ht="15" customHeight="1" x14ac:dyDescent="0.25">
      <c r="A1813" s="1"/>
      <c r="B1813" s="16"/>
      <c r="C1813" s="8"/>
      <c r="D1813" s="8"/>
      <c r="E1813" s="9"/>
      <c r="F1813" s="8"/>
      <c r="G1813" s="8"/>
      <c r="H1813" s="68"/>
      <c r="I1813" s="45" t="s">
        <v>1959</v>
      </c>
      <c r="J1813" s="8"/>
      <c r="K1813" s="35"/>
      <c r="L1813" s="39">
        <f t="shared" si="56"/>
        <v>0</v>
      </c>
      <c r="M1813" s="33">
        <f t="shared" si="57"/>
        <v>36.337500000000006</v>
      </c>
    </row>
    <row r="1814" spans="1:13" s="4" customFormat="1" ht="15" customHeight="1" x14ac:dyDescent="0.25">
      <c r="A1814" s="1"/>
      <c r="B1814" s="16"/>
      <c r="C1814" s="8"/>
      <c r="D1814" s="8"/>
      <c r="E1814" s="9"/>
      <c r="F1814" s="8"/>
      <c r="G1814" s="8"/>
      <c r="H1814" s="68"/>
      <c r="I1814" s="45" t="s">
        <v>1959</v>
      </c>
      <c r="J1814" s="8"/>
      <c r="K1814" s="35"/>
      <c r="L1814" s="39">
        <f t="shared" si="56"/>
        <v>0</v>
      </c>
      <c r="M1814" s="33">
        <f t="shared" si="57"/>
        <v>36.337500000000006</v>
      </c>
    </row>
    <row r="1815" spans="1:13" s="4" customFormat="1" ht="15" customHeight="1" x14ac:dyDescent="0.25">
      <c r="A1815" s="1"/>
      <c r="B1815" s="16"/>
      <c r="C1815" s="8"/>
      <c r="D1815" s="8"/>
      <c r="E1815" s="9"/>
      <c r="F1815" s="8"/>
      <c r="G1815" s="8"/>
      <c r="H1815" s="68"/>
      <c r="I1815" s="45" t="s">
        <v>1959</v>
      </c>
      <c r="J1815" s="8"/>
      <c r="K1815" s="35"/>
      <c r="L1815" s="39">
        <f t="shared" si="56"/>
        <v>0</v>
      </c>
      <c r="M1815" s="33">
        <f t="shared" si="57"/>
        <v>36.337500000000006</v>
      </c>
    </row>
    <row r="1816" spans="1:13" s="4" customFormat="1" ht="15" customHeight="1" x14ac:dyDescent="0.25">
      <c r="A1816" s="1"/>
      <c r="B1816" s="16"/>
      <c r="C1816" s="8"/>
      <c r="D1816" s="8"/>
      <c r="E1816" s="9"/>
      <c r="F1816" s="8"/>
      <c r="G1816" s="8"/>
      <c r="H1816" s="68"/>
      <c r="I1816" s="45" t="s">
        <v>1959</v>
      </c>
      <c r="J1816" s="8"/>
      <c r="K1816" s="35"/>
      <c r="L1816" s="39">
        <f t="shared" si="56"/>
        <v>0</v>
      </c>
      <c r="M1816" s="33">
        <f t="shared" si="57"/>
        <v>36.337500000000006</v>
      </c>
    </row>
    <row r="1817" spans="1:13" s="4" customFormat="1" ht="15" customHeight="1" x14ac:dyDescent="0.25">
      <c r="A1817" s="1"/>
      <c r="B1817" s="16"/>
      <c r="C1817" s="8"/>
      <c r="D1817" s="8"/>
      <c r="E1817" s="9"/>
      <c r="F1817" s="8"/>
      <c r="G1817" s="8"/>
      <c r="H1817" s="68"/>
      <c r="I1817" s="45" t="s">
        <v>1959</v>
      </c>
      <c r="J1817" s="8"/>
      <c r="K1817" s="35"/>
      <c r="L1817" s="39">
        <f t="shared" si="56"/>
        <v>0</v>
      </c>
      <c r="M1817" s="33">
        <f t="shared" si="57"/>
        <v>36.337500000000006</v>
      </c>
    </row>
    <row r="1818" spans="1:13" s="4" customFormat="1" ht="15" customHeight="1" x14ac:dyDescent="0.25">
      <c r="A1818" s="1"/>
      <c r="B1818" s="16"/>
      <c r="C1818" s="8"/>
      <c r="D1818" s="8"/>
      <c r="E1818" s="9"/>
      <c r="F1818" s="8"/>
      <c r="G1818" s="8"/>
      <c r="H1818" s="68"/>
      <c r="I1818" s="45" t="s">
        <v>1959</v>
      </c>
      <c r="J1818" s="8"/>
      <c r="K1818" s="35"/>
      <c r="L1818" s="39">
        <f t="shared" si="56"/>
        <v>0</v>
      </c>
      <c r="M1818" s="33">
        <f t="shared" si="57"/>
        <v>36.337500000000006</v>
      </c>
    </row>
    <row r="1819" spans="1:13" s="4" customFormat="1" ht="15" customHeight="1" x14ac:dyDescent="0.25">
      <c r="A1819" s="1"/>
      <c r="B1819" s="16"/>
      <c r="C1819" s="8"/>
      <c r="D1819" s="8"/>
      <c r="E1819" s="9"/>
      <c r="F1819" s="8"/>
      <c r="G1819" s="8"/>
      <c r="H1819" s="68"/>
      <c r="I1819" s="45" t="s">
        <v>1959</v>
      </c>
      <c r="J1819" s="8"/>
      <c r="K1819" s="35"/>
      <c r="L1819" s="39">
        <f t="shared" si="56"/>
        <v>0</v>
      </c>
      <c r="M1819" s="33">
        <f t="shared" si="57"/>
        <v>36.337500000000006</v>
      </c>
    </row>
    <row r="1820" spans="1:13" s="4" customFormat="1" ht="15" customHeight="1" x14ac:dyDescent="0.25">
      <c r="A1820" s="1"/>
      <c r="B1820" s="16"/>
      <c r="C1820" s="8"/>
      <c r="D1820" s="8"/>
      <c r="E1820" s="9"/>
      <c r="F1820" s="8"/>
      <c r="G1820" s="8"/>
      <c r="H1820" s="68"/>
      <c r="I1820" s="45" t="s">
        <v>1959</v>
      </c>
      <c r="J1820" s="8"/>
      <c r="K1820" s="35"/>
      <c r="L1820" s="39">
        <f t="shared" si="56"/>
        <v>0</v>
      </c>
      <c r="M1820" s="33">
        <f t="shared" si="57"/>
        <v>36.337500000000006</v>
      </c>
    </row>
    <row r="1821" spans="1:13" s="4" customFormat="1" ht="15" customHeight="1" x14ac:dyDescent="0.25">
      <c r="A1821" s="1"/>
      <c r="B1821" s="16"/>
      <c r="C1821" s="8"/>
      <c r="D1821" s="8"/>
      <c r="E1821" s="9"/>
      <c r="F1821" s="8"/>
      <c r="G1821" s="8"/>
      <c r="H1821" s="68"/>
      <c r="I1821" s="45" t="s">
        <v>1959</v>
      </c>
      <c r="J1821" s="8"/>
      <c r="K1821" s="35"/>
      <c r="L1821" s="39">
        <f t="shared" si="56"/>
        <v>0</v>
      </c>
      <c r="M1821" s="33">
        <f t="shared" si="57"/>
        <v>36.337500000000006</v>
      </c>
    </row>
    <row r="1822" spans="1:13" s="4" customFormat="1" ht="15" customHeight="1" x14ac:dyDescent="0.25">
      <c r="A1822" s="1"/>
      <c r="B1822" s="16"/>
      <c r="C1822" s="8"/>
      <c r="D1822" s="8"/>
      <c r="E1822" s="9"/>
      <c r="F1822" s="8"/>
      <c r="G1822" s="8"/>
      <c r="H1822" s="68"/>
      <c r="I1822" s="45" t="s">
        <v>1959</v>
      </c>
      <c r="J1822" s="8"/>
      <c r="K1822" s="35"/>
      <c r="L1822" s="39">
        <f t="shared" si="56"/>
        <v>0</v>
      </c>
      <c r="M1822" s="33">
        <f t="shared" si="57"/>
        <v>36.337500000000006</v>
      </c>
    </row>
    <row r="1823" spans="1:13" s="4" customFormat="1" ht="15" customHeight="1" x14ac:dyDescent="0.25">
      <c r="A1823" s="1"/>
      <c r="B1823" s="16"/>
      <c r="C1823" s="8"/>
      <c r="D1823" s="8"/>
      <c r="E1823" s="9"/>
      <c r="F1823" s="8"/>
      <c r="G1823" s="8"/>
      <c r="H1823" s="68"/>
      <c r="I1823" s="45" t="s">
        <v>1959</v>
      </c>
      <c r="J1823" s="8"/>
      <c r="K1823" s="35"/>
      <c r="L1823" s="39">
        <f t="shared" si="56"/>
        <v>0</v>
      </c>
      <c r="M1823" s="33">
        <f t="shared" si="57"/>
        <v>36.337500000000006</v>
      </c>
    </row>
    <row r="1824" spans="1:13" s="4" customFormat="1" ht="15" customHeight="1" x14ac:dyDescent="0.25">
      <c r="A1824" s="1"/>
      <c r="B1824" s="16"/>
      <c r="C1824" s="8"/>
      <c r="D1824" s="8"/>
      <c r="E1824" s="9"/>
      <c r="F1824" s="8"/>
      <c r="G1824" s="8"/>
      <c r="H1824" s="68"/>
      <c r="I1824" s="45" t="s">
        <v>1959</v>
      </c>
      <c r="J1824" s="8"/>
      <c r="K1824" s="35"/>
      <c r="L1824" s="39">
        <f t="shared" si="56"/>
        <v>0</v>
      </c>
      <c r="M1824" s="33">
        <f t="shared" si="57"/>
        <v>36.337500000000006</v>
      </c>
    </row>
    <row r="1825" spans="1:13" s="4" customFormat="1" ht="15" customHeight="1" x14ac:dyDescent="0.25">
      <c r="A1825" s="1"/>
      <c r="B1825" s="16"/>
      <c r="C1825" s="8"/>
      <c r="D1825" s="8"/>
      <c r="E1825" s="9"/>
      <c r="F1825" s="8"/>
      <c r="G1825" s="8"/>
      <c r="H1825" s="68"/>
      <c r="I1825" s="45" t="s">
        <v>1959</v>
      </c>
      <c r="J1825" s="8"/>
      <c r="K1825" s="35"/>
      <c r="L1825" s="39">
        <f t="shared" si="56"/>
        <v>0</v>
      </c>
      <c r="M1825" s="33">
        <f t="shared" si="57"/>
        <v>36.337500000000006</v>
      </c>
    </row>
    <row r="1826" spans="1:13" s="4" customFormat="1" ht="15" customHeight="1" x14ac:dyDescent="0.25">
      <c r="A1826" s="1"/>
      <c r="B1826" s="16"/>
      <c r="C1826" s="8"/>
      <c r="D1826" s="8"/>
      <c r="E1826" s="9"/>
      <c r="F1826" s="8"/>
      <c r="G1826" s="8"/>
      <c r="H1826" s="68"/>
      <c r="I1826" s="45" t="s">
        <v>1959</v>
      </c>
      <c r="J1826" s="8"/>
      <c r="K1826" s="35"/>
      <c r="L1826" s="39">
        <f t="shared" si="56"/>
        <v>0</v>
      </c>
      <c r="M1826" s="33">
        <f t="shared" si="57"/>
        <v>36.337500000000006</v>
      </c>
    </row>
    <row r="1827" spans="1:13" s="4" customFormat="1" ht="15" customHeight="1" x14ac:dyDescent="0.25">
      <c r="A1827" s="1"/>
      <c r="B1827" s="16"/>
      <c r="C1827" s="8"/>
      <c r="D1827" s="8"/>
      <c r="E1827" s="9"/>
      <c r="F1827" s="8"/>
      <c r="G1827" s="8"/>
      <c r="H1827" s="68"/>
      <c r="I1827" s="45" t="s">
        <v>1959</v>
      </c>
      <c r="J1827" s="8"/>
      <c r="K1827" s="35"/>
      <c r="L1827" s="39">
        <f t="shared" si="56"/>
        <v>0</v>
      </c>
      <c r="M1827" s="33">
        <f t="shared" si="57"/>
        <v>36.337500000000006</v>
      </c>
    </row>
    <row r="1828" spans="1:13" s="4" customFormat="1" ht="15" customHeight="1" x14ac:dyDescent="0.25">
      <c r="A1828" s="1"/>
      <c r="B1828" s="16"/>
      <c r="C1828" s="8"/>
      <c r="D1828" s="8"/>
      <c r="E1828" s="9"/>
      <c r="F1828" s="8"/>
      <c r="G1828" s="8"/>
      <c r="H1828" s="68"/>
      <c r="I1828" s="45" t="s">
        <v>1959</v>
      </c>
      <c r="J1828" s="8"/>
      <c r="K1828" s="35"/>
      <c r="L1828" s="39">
        <f t="shared" si="56"/>
        <v>0</v>
      </c>
      <c r="M1828" s="33">
        <f t="shared" si="57"/>
        <v>36.337500000000006</v>
      </c>
    </row>
    <row r="1829" spans="1:13" s="4" customFormat="1" ht="15" customHeight="1" x14ac:dyDescent="0.25">
      <c r="A1829" s="1"/>
      <c r="B1829" s="16"/>
      <c r="C1829" s="8"/>
      <c r="D1829" s="8"/>
      <c r="E1829" s="9"/>
      <c r="F1829" s="8"/>
      <c r="G1829" s="8"/>
      <c r="H1829" s="68"/>
      <c r="I1829" s="45" t="s">
        <v>1959</v>
      </c>
      <c r="J1829" s="8"/>
      <c r="K1829" s="35"/>
      <c r="L1829" s="39">
        <f t="shared" si="56"/>
        <v>0</v>
      </c>
      <c r="M1829" s="33">
        <f t="shared" si="57"/>
        <v>36.337500000000006</v>
      </c>
    </row>
    <row r="1830" spans="1:13" s="4" customFormat="1" ht="15" customHeight="1" x14ac:dyDescent="0.25">
      <c r="A1830" s="1"/>
      <c r="B1830" s="16"/>
      <c r="C1830" s="8"/>
      <c r="D1830" s="8"/>
      <c r="E1830" s="9"/>
      <c r="F1830" s="8"/>
      <c r="G1830" s="8"/>
      <c r="H1830" s="68"/>
      <c r="I1830" s="45" t="s">
        <v>1959</v>
      </c>
      <c r="J1830" s="8"/>
      <c r="K1830" s="35"/>
      <c r="L1830" s="39">
        <f t="shared" si="56"/>
        <v>0</v>
      </c>
      <c r="M1830" s="33">
        <f t="shared" si="57"/>
        <v>36.337500000000006</v>
      </c>
    </row>
    <row r="1831" spans="1:13" s="4" customFormat="1" ht="15" customHeight="1" x14ac:dyDescent="0.25">
      <c r="A1831" s="1"/>
      <c r="B1831" s="16"/>
      <c r="C1831" s="8"/>
      <c r="D1831" s="8"/>
      <c r="E1831" s="9"/>
      <c r="F1831" s="8"/>
      <c r="G1831" s="8"/>
      <c r="H1831" s="68"/>
      <c r="I1831" s="45" t="s">
        <v>1959</v>
      </c>
      <c r="J1831" s="8"/>
      <c r="K1831" s="35"/>
      <c r="L1831" s="39">
        <f t="shared" si="56"/>
        <v>0</v>
      </c>
      <c r="M1831" s="33">
        <f t="shared" si="57"/>
        <v>36.337500000000006</v>
      </c>
    </row>
    <row r="1832" spans="1:13" s="4" customFormat="1" ht="15" customHeight="1" x14ac:dyDescent="0.25">
      <c r="A1832" s="1"/>
      <c r="B1832" s="16"/>
      <c r="C1832" s="8"/>
      <c r="D1832" s="8"/>
      <c r="E1832" s="9"/>
      <c r="F1832" s="8"/>
      <c r="G1832" s="8"/>
      <c r="H1832" s="68"/>
      <c r="I1832" s="45" t="s">
        <v>1959</v>
      </c>
      <c r="J1832" s="8"/>
      <c r="K1832" s="35"/>
      <c r="L1832" s="39">
        <f t="shared" si="56"/>
        <v>0</v>
      </c>
      <c r="M1832" s="33">
        <f t="shared" si="57"/>
        <v>36.337500000000006</v>
      </c>
    </row>
    <row r="1833" spans="1:13" s="4" customFormat="1" ht="15" customHeight="1" x14ac:dyDescent="0.25">
      <c r="A1833" s="1"/>
      <c r="B1833" s="16"/>
      <c r="C1833" s="8"/>
      <c r="D1833" s="8"/>
      <c r="E1833" s="9"/>
      <c r="F1833" s="8"/>
      <c r="G1833" s="8"/>
      <c r="H1833" s="68"/>
      <c r="I1833" s="45" t="s">
        <v>1959</v>
      </c>
      <c r="J1833" s="8"/>
      <c r="K1833" s="35"/>
      <c r="L1833" s="39">
        <f t="shared" si="56"/>
        <v>0</v>
      </c>
      <c r="M1833" s="33">
        <f t="shared" si="57"/>
        <v>36.337500000000006</v>
      </c>
    </row>
    <row r="1834" spans="1:13" s="4" customFormat="1" ht="15" customHeight="1" x14ac:dyDescent="0.25">
      <c r="A1834" s="1"/>
      <c r="B1834" s="16"/>
      <c r="C1834" s="8"/>
      <c r="D1834" s="8"/>
      <c r="E1834" s="9"/>
      <c r="F1834" s="8"/>
      <c r="G1834" s="8"/>
      <c r="H1834" s="68"/>
      <c r="I1834" s="45" t="s">
        <v>1959</v>
      </c>
      <c r="J1834" s="8"/>
      <c r="K1834" s="35"/>
      <c r="L1834" s="39">
        <f t="shared" si="56"/>
        <v>0</v>
      </c>
      <c r="M1834" s="33">
        <f t="shared" si="57"/>
        <v>36.337500000000006</v>
      </c>
    </row>
    <row r="1835" spans="1:13" s="4" customFormat="1" ht="15" customHeight="1" x14ac:dyDescent="0.25">
      <c r="A1835" s="1"/>
      <c r="B1835" s="16"/>
      <c r="C1835" s="8"/>
      <c r="D1835" s="8"/>
      <c r="E1835" s="9"/>
      <c r="F1835" s="8"/>
      <c r="G1835" s="8"/>
      <c r="H1835" s="68"/>
      <c r="I1835" s="45" t="s">
        <v>1959</v>
      </c>
      <c r="J1835" s="8"/>
      <c r="K1835" s="35"/>
      <c r="L1835" s="39">
        <f t="shared" si="56"/>
        <v>0</v>
      </c>
      <c r="M1835" s="33">
        <f t="shared" si="57"/>
        <v>36.337500000000006</v>
      </c>
    </row>
    <row r="1836" spans="1:13" s="4" customFormat="1" ht="15" customHeight="1" x14ac:dyDescent="0.25">
      <c r="A1836" s="1"/>
      <c r="B1836" s="16"/>
      <c r="C1836" s="8"/>
      <c r="D1836" s="8"/>
      <c r="E1836" s="9"/>
      <c r="F1836" s="8"/>
      <c r="G1836" s="8"/>
      <c r="H1836" s="68"/>
      <c r="I1836" s="45" t="s">
        <v>1959</v>
      </c>
      <c r="J1836" s="8"/>
      <c r="K1836" s="35"/>
      <c r="L1836" s="39">
        <f t="shared" si="56"/>
        <v>0</v>
      </c>
      <c r="M1836" s="33">
        <f t="shared" si="57"/>
        <v>36.337500000000006</v>
      </c>
    </row>
    <row r="1837" spans="1:13" s="4" customFormat="1" ht="15" customHeight="1" x14ac:dyDescent="0.25">
      <c r="A1837" s="1"/>
      <c r="B1837" s="16"/>
      <c r="C1837" s="8"/>
      <c r="D1837" s="8"/>
      <c r="E1837" s="9"/>
      <c r="F1837" s="8"/>
      <c r="G1837" s="8"/>
      <c r="H1837" s="68"/>
      <c r="I1837" s="45" t="s">
        <v>1959</v>
      </c>
      <c r="J1837" s="8"/>
      <c r="K1837" s="35"/>
      <c r="L1837" s="39">
        <f t="shared" si="56"/>
        <v>0</v>
      </c>
      <c r="M1837" s="33">
        <f t="shared" si="57"/>
        <v>36.337500000000006</v>
      </c>
    </row>
    <row r="1838" spans="1:13" s="4" customFormat="1" ht="15" customHeight="1" x14ac:dyDescent="0.25">
      <c r="A1838" s="1"/>
      <c r="B1838" s="16"/>
      <c r="C1838" s="8"/>
      <c r="D1838" s="8"/>
      <c r="E1838" s="9"/>
      <c r="F1838" s="8"/>
      <c r="G1838" s="8"/>
      <c r="H1838" s="68"/>
      <c r="I1838" s="45" t="s">
        <v>1959</v>
      </c>
      <c r="J1838" s="8"/>
      <c r="K1838" s="35"/>
      <c r="L1838" s="39">
        <f t="shared" si="56"/>
        <v>0</v>
      </c>
      <c r="M1838" s="33">
        <f t="shared" si="57"/>
        <v>36.337500000000006</v>
      </c>
    </row>
    <row r="1839" spans="1:13" s="4" customFormat="1" ht="15" customHeight="1" x14ac:dyDescent="0.25">
      <c r="A1839" s="1"/>
      <c r="B1839" s="16"/>
      <c r="C1839" s="8"/>
      <c r="D1839" s="8"/>
      <c r="E1839" s="9"/>
      <c r="F1839" s="8"/>
      <c r="G1839" s="8"/>
      <c r="H1839" s="68"/>
      <c r="I1839" s="45" t="s">
        <v>1959</v>
      </c>
      <c r="J1839" s="8"/>
      <c r="K1839" s="35"/>
      <c r="L1839" s="39">
        <f t="shared" si="56"/>
        <v>0</v>
      </c>
      <c r="M1839" s="33">
        <f t="shared" si="57"/>
        <v>36.337500000000006</v>
      </c>
    </row>
    <row r="1840" spans="1:13" s="4" customFormat="1" ht="15" customHeight="1" x14ac:dyDescent="0.25">
      <c r="A1840" s="1"/>
      <c r="B1840" s="16"/>
      <c r="C1840" s="8"/>
      <c r="D1840" s="8"/>
      <c r="E1840" s="9"/>
      <c r="F1840" s="8"/>
      <c r="G1840" s="8"/>
      <c r="H1840" s="68"/>
      <c r="I1840" s="45" t="s">
        <v>1959</v>
      </c>
      <c r="J1840" s="8"/>
      <c r="K1840" s="35"/>
      <c r="L1840" s="39">
        <f t="shared" si="56"/>
        <v>0</v>
      </c>
      <c r="M1840" s="33">
        <f t="shared" si="57"/>
        <v>36.337500000000006</v>
      </c>
    </row>
    <row r="1841" spans="1:13" s="4" customFormat="1" ht="15" customHeight="1" x14ac:dyDescent="0.25">
      <c r="A1841" s="1"/>
      <c r="B1841" s="16"/>
      <c r="C1841" s="8"/>
      <c r="D1841" s="8"/>
      <c r="E1841" s="9"/>
      <c r="F1841" s="8"/>
      <c r="G1841" s="8"/>
      <c r="H1841" s="68"/>
      <c r="I1841" s="45" t="s">
        <v>1959</v>
      </c>
      <c r="J1841" s="8"/>
      <c r="K1841" s="35"/>
      <c r="L1841" s="39">
        <f t="shared" si="56"/>
        <v>0</v>
      </c>
      <c r="M1841" s="33">
        <f t="shared" si="57"/>
        <v>36.337500000000006</v>
      </c>
    </row>
    <row r="1842" spans="1:13" s="4" customFormat="1" ht="15" customHeight="1" x14ac:dyDescent="0.25">
      <c r="A1842" s="1"/>
      <c r="B1842" s="16"/>
      <c r="C1842" s="8"/>
      <c r="D1842" s="8"/>
      <c r="E1842" s="9"/>
      <c r="F1842" s="8"/>
      <c r="G1842" s="8"/>
      <c r="H1842" s="68"/>
      <c r="I1842" s="45" t="s">
        <v>1959</v>
      </c>
      <c r="J1842" s="8"/>
      <c r="K1842" s="35"/>
      <c r="L1842" s="39">
        <f t="shared" si="56"/>
        <v>0</v>
      </c>
      <c r="M1842" s="33">
        <f t="shared" si="57"/>
        <v>36.337500000000006</v>
      </c>
    </row>
    <row r="1843" spans="1:13" s="4" customFormat="1" ht="15" customHeight="1" x14ac:dyDescent="0.25">
      <c r="A1843" s="1"/>
      <c r="B1843" s="16"/>
      <c r="C1843" s="8"/>
      <c r="D1843" s="8"/>
      <c r="E1843" s="9"/>
      <c r="F1843" s="8"/>
      <c r="G1843" s="8"/>
      <c r="H1843" s="68"/>
      <c r="I1843" s="45" t="s">
        <v>1959</v>
      </c>
      <c r="J1843" s="8"/>
      <c r="K1843" s="35"/>
      <c r="L1843" s="39">
        <f t="shared" si="56"/>
        <v>0</v>
      </c>
      <c r="M1843" s="33">
        <f t="shared" si="57"/>
        <v>36.337500000000006</v>
      </c>
    </row>
    <row r="1844" spans="1:13" s="4" customFormat="1" ht="15" customHeight="1" x14ac:dyDescent="0.25">
      <c r="A1844" s="1"/>
      <c r="B1844" s="16"/>
      <c r="C1844" s="8"/>
      <c r="D1844" s="8"/>
      <c r="E1844" s="9"/>
      <c r="F1844" s="8"/>
      <c r="G1844" s="8"/>
      <c r="H1844" s="68"/>
      <c r="I1844" s="45" t="s">
        <v>1959</v>
      </c>
      <c r="J1844" s="8"/>
      <c r="K1844" s="35"/>
      <c r="L1844" s="39">
        <f t="shared" si="56"/>
        <v>0</v>
      </c>
      <c r="M1844" s="33">
        <f t="shared" si="57"/>
        <v>36.337500000000006</v>
      </c>
    </row>
    <row r="1845" spans="1:13" s="4" customFormat="1" ht="15" customHeight="1" x14ac:dyDescent="0.25">
      <c r="A1845" s="1"/>
      <c r="B1845" s="16"/>
      <c r="C1845" s="8"/>
      <c r="D1845" s="8"/>
      <c r="E1845" s="9"/>
      <c r="F1845" s="8"/>
      <c r="G1845" s="8"/>
      <c r="H1845" s="68"/>
      <c r="I1845" s="45" t="s">
        <v>1959</v>
      </c>
      <c r="J1845" s="8"/>
      <c r="K1845" s="35"/>
      <c r="L1845" s="39">
        <f t="shared" si="56"/>
        <v>0</v>
      </c>
      <c r="M1845" s="33">
        <f t="shared" si="57"/>
        <v>36.337500000000006</v>
      </c>
    </row>
    <row r="1846" spans="1:13" s="4" customFormat="1" ht="15" customHeight="1" x14ac:dyDescent="0.25">
      <c r="A1846" s="1"/>
      <c r="B1846" s="16"/>
      <c r="C1846" s="8"/>
      <c r="D1846" s="8"/>
      <c r="E1846" s="9"/>
      <c r="F1846" s="8"/>
      <c r="G1846" s="8"/>
      <c r="H1846" s="68"/>
      <c r="I1846" s="45" t="s">
        <v>1959</v>
      </c>
      <c r="J1846" s="8"/>
      <c r="K1846" s="35"/>
      <c r="L1846" s="39">
        <f t="shared" si="56"/>
        <v>0</v>
      </c>
      <c r="M1846" s="33">
        <f t="shared" si="57"/>
        <v>36.337500000000006</v>
      </c>
    </row>
    <row r="1847" spans="1:13" s="4" customFormat="1" ht="15" customHeight="1" x14ac:dyDescent="0.25">
      <c r="A1847" s="1"/>
      <c r="B1847" s="16"/>
      <c r="C1847" s="8"/>
      <c r="D1847" s="8"/>
      <c r="E1847" s="9"/>
      <c r="F1847" s="8"/>
      <c r="G1847" s="8"/>
      <c r="H1847" s="68"/>
      <c r="I1847" s="45" t="s">
        <v>1959</v>
      </c>
      <c r="J1847" s="8"/>
      <c r="K1847" s="35"/>
      <c r="L1847" s="39">
        <f t="shared" si="56"/>
        <v>0</v>
      </c>
      <c r="M1847" s="33">
        <f t="shared" si="57"/>
        <v>36.337500000000006</v>
      </c>
    </row>
    <row r="1848" spans="1:13" s="4" customFormat="1" ht="15" customHeight="1" x14ac:dyDescent="0.25">
      <c r="A1848" s="1"/>
      <c r="B1848" s="16"/>
      <c r="C1848" s="8"/>
      <c r="D1848" s="8"/>
      <c r="E1848" s="9"/>
      <c r="F1848" s="8"/>
      <c r="G1848" s="8"/>
      <c r="H1848" s="68"/>
      <c r="I1848" s="45" t="s">
        <v>1959</v>
      </c>
      <c r="J1848" s="8"/>
      <c r="K1848" s="35"/>
      <c r="L1848" s="39">
        <f t="shared" si="56"/>
        <v>0</v>
      </c>
      <c r="M1848" s="33">
        <f t="shared" si="57"/>
        <v>36.337500000000006</v>
      </c>
    </row>
    <row r="1849" spans="1:13" s="4" customFormat="1" ht="15" customHeight="1" x14ac:dyDescent="0.25">
      <c r="A1849" s="1"/>
      <c r="B1849" s="16"/>
      <c r="C1849" s="8"/>
      <c r="D1849" s="8"/>
      <c r="E1849" s="9"/>
      <c r="F1849" s="8"/>
      <c r="G1849" s="8"/>
      <c r="H1849" s="68"/>
      <c r="I1849" s="45" t="s">
        <v>1959</v>
      </c>
      <c r="J1849" s="8"/>
      <c r="K1849" s="35"/>
      <c r="L1849" s="39">
        <f t="shared" si="56"/>
        <v>0</v>
      </c>
      <c r="M1849" s="33">
        <f t="shared" si="57"/>
        <v>36.337500000000006</v>
      </c>
    </row>
    <row r="1850" spans="1:13" s="4" customFormat="1" ht="15" customHeight="1" x14ac:dyDescent="0.25">
      <c r="A1850" s="1"/>
      <c r="B1850" s="16"/>
      <c r="C1850" s="8"/>
      <c r="D1850" s="8"/>
      <c r="E1850" s="9"/>
      <c r="F1850" s="8"/>
      <c r="G1850" s="8"/>
      <c r="H1850" s="68"/>
      <c r="I1850" s="45" t="s">
        <v>1959</v>
      </c>
      <c r="J1850" s="8"/>
      <c r="K1850" s="35"/>
      <c r="L1850" s="39">
        <f t="shared" si="56"/>
        <v>0</v>
      </c>
      <c r="M1850" s="33">
        <f t="shared" si="57"/>
        <v>36.337500000000006</v>
      </c>
    </row>
    <row r="1851" spans="1:13" s="4" customFormat="1" ht="15" customHeight="1" x14ac:dyDescent="0.25">
      <c r="A1851" s="1"/>
      <c r="B1851" s="16"/>
      <c r="C1851" s="8"/>
      <c r="D1851" s="8"/>
      <c r="E1851" s="9"/>
      <c r="F1851" s="8"/>
      <c r="G1851" s="8"/>
      <c r="H1851" s="68"/>
      <c r="I1851" s="45" t="s">
        <v>1959</v>
      </c>
      <c r="J1851" s="8"/>
      <c r="K1851" s="35"/>
      <c r="L1851" s="39">
        <f t="shared" si="56"/>
        <v>0</v>
      </c>
      <c r="M1851" s="33">
        <f t="shared" si="57"/>
        <v>36.337500000000006</v>
      </c>
    </row>
    <row r="1852" spans="1:13" s="4" customFormat="1" ht="15" customHeight="1" x14ac:dyDescent="0.25">
      <c r="A1852" s="1"/>
      <c r="B1852" s="16"/>
      <c r="C1852" s="8"/>
      <c r="D1852" s="8"/>
      <c r="E1852" s="9"/>
      <c r="F1852" s="8"/>
      <c r="G1852" s="8"/>
      <c r="H1852" s="68"/>
      <c r="I1852" s="45" t="s">
        <v>1959</v>
      </c>
      <c r="J1852" s="8"/>
      <c r="K1852" s="35"/>
      <c r="L1852" s="39">
        <f t="shared" si="56"/>
        <v>0</v>
      </c>
      <c r="M1852" s="33">
        <f t="shared" si="57"/>
        <v>36.337500000000006</v>
      </c>
    </row>
    <row r="1853" spans="1:13" s="4" customFormat="1" ht="15" customHeight="1" x14ac:dyDescent="0.25">
      <c r="A1853" s="1"/>
      <c r="B1853" s="16"/>
      <c r="C1853" s="8"/>
      <c r="D1853" s="8"/>
      <c r="E1853" s="9"/>
      <c r="F1853" s="8"/>
      <c r="G1853" s="8"/>
      <c r="H1853" s="68"/>
      <c r="I1853" s="45" t="s">
        <v>1959</v>
      </c>
      <c r="J1853" s="8"/>
      <c r="K1853" s="35"/>
      <c r="L1853" s="39">
        <f t="shared" si="56"/>
        <v>0</v>
      </c>
      <c r="M1853" s="33">
        <f t="shared" si="57"/>
        <v>36.337500000000006</v>
      </c>
    </row>
    <row r="1854" spans="1:13" s="4" customFormat="1" ht="15" customHeight="1" x14ac:dyDescent="0.25">
      <c r="A1854" s="1"/>
      <c r="B1854" s="16"/>
      <c r="C1854" s="8"/>
      <c r="D1854" s="8"/>
      <c r="E1854" s="9"/>
      <c r="F1854" s="8"/>
      <c r="G1854" s="8"/>
      <c r="H1854" s="68"/>
      <c r="I1854" s="45" t="s">
        <v>1959</v>
      </c>
      <c r="J1854" s="8"/>
      <c r="K1854" s="35"/>
      <c r="L1854" s="39">
        <f t="shared" si="56"/>
        <v>0</v>
      </c>
      <c r="M1854" s="33">
        <f t="shared" si="57"/>
        <v>36.337500000000006</v>
      </c>
    </row>
    <row r="1855" spans="1:13" s="4" customFormat="1" ht="15" customHeight="1" x14ac:dyDescent="0.25">
      <c r="A1855" s="1"/>
      <c r="B1855" s="16"/>
      <c r="C1855" s="8"/>
      <c r="D1855" s="8"/>
      <c r="E1855" s="9"/>
      <c r="F1855" s="8"/>
      <c r="G1855" s="8"/>
      <c r="H1855" s="68"/>
      <c r="I1855" s="45" t="s">
        <v>1959</v>
      </c>
      <c r="J1855" s="8"/>
      <c r="K1855" s="35"/>
      <c r="L1855" s="39">
        <f t="shared" si="56"/>
        <v>0</v>
      </c>
      <c r="M1855" s="33">
        <f t="shared" si="57"/>
        <v>36.337500000000006</v>
      </c>
    </row>
    <row r="1856" spans="1:13" s="4" customFormat="1" ht="15" customHeight="1" x14ac:dyDescent="0.25">
      <c r="A1856" s="1"/>
      <c r="B1856" s="16"/>
      <c r="C1856" s="8"/>
      <c r="D1856" s="8"/>
      <c r="E1856" s="9"/>
      <c r="F1856" s="8"/>
      <c r="G1856" s="8"/>
      <c r="H1856" s="68"/>
      <c r="I1856" s="45" t="s">
        <v>1959</v>
      </c>
      <c r="J1856" s="8"/>
      <c r="K1856" s="35"/>
      <c r="L1856" s="39">
        <f t="shared" si="56"/>
        <v>0</v>
      </c>
      <c r="M1856" s="33">
        <f t="shared" si="57"/>
        <v>36.337500000000006</v>
      </c>
    </row>
    <row r="1857" spans="1:13" s="4" customFormat="1" ht="15" customHeight="1" x14ac:dyDescent="0.25">
      <c r="A1857" s="1"/>
      <c r="B1857" s="16"/>
      <c r="C1857" s="8"/>
      <c r="D1857" s="8"/>
      <c r="E1857" s="9"/>
      <c r="F1857" s="8"/>
      <c r="G1857" s="8"/>
      <c r="H1857" s="68"/>
      <c r="I1857" s="45" t="s">
        <v>1959</v>
      </c>
      <c r="J1857" s="8"/>
      <c r="K1857" s="35"/>
      <c r="L1857" s="39">
        <f t="shared" si="56"/>
        <v>0</v>
      </c>
      <c r="M1857" s="33">
        <f t="shared" si="57"/>
        <v>36.337500000000006</v>
      </c>
    </row>
    <row r="1858" spans="1:13" s="4" customFormat="1" ht="15" customHeight="1" x14ac:dyDescent="0.25">
      <c r="A1858" s="1"/>
      <c r="B1858" s="16"/>
      <c r="C1858" s="8"/>
      <c r="D1858" s="8"/>
      <c r="E1858" s="9"/>
      <c r="F1858" s="8"/>
      <c r="G1858" s="8"/>
      <c r="H1858" s="68"/>
      <c r="I1858" s="45" t="s">
        <v>1959</v>
      </c>
      <c r="J1858" s="8"/>
      <c r="K1858" s="35"/>
      <c r="L1858" s="39">
        <f t="shared" si="56"/>
        <v>0</v>
      </c>
      <c r="M1858" s="33">
        <f t="shared" si="57"/>
        <v>36.337500000000006</v>
      </c>
    </row>
    <row r="1859" spans="1:13" s="4" customFormat="1" ht="15" customHeight="1" x14ac:dyDescent="0.25">
      <c r="A1859" s="1"/>
      <c r="B1859" s="16"/>
      <c r="C1859" s="8"/>
      <c r="D1859" s="8"/>
      <c r="E1859" s="9"/>
      <c r="F1859" s="8"/>
      <c r="G1859" s="8"/>
      <c r="H1859" s="68"/>
      <c r="I1859" s="45" t="s">
        <v>1959</v>
      </c>
      <c r="J1859" s="8"/>
      <c r="K1859" s="35"/>
      <c r="L1859" s="39">
        <f t="shared" si="56"/>
        <v>0</v>
      </c>
      <c r="M1859" s="33">
        <f t="shared" si="57"/>
        <v>36.337500000000006</v>
      </c>
    </row>
    <row r="1860" spans="1:13" s="4" customFormat="1" ht="15" customHeight="1" x14ac:dyDescent="0.25">
      <c r="A1860" s="1"/>
      <c r="B1860" s="16"/>
      <c r="C1860" s="8"/>
      <c r="D1860" s="8"/>
      <c r="E1860" s="9"/>
      <c r="F1860" s="8"/>
      <c r="G1860" s="8"/>
      <c r="H1860" s="68"/>
      <c r="I1860" s="45" t="s">
        <v>1959</v>
      </c>
      <c r="J1860" s="8"/>
      <c r="K1860" s="35"/>
      <c r="L1860" s="39">
        <f t="shared" si="56"/>
        <v>0</v>
      </c>
      <c r="M1860" s="33">
        <f t="shared" si="57"/>
        <v>36.337500000000006</v>
      </c>
    </row>
    <row r="1861" spans="1:13" s="4" customFormat="1" ht="15" customHeight="1" x14ac:dyDescent="0.25">
      <c r="A1861" s="1"/>
      <c r="B1861" s="16"/>
      <c r="C1861" s="8"/>
      <c r="D1861" s="8"/>
      <c r="E1861" s="9"/>
      <c r="F1861" s="8"/>
      <c r="G1861" s="8"/>
      <c r="H1861" s="68"/>
      <c r="I1861" s="45" t="s">
        <v>1959</v>
      </c>
      <c r="J1861" s="8"/>
      <c r="K1861" s="35"/>
      <c r="L1861" s="39">
        <f t="shared" si="56"/>
        <v>0</v>
      </c>
      <c r="M1861" s="33">
        <f t="shared" si="57"/>
        <v>36.337500000000006</v>
      </c>
    </row>
    <row r="1862" spans="1:13" s="4" customFormat="1" ht="15" customHeight="1" x14ac:dyDescent="0.25">
      <c r="A1862" s="1"/>
      <c r="B1862" s="16"/>
      <c r="C1862" s="8"/>
      <c r="D1862" s="8"/>
      <c r="E1862" s="9"/>
      <c r="F1862" s="8"/>
      <c r="G1862" s="8"/>
      <c r="H1862" s="68"/>
      <c r="I1862" s="45" t="s">
        <v>1959</v>
      </c>
      <c r="J1862" s="8"/>
      <c r="K1862" s="35"/>
      <c r="L1862" s="39">
        <f t="shared" ref="L1862:L1925" si="58">IF(J1862&lt;&gt;0,(IF(G1862="Win",IF(J1862="1st",(K1862*H1862)-H1862,IF(J1862="Ref.",0,(-1*H1862))),IF(OR(J1862="1st",J1862="2nd",J1862="3rd"),(K1862*H1862)-H1862,IF(J1862="Ref.",0,(-1*H1862))))),0)</f>
        <v>0</v>
      </c>
      <c r="M1862" s="33">
        <f t="shared" si="57"/>
        <v>36.337500000000006</v>
      </c>
    </row>
    <row r="1863" spans="1:13" s="4" customFormat="1" ht="15" customHeight="1" x14ac:dyDescent="0.25">
      <c r="A1863" s="1"/>
      <c r="B1863" s="16"/>
      <c r="C1863" s="8"/>
      <c r="D1863" s="8"/>
      <c r="E1863" s="9"/>
      <c r="F1863" s="8"/>
      <c r="G1863" s="8"/>
      <c r="H1863" s="68"/>
      <c r="I1863" s="45" t="s">
        <v>1959</v>
      </c>
      <c r="J1863" s="8"/>
      <c r="K1863" s="35"/>
      <c r="L1863" s="39">
        <f t="shared" si="58"/>
        <v>0</v>
      </c>
      <c r="M1863" s="33">
        <f t="shared" ref="M1863:M1926" si="59">L1863+M1862</f>
        <v>36.337500000000006</v>
      </c>
    </row>
    <row r="1864" spans="1:13" s="4" customFormat="1" ht="15" customHeight="1" x14ac:dyDescent="0.25">
      <c r="A1864" s="1"/>
      <c r="B1864" s="16"/>
      <c r="C1864" s="8"/>
      <c r="D1864" s="8"/>
      <c r="E1864" s="9"/>
      <c r="F1864" s="8"/>
      <c r="G1864" s="8"/>
      <c r="H1864" s="68"/>
      <c r="I1864" s="45" t="s">
        <v>1959</v>
      </c>
      <c r="J1864" s="8"/>
      <c r="K1864" s="35"/>
      <c r="L1864" s="39">
        <f t="shared" si="58"/>
        <v>0</v>
      </c>
      <c r="M1864" s="33">
        <f t="shared" si="59"/>
        <v>36.337500000000006</v>
      </c>
    </row>
    <row r="1865" spans="1:13" s="4" customFormat="1" ht="15" customHeight="1" x14ac:dyDescent="0.25">
      <c r="A1865" s="1"/>
      <c r="B1865" s="16"/>
      <c r="C1865" s="8"/>
      <c r="D1865" s="8"/>
      <c r="E1865" s="9"/>
      <c r="F1865" s="8"/>
      <c r="G1865" s="8"/>
      <c r="H1865" s="68"/>
      <c r="I1865" s="45" t="s">
        <v>1959</v>
      </c>
      <c r="J1865" s="8"/>
      <c r="K1865" s="35"/>
      <c r="L1865" s="39">
        <f t="shared" si="58"/>
        <v>0</v>
      </c>
      <c r="M1865" s="33">
        <f t="shared" si="59"/>
        <v>36.337500000000006</v>
      </c>
    </row>
    <row r="1866" spans="1:13" s="4" customFormat="1" ht="15" customHeight="1" x14ac:dyDescent="0.25">
      <c r="A1866" s="1"/>
      <c r="B1866" s="16"/>
      <c r="C1866" s="8"/>
      <c r="D1866" s="8"/>
      <c r="E1866" s="9"/>
      <c r="F1866" s="8"/>
      <c r="G1866" s="8"/>
      <c r="H1866" s="68"/>
      <c r="I1866" s="45" t="s">
        <v>1959</v>
      </c>
      <c r="J1866" s="8"/>
      <c r="K1866" s="35"/>
      <c r="L1866" s="39">
        <f t="shared" si="58"/>
        <v>0</v>
      </c>
      <c r="M1866" s="33">
        <f t="shared" si="59"/>
        <v>36.337500000000006</v>
      </c>
    </row>
    <row r="1867" spans="1:13" s="4" customFormat="1" ht="15" customHeight="1" x14ac:dyDescent="0.25">
      <c r="A1867" s="1"/>
      <c r="B1867" s="16"/>
      <c r="C1867" s="8"/>
      <c r="D1867" s="8"/>
      <c r="E1867" s="9"/>
      <c r="F1867" s="8"/>
      <c r="G1867" s="8"/>
      <c r="H1867" s="68"/>
      <c r="I1867" s="45" t="s">
        <v>1959</v>
      </c>
      <c r="J1867" s="8"/>
      <c r="K1867" s="35"/>
      <c r="L1867" s="39">
        <f t="shared" si="58"/>
        <v>0</v>
      </c>
      <c r="M1867" s="33">
        <f t="shared" si="59"/>
        <v>36.337500000000006</v>
      </c>
    </row>
    <row r="1868" spans="1:13" s="4" customFormat="1" ht="15" customHeight="1" x14ac:dyDescent="0.25">
      <c r="A1868" s="1"/>
      <c r="B1868" s="16"/>
      <c r="C1868" s="8"/>
      <c r="D1868" s="8"/>
      <c r="E1868" s="9"/>
      <c r="F1868" s="8"/>
      <c r="G1868" s="8"/>
      <c r="H1868" s="68"/>
      <c r="I1868" s="45" t="s">
        <v>1959</v>
      </c>
      <c r="J1868" s="8"/>
      <c r="K1868" s="35"/>
      <c r="L1868" s="39">
        <f t="shared" si="58"/>
        <v>0</v>
      </c>
      <c r="M1868" s="33">
        <f t="shared" si="59"/>
        <v>36.337500000000006</v>
      </c>
    </row>
    <row r="1869" spans="1:13" s="4" customFormat="1" ht="15" customHeight="1" x14ac:dyDescent="0.25">
      <c r="A1869" s="1"/>
      <c r="B1869" s="16"/>
      <c r="C1869" s="8"/>
      <c r="D1869" s="8"/>
      <c r="E1869" s="9"/>
      <c r="F1869" s="8"/>
      <c r="G1869" s="8"/>
      <c r="H1869" s="68"/>
      <c r="I1869" s="45" t="s">
        <v>1959</v>
      </c>
      <c r="J1869" s="8"/>
      <c r="K1869" s="35"/>
      <c r="L1869" s="39">
        <f t="shared" si="58"/>
        <v>0</v>
      </c>
      <c r="M1869" s="33">
        <f t="shared" si="59"/>
        <v>36.337500000000006</v>
      </c>
    </row>
    <row r="1870" spans="1:13" s="4" customFormat="1" ht="15" customHeight="1" x14ac:dyDescent="0.25">
      <c r="A1870" s="1"/>
      <c r="B1870" s="16"/>
      <c r="C1870" s="8"/>
      <c r="D1870" s="8"/>
      <c r="E1870" s="9"/>
      <c r="F1870" s="8"/>
      <c r="G1870" s="8"/>
      <c r="H1870" s="68"/>
      <c r="I1870" s="45" t="s">
        <v>1959</v>
      </c>
      <c r="J1870" s="8"/>
      <c r="K1870" s="35"/>
      <c r="L1870" s="39">
        <f t="shared" si="58"/>
        <v>0</v>
      </c>
      <c r="M1870" s="33">
        <f t="shared" si="59"/>
        <v>36.337500000000006</v>
      </c>
    </row>
    <row r="1871" spans="1:13" s="4" customFormat="1" ht="15" customHeight="1" x14ac:dyDescent="0.25">
      <c r="A1871" s="1"/>
      <c r="B1871" s="16"/>
      <c r="C1871" s="8"/>
      <c r="D1871" s="8"/>
      <c r="E1871" s="9"/>
      <c r="F1871" s="8"/>
      <c r="G1871" s="8"/>
      <c r="H1871" s="68"/>
      <c r="I1871" s="45" t="s">
        <v>1959</v>
      </c>
      <c r="J1871" s="8"/>
      <c r="K1871" s="35"/>
      <c r="L1871" s="39">
        <f t="shared" si="58"/>
        <v>0</v>
      </c>
      <c r="M1871" s="33">
        <f t="shared" si="59"/>
        <v>36.337500000000006</v>
      </c>
    </row>
    <row r="1872" spans="1:13" s="4" customFormat="1" ht="15" customHeight="1" x14ac:dyDescent="0.25">
      <c r="A1872" s="1"/>
      <c r="B1872" s="16"/>
      <c r="C1872" s="8"/>
      <c r="D1872" s="8"/>
      <c r="E1872" s="9"/>
      <c r="F1872" s="8"/>
      <c r="G1872" s="8"/>
      <c r="H1872" s="68"/>
      <c r="I1872" s="45" t="s">
        <v>1959</v>
      </c>
      <c r="J1872" s="8"/>
      <c r="K1872" s="35"/>
      <c r="L1872" s="39">
        <f t="shared" si="58"/>
        <v>0</v>
      </c>
      <c r="M1872" s="33">
        <f t="shared" si="59"/>
        <v>36.337500000000006</v>
      </c>
    </row>
    <row r="1873" spans="1:13" s="4" customFormat="1" ht="15" customHeight="1" x14ac:dyDescent="0.25">
      <c r="A1873" s="1"/>
      <c r="B1873" s="16"/>
      <c r="C1873" s="8"/>
      <c r="D1873" s="8"/>
      <c r="E1873" s="9"/>
      <c r="F1873" s="8"/>
      <c r="G1873" s="8"/>
      <c r="H1873" s="68"/>
      <c r="I1873" s="45" t="s">
        <v>1959</v>
      </c>
      <c r="J1873" s="8"/>
      <c r="K1873" s="35"/>
      <c r="L1873" s="39">
        <f t="shared" si="58"/>
        <v>0</v>
      </c>
      <c r="M1873" s="33">
        <f t="shared" si="59"/>
        <v>36.337500000000006</v>
      </c>
    </row>
    <row r="1874" spans="1:13" s="4" customFormat="1" ht="15" customHeight="1" x14ac:dyDescent="0.25">
      <c r="A1874" s="1"/>
      <c r="B1874" s="16"/>
      <c r="C1874" s="8"/>
      <c r="D1874" s="8"/>
      <c r="E1874" s="9"/>
      <c r="F1874" s="8"/>
      <c r="G1874" s="8"/>
      <c r="H1874" s="68"/>
      <c r="I1874" s="45" t="s">
        <v>1959</v>
      </c>
      <c r="J1874" s="8"/>
      <c r="K1874" s="35"/>
      <c r="L1874" s="39">
        <f t="shared" si="58"/>
        <v>0</v>
      </c>
      <c r="M1874" s="33">
        <f t="shared" si="59"/>
        <v>36.337500000000006</v>
      </c>
    </row>
    <row r="1875" spans="1:13" s="4" customFormat="1" ht="15" customHeight="1" x14ac:dyDescent="0.25">
      <c r="A1875" s="1"/>
      <c r="B1875" s="16"/>
      <c r="C1875" s="8"/>
      <c r="D1875" s="8"/>
      <c r="E1875" s="9"/>
      <c r="F1875" s="8"/>
      <c r="G1875" s="8"/>
      <c r="H1875" s="68"/>
      <c r="I1875" s="45" t="s">
        <v>1959</v>
      </c>
      <c r="J1875" s="8"/>
      <c r="K1875" s="35"/>
      <c r="L1875" s="39">
        <f t="shared" si="58"/>
        <v>0</v>
      </c>
      <c r="M1875" s="33">
        <f t="shared" si="59"/>
        <v>36.337500000000006</v>
      </c>
    </row>
    <row r="1876" spans="1:13" s="4" customFormat="1" ht="15" customHeight="1" x14ac:dyDescent="0.25">
      <c r="A1876" s="1"/>
      <c r="B1876" s="16"/>
      <c r="C1876" s="8"/>
      <c r="D1876" s="8"/>
      <c r="E1876" s="9"/>
      <c r="F1876" s="8"/>
      <c r="G1876" s="8"/>
      <c r="H1876" s="68"/>
      <c r="I1876" s="45" t="s">
        <v>1959</v>
      </c>
      <c r="J1876" s="8"/>
      <c r="K1876" s="35"/>
      <c r="L1876" s="39">
        <f t="shared" si="58"/>
        <v>0</v>
      </c>
      <c r="M1876" s="33">
        <f t="shared" si="59"/>
        <v>36.337500000000006</v>
      </c>
    </row>
    <row r="1877" spans="1:13" s="4" customFormat="1" ht="15" customHeight="1" x14ac:dyDescent="0.25">
      <c r="A1877" s="1"/>
      <c r="B1877" s="16"/>
      <c r="C1877" s="8"/>
      <c r="D1877" s="8"/>
      <c r="E1877" s="9"/>
      <c r="F1877" s="8"/>
      <c r="G1877" s="8"/>
      <c r="H1877" s="68"/>
      <c r="I1877" s="45" t="s">
        <v>1959</v>
      </c>
      <c r="J1877" s="8"/>
      <c r="K1877" s="35"/>
      <c r="L1877" s="39">
        <f t="shared" si="58"/>
        <v>0</v>
      </c>
      <c r="M1877" s="33">
        <f t="shared" si="59"/>
        <v>36.337500000000006</v>
      </c>
    </row>
    <row r="1878" spans="1:13" s="4" customFormat="1" ht="15" customHeight="1" x14ac:dyDescent="0.25">
      <c r="A1878" s="1"/>
      <c r="B1878" s="16"/>
      <c r="C1878" s="8"/>
      <c r="D1878" s="8"/>
      <c r="E1878" s="9"/>
      <c r="F1878" s="8"/>
      <c r="G1878" s="8"/>
      <c r="H1878" s="68"/>
      <c r="I1878" s="45" t="s">
        <v>1959</v>
      </c>
      <c r="J1878" s="8"/>
      <c r="K1878" s="35"/>
      <c r="L1878" s="39">
        <f t="shared" si="58"/>
        <v>0</v>
      </c>
      <c r="M1878" s="33">
        <f t="shared" si="59"/>
        <v>36.337500000000006</v>
      </c>
    </row>
    <row r="1879" spans="1:13" s="4" customFormat="1" ht="15" customHeight="1" x14ac:dyDescent="0.25">
      <c r="A1879" s="1"/>
      <c r="B1879" s="16"/>
      <c r="C1879" s="8"/>
      <c r="D1879" s="8"/>
      <c r="E1879" s="9"/>
      <c r="F1879" s="8"/>
      <c r="G1879" s="8"/>
      <c r="H1879" s="68"/>
      <c r="I1879" s="45" t="s">
        <v>1959</v>
      </c>
      <c r="J1879" s="8"/>
      <c r="K1879" s="35"/>
      <c r="L1879" s="39">
        <f t="shared" si="58"/>
        <v>0</v>
      </c>
      <c r="M1879" s="33">
        <f t="shared" si="59"/>
        <v>36.337500000000006</v>
      </c>
    </row>
    <row r="1880" spans="1:13" s="4" customFormat="1" ht="15" customHeight="1" x14ac:dyDescent="0.25">
      <c r="A1880" s="1"/>
      <c r="B1880" s="16"/>
      <c r="C1880" s="8"/>
      <c r="D1880" s="8"/>
      <c r="E1880" s="9"/>
      <c r="F1880" s="8"/>
      <c r="G1880" s="8"/>
      <c r="H1880" s="68"/>
      <c r="I1880" s="45" t="s">
        <v>1959</v>
      </c>
      <c r="J1880" s="8"/>
      <c r="K1880" s="35"/>
      <c r="L1880" s="39">
        <f t="shared" si="58"/>
        <v>0</v>
      </c>
      <c r="M1880" s="33">
        <f t="shared" si="59"/>
        <v>36.337500000000006</v>
      </c>
    </row>
    <row r="1881" spans="1:13" s="4" customFormat="1" ht="15" customHeight="1" x14ac:dyDescent="0.25">
      <c r="A1881" s="1"/>
      <c r="B1881" s="16"/>
      <c r="C1881" s="8"/>
      <c r="D1881" s="8"/>
      <c r="E1881" s="9"/>
      <c r="F1881" s="8"/>
      <c r="G1881" s="8"/>
      <c r="H1881" s="68"/>
      <c r="I1881" s="45" t="s">
        <v>1959</v>
      </c>
      <c r="J1881" s="8"/>
      <c r="K1881" s="35"/>
      <c r="L1881" s="39">
        <f t="shared" si="58"/>
        <v>0</v>
      </c>
      <c r="M1881" s="33">
        <f t="shared" si="59"/>
        <v>36.337500000000006</v>
      </c>
    </row>
    <row r="1882" spans="1:13" s="4" customFormat="1" ht="15" customHeight="1" x14ac:dyDescent="0.25">
      <c r="A1882" s="1"/>
      <c r="B1882" s="16"/>
      <c r="C1882" s="8"/>
      <c r="D1882" s="8"/>
      <c r="E1882" s="9"/>
      <c r="F1882" s="8"/>
      <c r="G1882" s="8"/>
      <c r="H1882" s="68"/>
      <c r="I1882" s="45" t="s">
        <v>1959</v>
      </c>
      <c r="J1882" s="8"/>
      <c r="K1882" s="35"/>
      <c r="L1882" s="39">
        <f t="shared" si="58"/>
        <v>0</v>
      </c>
      <c r="M1882" s="33">
        <f t="shared" si="59"/>
        <v>36.337500000000006</v>
      </c>
    </row>
    <row r="1883" spans="1:13" s="4" customFormat="1" ht="15" customHeight="1" x14ac:dyDescent="0.25">
      <c r="A1883" s="1"/>
      <c r="B1883" s="16"/>
      <c r="C1883" s="8"/>
      <c r="D1883" s="8"/>
      <c r="E1883" s="9"/>
      <c r="F1883" s="8"/>
      <c r="G1883" s="8"/>
      <c r="H1883" s="68"/>
      <c r="I1883" s="45" t="s">
        <v>1959</v>
      </c>
      <c r="J1883" s="8"/>
      <c r="K1883" s="35"/>
      <c r="L1883" s="39">
        <f t="shared" si="58"/>
        <v>0</v>
      </c>
      <c r="M1883" s="33">
        <f t="shared" si="59"/>
        <v>36.337500000000006</v>
      </c>
    </row>
    <row r="1884" spans="1:13" s="4" customFormat="1" ht="15" customHeight="1" x14ac:dyDescent="0.25">
      <c r="A1884" s="1"/>
      <c r="B1884" s="16"/>
      <c r="C1884" s="8"/>
      <c r="D1884" s="8"/>
      <c r="E1884" s="9"/>
      <c r="F1884" s="8"/>
      <c r="G1884" s="8"/>
      <c r="H1884" s="68"/>
      <c r="I1884" s="45" t="s">
        <v>1959</v>
      </c>
      <c r="J1884" s="8"/>
      <c r="K1884" s="35"/>
      <c r="L1884" s="39">
        <f t="shared" si="58"/>
        <v>0</v>
      </c>
      <c r="M1884" s="33">
        <f t="shared" si="59"/>
        <v>36.337500000000006</v>
      </c>
    </row>
    <row r="1885" spans="1:13" s="4" customFormat="1" ht="15" customHeight="1" x14ac:dyDescent="0.25">
      <c r="A1885" s="1"/>
      <c r="B1885" s="16"/>
      <c r="C1885" s="8"/>
      <c r="D1885" s="8"/>
      <c r="E1885" s="9"/>
      <c r="F1885" s="8"/>
      <c r="G1885" s="8"/>
      <c r="H1885" s="68"/>
      <c r="I1885" s="45" t="s">
        <v>1959</v>
      </c>
      <c r="J1885" s="8"/>
      <c r="K1885" s="35"/>
      <c r="L1885" s="39">
        <f t="shared" si="58"/>
        <v>0</v>
      </c>
      <c r="M1885" s="33">
        <f t="shared" si="59"/>
        <v>36.337500000000006</v>
      </c>
    </row>
    <row r="1886" spans="1:13" s="4" customFormat="1" ht="15" customHeight="1" x14ac:dyDescent="0.25">
      <c r="A1886" s="1"/>
      <c r="B1886" s="16"/>
      <c r="C1886" s="8"/>
      <c r="D1886" s="8"/>
      <c r="E1886" s="9"/>
      <c r="F1886" s="8"/>
      <c r="G1886" s="8"/>
      <c r="H1886" s="68"/>
      <c r="I1886" s="45" t="s">
        <v>1959</v>
      </c>
      <c r="J1886" s="8"/>
      <c r="K1886" s="35"/>
      <c r="L1886" s="39">
        <f t="shared" si="58"/>
        <v>0</v>
      </c>
      <c r="M1886" s="33">
        <f t="shared" si="59"/>
        <v>36.337500000000006</v>
      </c>
    </row>
    <row r="1887" spans="1:13" s="4" customFormat="1" ht="15" customHeight="1" x14ac:dyDescent="0.25">
      <c r="A1887" s="1"/>
      <c r="B1887" s="16"/>
      <c r="C1887" s="8"/>
      <c r="D1887" s="8"/>
      <c r="E1887" s="9"/>
      <c r="F1887" s="8"/>
      <c r="G1887" s="8"/>
      <c r="H1887" s="68"/>
      <c r="I1887" s="45" t="s">
        <v>1959</v>
      </c>
      <c r="J1887" s="8"/>
      <c r="K1887" s="35"/>
      <c r="L1887" s="39">
        <f t="shared" si="58"/>
        <v>0</v>
      </c>
      <c r="M1887" s="33">
        <f t="shared" si="59"/>
        <v>36.337500000000006</v>
      </c>
    </row>
    <row r="1888" spans="1:13" s="4" customFormat="1" ht="15" customHeight="1" x14ac:dyDescent="0.25">
      <c r="A1888" s="1"/>
      <c r="B1888" s="16"/>
      <c r="C1888" s="8"/>
      <c r="D1888" s="8"/>
      <c r="E1888" s="9"/>
      <c r="F1888" s="8"/>
      <c r="G1888" s="8"/>
      <c r="H1888" s="68"/>
      <c r="I1888" s="45" t="s">
        <v>1959</v>
      </c>
      <c r="J1888" s="8"/>
      <c r="K1888" s="35"/>
      <c r="L1888" s="39">
        <f t="shared" si="58"/>
        <v>0</v>
      </c>
      <c r="M1888" s="33">
        <f t="shared" si="59"/>
        <v>36.337500000000006</v>
      </c>
    </row>
    <row r="1889" spans="1:13" s="4" customFormat="1" ht="15" customHeight="1" x14ac:dyDescent="0.25">
      <c r="A1889" s="1"/>
      <c r="B1889" s="16"/>
      <c r="C1889" s="8"/>
      <c r="D1889" s="8"/>
      <c r="E1889" s="9"/>
      <c r="F1889" s="8"/>
      <c r="G1889" s="8"/>
      <c r="H1889" s="68"/>
      <c r="I1889" s="45" t="s">
        <v>1959</v>
      </c>
      <c r="J1889" s="8"/>
      <c r="K1889" s="35"/>
      <c r="L1889" s="39">
        <f t="shared" si="58"/>
        <v>0</v>
      </c>
      <c r="M1889" s="33">
        <f t="shared" si="59"/>
        <v>36.337500000000006</v>
      </c>
    </row>
    <row r="1890" spans="1:13" s="4" customFormat="1" ht="15" customHeight="1" x14ac:dyDescent="0.25">
      <c r="A1890" s="1"/>
      <c r="B1890" s="16"/>
      <c r="C1890" s="8"/>
      <c r="D1890" s="8"/>
      <c r="E1890" s="9"/>
      <c r="F1890" s="8"/>
      <c r="G1890" s="8"/>
      <c r="H1890" s="68"/>
      <c r="I1890" s="45" t="s">
        <v>1959</v>
      </c>
      <c r="J1890" s="8"/>
      <c r="K1890" s="35"/>
      <c r="L1890" s="39">
        <f t="shared" si="58"/>
        <v>0</v>
      </c>
      <c r="M1890" s="33">
        <f t="shared" si="59"/>
        <v>36.337500000000006</v>
      </c>
    </row>
    <row r="1891" spans="1:13" s="4" customFormat="1" ht="15" customHeight="1" x14ac:dyDescent="0.25">
      <c r="A1891" s="1"/>
      <c r="B1891" s="16"/>
      <c r="C1891" s="8"/>
      <c r="D1891" s="8"/>
      <c r="E1891" s="9"/>
      <c r="F1891" s="8"/>
      <c r="G1891" s="8"/>
      <c r="H1891" s="68"/>
      <c r="I1891" s="45" t="s">
        <v>1959</v>
      </c>
      <c r="J1891" s="8"/>
      <c r="K1891" s="35"/>
      <c r="L1891" s="39">
        <f t="shared" si="58"/>
        <v>0</v>
      </c>
      <c r="M1891" s="33">
        <f t="shared" si="59"/>
        <v>36.337500000000006</v>
      </c>
    </row>
    <row r="1892" spans="1:13" s="4" customFormat="1" ht="15" customHeight="1" x14ac:dyDescent="0.25">
      <c r="A1892" s="1"/>
      <c r="B1892" s="16"/>
      <c r="C1892" s="8"/>
      <c r="D1892" s="8"/>
      <c r="E1892" s="9"/>
      <c r="F1892" s="8"/>
      <c r="G1892" s="8"/>
      <c r="H1892" s="68"/>
      <c r="I1892" s="45" t="s">
        <v>1959</v>
      </c>
      <c r="J1892" s="8"/>
      <c r="K1892" s="35"/>
      <c r="L1892" s="39">
        <f t="shared" si="58"/>
        <v>0</v>
      </c>
      <c r="M1892" s="33">
        <f t="shared" si="59"/>
        <v>36.337500000000006</v>
      </c>
    </row>
    <row r="1893" spans="1:13" s="4" customFormat="1" ht="15" customHeight="1" x14ac:dyDescent="0.25">
      <c r="A1893" s="1"/>
      <c r="B1893" s="16"/>
      <c r="C1893" s="8"/>
      <c r="D1893" s="8"/>
      <c r="E1893" s="9"/>
      <c r="F1893" s="8"/>
      <c r="G1893" s="8"/>
      <c r="H1893" s="68"/>
      <c r="I1893" s="45" t="s">
        <v>1959</v>
      </c>
      <c r="J1893" s="8"/>
      <c r="K1893" s="35"/>
      <c r="L1893" s="39">
        <f t="shared" si="58"/>
        <v>0</v>
      </c>
      <c r="M1893" s="33">
        <f t="shared" si="59"/>
        <v>36.337500000000006</v>
      </c>
    </row>
    <row r="1894" spans="1:13" s="4" customFormat="1" ht="15" customHeight="1" x14ac:dyDescent="0.25">
      <c r="A1894" s="1"/>
      <c r="B1894" s="16"/>
      <c r="C1894" s="8"/>
      <c r="D1894" s="8"/>
      <c r="E1894" s="9"/>
      <c r="F1894" s="8"/>
      <c r="G1894" s="8"/>
      <c r="H1894" s="68"/>
      <c r="I1894" s="45" t="s">
        <v>1959</v>
      </c>
      <c r="J1894" s="8"/>
      <c r="K1894" s="35"/>
      <c r="L1894" s="39">
        <f t="shared" si="58"/>
        <v>0</v>
      </c>
      <c r="M1894" s="33">
        <f t="shared" si="59"/>
        <v>36.337500000000006</v>
      </c>
    </row>
    <row r="1895" spans="1:13" s="4" customFormat="1" ht="15" customHeight="1" x14ac:dyDescent="0.25">
      <c r="A1895" s="1"/>
      <c r="B1895" s="16"/>
      <c r="C1895" s="8"/>
      <c r="D1895" s="8"/>
      <c r="E1895" s="9"/>
      <c r="F1895" s="8"/>
      <c r="G1895" s="8"/>
      <c r="H1895" s="68"/>
      <c r="I1895" s="45" t="s">
        <v>1959</v>
      </c>
      <c r="J1895" s="8"/>
      <c r="K1895" s="35"/>
      <c r="L1895" s="39">
        <f t="shared" si="58"/>
        <v>0</v>
      </c>
      <c r="M1895" s="33">
        <f t="shared" si="59"/>
        <v>36.337500000000006</v>
      </c>
    </row>
    <row r="1896" spans="1:13" s="4" customFormat="1" ht="15" customHeight="1" x14ac:dyDescent="0.25">
      <c r="A1896" s="1"/>
      <c r="B1896" s="16"/>
      <c r="C1896" s="8"/>
      <c r="D1896" s="8"/>
      <c r="E1896" s="9"/>
      <c r="F1896" s="8"/>
      <c r="G1896" s="8"/>
      <c r="H1896" s="68"/>
      <c r="I1896" s="45" t="s">
        <v>1959</v>
      </c>
      <c r="J1896" s="8"/>
      <c r="K1896" s="35"/>
      <c r="L1896" s="39">
        <f t="shared" si="58"/>
        <v>0</v>
      </c>
      <c r="M1896" s="33">
        <f t="shared" si="59"/>
        <v>36.337500000000006</v>
      </c>
    </row>
    <row r="1897" spans="1:13" s="4" customFormat="1" ht="15" customHeight="1" x14ac:dyDescent="0.25">
      <c r="A1897" s="1"/>
      <c r="B1897" s="16"/>
      <c r="C1897" s="8"/>
      <c r="D1897" s="8"/>
      <c r="E1897" s="9"/>
      <c r="F1897" s="8"/>
      <c r="G1897" s="8"/>
      <c r="H1897" s="68"/>
      <c r="I1897" s="45" t="s">
        <v>1959</v>
      </c>
      <c r="J1897" s="8"/>
      <c r="K1897" s="35"/>
      <c r="L1897" s="39">
        <f t="shared" si="58"/>
        <v>0</v>
      </c>
      <c r="M1897" s="33">
        <f t="shared" si="59"/>
        <v>36.337500000000006</v>
      </c>
    </row>
    <row r="1898" spans="1:13" s="4" customFormat="1" ht="15" customHeight="1" x14ac:dyDescent="0.25">
      <c r="A1898" s="1"/>
      <c r="B1898" s="16"/>
      <c r="C1898" s="8"/>
      <c r="D1898" s="8"/>
      <c r="E1898" s="9"/>
      <c r="F1898" s="8"/>
      <c r="G1898" s="8"/>
      <c r="H1898" s="68"/>
      <c r="I1898" s="45" t="s">
        <v>1959</v>
      </c>
      <c r="J1898" s="8"/>
      <c r="K1898" s="35"/>
      <c r="L1898" s="39">
        <f t="shared" si="58"/>
        <v>0</v>
      </c>
      <c r="M1898" s="33">
        <f t="shared" si="59"/>
        <v>36.337500000000006</v>
      </c>
    </row>
    <row r="1899" spans="1:13" s="4" customFormat="1" ht="15" customHeight="1" x14ac:dyDescent="0.25">
      <c r="A1899" s="1"/>
      <c r="B1899" s="16"/>
      <c r="C1899" s="8"/>
      <c r="D1899" s="8"/>
      <c r="E1899" s="9"/>
      <c r="F1899" s="8"/>
      <c r="G1899" s="8"/>
      <c r="H1899" s="68"/>
      <c r="I1899" s="45" t="s">
        <v>1959</v>
      </c>
      <c r="J1899" s="8"/>
      <c r="K1899" s="35"/>
      <c r="L1899" s="39">
        <f t="shared" si="58"/>
        <v>0</v>
      </c>
      <c r="M1899" s="33">
        <f t="shared" si="59"/>
        <v>36.337500000000006</v>
      </c>
    </row>
    <row r="1900" spans="1:13" s="4" customFormat="1" ht="15" customHeight="1" x14ac:dyDescent="0.25">
      <c r="A1900" s="1"/>
      <c r="B1900" s="16"/>
      <c r="C1900" s="8"/>
      <c r="D1900" s="8"/>
      <c r="E1900" s="9"/>
      <c r="F1900" s="8"/>
      <c r="G1900" s="8"/>
      <c r="H1900" s="68"/>
      <c r="I1900" s="45" t="s">
        <v>1959</v>
      </c>
      <c r="J1900" s="8"/>
      <c r="K1900" s="35"/>
      <c r="L1900" s="39">
        <f t="shared" si="58"/>
        <v>0</v>
      </c>
      <c r="M1900" s="33">
        <f t="shared" si="59"/>
        <v>36.337500000000006</v>
      </c>
    </row>
    <row r="1901" spans="1:13" s="4" customFormat="1" ht="15" customHeight="1" x14ac:dyDescent="0.25">
      <c r="A1901" s="1"/>
      <c r="B1901" s="16"/>
      <c r="C1901" s="8"/>
      <c r="D1901" s="8"/>
      <c r="E1901" s="9"/>
      <c r="F1901" s="8"/>
      <c r="G1901" s="8"/>
      <c r="H1901" s="68"/>
      <c r="I1901" s="45" t="s">
        <v>1959</v>
      </c>
      <c r="J1901" s="8"/>
      <c r="K1901" s="35"/>
      <c r="L1901" s="39">
        <f t="shared" si="58"/>
        <v>0</v>
      </c>
      <c r="M1901" s="33">
        <f t="shared" si="59"/>
        <v>36.337500000000006</v>
      </c>
    </row>
    <row r="1902" spans="1:13" s="4" customFormat="1" ht="15" customHeight="1" x14ac:dyDescent="0.25">
      <c r="A1902" s="1"/>
      <c r="B1902" s="16"/>
      <c r="C1902" s="8"/>
      <c r="D1902" s="8"/>
      <c r="E1902" s="9"/>
      <c r="F1902" s="8"/>
      <c r="G1902" s="8"/>
      <c r="H1902" s="68"/>
      <c r="I1902" s="45" t="s">
        <v>1959</v>
      </c>
      <c r="J1902" s="8"/>
      <c r="K1902" s="35"/>
      <c r="L1902" s="39">
        <f t="shared" si="58"/>
        <v>0</v>
      </c>
      <c r="M1902" s="33">
        <f t="shared" si="59"/>
        <v>36.337500000000006</v>
      </c>
    </row>
    <row r="1903" spans="1:13" s="4" customFormat="1" ht="15" customHeight="1" x14ac:dyDescent="0.25">
      <c r="A1903" s="1"/>
      <c r="B1903" s="16"/>
      <c r="C1903" s="8"/>
      <c r="D1903" s="8"/>
      <c r="E1903" s="9"/>
      <c r="F1903" s="8"/>
      <c r="G1903" s="8"/>
      <c r="H1903" s="68"/>
      <c r="I1903" s="45" t="s">
        <v>1959</v>
      </c>
      <c r="J1903" s="8"/>
      <c r="K1903" s="35"/>
      <c r="L1903" s="39">
        <f t="shared" si="58"/>
        <v>0</v>
      </c>
      <c r="M1903" s="33">
        <f t="shared" si="59"/>
        <v>36.337500000000006</v>
      </c>
    </row>
    <row r="1904" spans="1:13" s="4" customFormat="1" ht="15" customHeight="1" x14ac:dyDescent="0.25">
      <c r="A1904" s="1"/>
      <c r="B1904" s="16"/>
      <c r="C1904" s="8"/>
      <c r="D1904" s="8"/>
      <c r="E1904" s="9"/>
      <c r="F1904" s="8"/>
      <c r="G1904" s="8"/>
      <c r="H1904" s="68"/>
      <c r="I1904" s="45" t="s">
        <v>1959</v>
      </c>
      <c r="J1904" s="8"/>
      <c r="K1904" s="35"/>
      <c r="L1904" s="39">
        <f t="shared" si="58"/>
        <v>0</v>
      </c>
      <c r="M1904" s="33">
        <f t="shared" si="59"/>
        <v>36.337500000000006</v>
      </c>
    </row>
    <row r="1905" spans="1:13" s="4" customFormat="1" ht="15" customHeight="1" x14ac:dyDescent="0.25">
      <c r="A1905" s="1"/>
      <c r="B1905" s="16"/>
      <c r="C1905" s="8"/>
      <c r="D1905" s="8"/>
      <c r="E1905" s="9"/>
      <c r="F1905" s="8"/>
      <c r="G1905" s="8"/>
      <c r="H1905" s="68"/>
      <c r="I1905" s="45" t="s">
        <v>1959</v>
      </c>
      <c r="J1905" s="8"/>
      <c r="K1905" s="35"/>
      <c r="L1905" s="39">
        <f t="shared" si="58"/>
        <v>0</v>
      </c>
      <c r="M1905" s="33">
        <f t="shared" si="59"/>
        <v>36.337500000000006</v>
      </c>
    </row>
    <row r="1906" spans="1:13" s="4" customFormat="1" ht="15" customHeight="1" x14ac:dyDescent="0.25">
      <c r="A1906" s="1"/>
      <c r="B1906" s="16"/>
      <c r="C1906" s="8"/>
      <c r="D1906" s="8"/>
      <c r="E1906" s="9"/>
      <c r="F1906" s="8"/>
      <c r="G1906" s="8"/>
      <c r="H1906" s="68"/>
      <c r="I1906" s="45" t="s">
        <v>1959</v>
      </c>
      <c r="J1906" s="8"/>
      <c r="K1906" s="35"/>
      <c r="L1906" s="39">
        <f t="shared" si="58"/>
        <v>0</v>
      </c>
      <c r="M1906" s="33">
        <f t="shared" si="59"/>
        <v>36.337500000000006</v>
      </c>
    </row>
    <row r="1907" spans="1:13" s="4" customFormat="1" ht="15" customHeight="1" x14ac:dyDescent="0.25">
      <c r="A1907" s="1"/>
      <c r="B1907" s="16"/>
      <c r="C1907" s="8"/>
      <c r="D1907" s="8"/>
      <c r="E1907" s="9"/>
      <c r="F1907" s="8"/>
      <c r="G1907" s="8"/>
      <c r="H1907" s="68"/>
      <c r="I1907" s="45" t="s">
        <v>1959</v>
      </c>
      <c r="J1907" s="8"/>
      <c r="K1907" s="35"/>
      <c r="L1907" s="39">
        <f t="shared" si="58"/>
        <v>0</v>
      </c>
      <c r="M1907" s="33">
        <f t="shared" si="59"/>
        <v>36.337500000000006</v>
      </c>
    </row>
    <row r="1908" spans="1:13" s="4" customFormat="1" ht="15" customHeight="1" x14ac:dyDescent="0.25">
      <c r="A1908" s="1"/>
      <c r="B1908" s="16"/>
      <c r="C1908" s="8"/>
      <c r="D1908" s="8"/>
      <c r="E1908" s="9"/>
      <c r="F1908" s="8"/>
      <c r="G1908" s="8"/>
      <c r="H1908" s="68"/>
      <c r="I1908" s="45" t="s">
        <v>1959</v>
      </c>
      <c r="J1908" s="8"/>
      <c r="K1908" s="35"/>
      <c r="L1908" s="39">
        <f t="shared" si="58"/>
        <v>0</v>
      </c>
      <c r="M1908" s="33">
        <f t="shared" si="59"/>
        <v>36.337500000000006</v>
      </c>
    </row>
    <row r="1909" spans="1:13" s="4" customFormat="1" ht="15" customHeight="1" x14ac:dyDescent="0.25">
      <c r="A1909" s="1"/>
      <c r="B1909" s="16"/>
      <c r="C1909" s="8"/>
      <c r="D1909" s="8"/>
      <c r="E1909" s="9"/>
      <c r="F1909" s="8"/>
      <c r="G1909" s="8"/>
      <c r="H1909" s="68"/>
      <c r="I1909" s="45" t="s">
        <v>1959</v>
      </c>
      <c r="J1909" s="8"/>
      <c r="K1909" s="35"/>
      <c r="L1909" s="39">
        <f t="shared" si="58"/>
        <v>0</v>
      </c>
      <c r="M1909" s="33">
        <f t="shared" si="59"/>
        <v>36.337500000000006</v>
      </c>
    </row>
    <row r="1910" spans="1:13" s="4" customFormat="1" ht="15" customHeight="1" x14ac:dyDescent="0.25">
      <c r="A1910" s="1"/>
      <c r="B1910" s="16"/>
      <c r="C1910" s="8"/>
      <c r="D1910" s="8"/>
      <c r="E1910" s="9"/>
      <c r="F1910" s="8"/>
      <c r="G1910" s="8"/>
      <c r="H1910" s="68"/>
      <c r="I1910" s="45" t="s">
        <v>1959</v>
      </c>
      <c r="J1910" s="8"/>
      <c r="K1910" s="35"/>
      <c r="L1910" s="39">
        <f t="shared" si="58"/>
        <v>0</v>
      </c>
      <c r="M1910" s="33">
        <f t="shared" si="59"/>
        <v>36.337500000000006</v>
      </c>
    </row>
    <row r="1911" spans="1:13" s="4" customFormat="1" ht="15" customHeight="1" x14ac:dyDescent="0.25">
      <c r="A1911" s="1"/>
      <c r="B1911" s="16"/>
      <c r="C1911" s="8"/>
      <c r="D1911" s="8"/>
      <c r="E1911" s="9"/>
      <c r="F1911" s="8"/>
      <c r="G1911" s="8"/>
      <c r="H1911" s="68"/>
      <c r="I1911" s="45" t="s">
        <v>1959</v>
      </c>
      <c r="J1911" s="8"/>
      <c r="K1911" s="35"/>
      <c r="L1911" s="39">
        <f t="shared" si="58"/>
        <v>0</v>
      </c>
      <c r="M1911" s="33">
        <f t="shared" si="59"/>
        <v>36.337500000000006</v>
      </c>
    </row>
    <row r="1912" spans="1:13" s="4" customFormat="1" ht="15" customHeight="1" x14ac:dyDescent="0.25">
      <c r="A1912" s="1"/>
      <c r="B1912" s="16"/>
      <c r="C1912" s="8"/>
      <c r="D1912" s="8"/>
      <c r="E1912" s="9"/>
      <c r="F1912" s="8"/>
      <c r="G1912" s="8"/>
      <c r="H1912" s="68"/>
      <c r="I1912" s="45" t="s">
        <v>1959</v>
      </c>
      <c r="J1912" s="8"/>
      <c r="K1912" s="35"/>
      <c r="L1912" s="39">
        <f t="shared" si="58"/>
        <v>0</v>
      </c>
      <c r="M1912" s="33">
        <f t="shared" si="59"/>
        <v>36.337500000000006</v>
      </c>
    </row>
    <row r="1913" spans="1:13" s="4" customFormat="1" ht="15" customHeight="1" x14ac:dyDescent="0.25">
      <c r="A1913" s="1"/>
      <c r="B1913" s="16"/>
      <c r="C1913" s="8"/>
      <c r="D1913" s="8"/>
      <c r="E1913" s="9"/>
      <c r="F1913" s="8"/>
      <c r="G1913" s="8"/>
      <c r="H1913" s="68"/>
      <c r="I1913" s="45" t="s">
        <v>1959</v>
      </c>
      <c r="J1913" s="8"/>
      <c r="K1913" s="35"/>
      <c r="L1913" s="39">
        <f t="shared" si="58"/>
        <v>0</v>
      </c>
      <c r="M1913" s="33">
        <f t="shared" si="59"/>
        <v>36.337500000000006</v>
      </c>
    </row>
    <row r="1914" spans="1:13" s="4" customFormat="1" ht="15" customHeight="1" x14ac:dyDescent="0.25">
      <c r="A1914" s="1"/>
      <c r="B1914" s="16"/>
      <c r="C1914" s="8"/>
      <c r="D1914" s="8"/>
      <c r="E1914" s="9"/>
      <c r="F1914" s="8"/>
      <c r="G1914" s="8"/>
      <c r="H1914" s="68"/>
      <c r="I1914" s="45" t="s">
        <v>1959</v>
      </c>
      <c r="J1914" s="8"/>
      <c r="K1914" s="35"/>
      <c r="L1914" s="39">
        <f t="shared" si="58"/>
        <v>0</v>
      </c>
      <c r="M1914" s="33">
        <f t="shared" si="59"/>
        <v>36.337500000000006</v>
      </c>
    </row>
    <row r="1915" spans="1:13" s="4" customFormat="1" ht="15" customHeight="1" x14ac:dyDescent="0.25">
      <c r="A1915" s="1"/>
      <c r="B1915" s="16"/>
      <c r="C1915" s="8"/>
      <c r="D1915" s="8"/>
      <c r="E1915" s="9"/>
      <c r="F1915" s="8"/>
      <c r="G1915" s="8"/>
      <c r="H1915" s="68"/>
      <c r="I1915" s="45" t="s">
        <v>1959</v>
      </c>
      <c r="J1915" s="8"/>
      <c r="K1915" s="35"/>
      <c r="L1915" s="39">
        <f t="shared" si="58"/>
        <v>0</v>
      </c>
      <c r="M1915" s="33">
        <f t="shared" si="59"/>
        <v>36.337500000000006</v>
      </c>
    </row>
    <row r="1916" spans="1:13" s="4" customFormat="1" ht="15" customHeight="1" x14ac:dyDescent="0.25">
      <c r="A1916" s="1"/>
      <c r="B1916" s="16"/>
      <c r="C1916" s="8"/>
      <c r="D1916" s="8"/>
      <c r="E1916" s="9"/>
      <c r="F1916" s="8"/>
      <c r="G1916" s="8"/>
      <c r="H1916" s="68"/>
      <c r="I1916" s="45" t="s">
        <v>1959</v>
      </c>
      <c r="J1916" s="8"/>
      <c r="K1916" s="35"/>
      <c r="L1916" s="39">
        <f t="shared" si="58"/>
        <v>0</v>
      </c>
      <c r="M1916" s="33">
        <f t="shared" si="59"/>
        <v>36.337500000000006</v>
      </c>
    </row>
    <row r="1917" spans="1:13" s="4" customFormat="1" ht="15" customHeight="1" x14ac:dyDescent="0.25">
      <c r="A1917" s="1"/>
      <c r="B1917" s="16"/>
      <c r="C1917" s="8"/>
      <c r="D1917" s="8"/>
      <c r="E1917" s="9"/>
      <c r="F1917" s="8"/>
      <c r="G1917" s="8"/>
      <c r="H1917" s="68"/>
      <c r="I1917" s="45" t="s">
        <v>1959</v>
      </c>
      <c r="J1917" s="8"/>
      <c r="K1917" s="35"/>
      <c r="L1917" s="39">
        <f t="shared" si="58"/>
        <v>0</v>
      </c>
      <c r="M1917" s="33">
        <f t="shared" si="59"/>
        <v>36.337500000000006</v>
      </c>
    </row>
    <row r="1918" spans="1:13" s="4" customFormat="1" ht="15" customHeight="1" x14ac:dyDescent="0.25">
      <c r="A1918" s="1"/>
      <c r="B1918" s="16"/>
      <c r="C1918" s="8"/>
      <c r="D1918" s="8"/>
      <c r="E1918" s="9"/>
      <c r="F1918" s="8"/>
      <c r="G1918" s="8"/>
      <c r="H1918" s="68"/>
      <c r="I1918" s="45" t="s">
        <v>1959</v>
      </c>
      <c r="J1918" s="8"/>
      <c r="K1918" s="35"/>
      <c r="L1918" s="39">
        <f t="shared" si="58"/>
        <v>0</v>
      </c>
      <c r="M1918" s="33">
        <f t="shared" si="59"/>
        <v>36.337500000000006</v>
      </c>
    </row>
    <row r="1919" spans="1:13" s="4" customFormat="1" ht="15" customHeight="1" x14ac:dyDescent="0.25">
      <c r="A1919" s="1"/>
      <c r="B1919" s="16"/>
      <c r="C1919" s="8"/>
      <c r="D1919" s="8"/>
      <c r="E1919" s="9"/>
      <c r="F1919" s="8"/>
      <c r="G1919" s="8"/>
      <c r="H1919" s="68"/>
      <c r="I1919" s="45" t="s">
        <v>1959</v>
      </c>
      <c r="J1919" s="8"/>
      <c r="K1919" s="35"/>
      <c r="L1919" s="39">
        <f t="shared" si="58"/>
        <v>0</v>
      </c>
      <c r="M1919" s="33">
        <f t="shared" si="59"/>
        <v>36.337500000000006</v>
      </c>
    </row>
    <row r="1920" spans="1:13" s="4" customFormat="1" ht="15" customHeight="1" x14ac:dyDescent="0.25">
      <c r="A1920" s="1"/>
      <c r="B1920" s="16"/>
      <c r="C1920" s="8"/>
      <c r="D1920" s="8"/>
      <c r="E1920" s="9"/>
      <c r="F1920" s="8"/>
      <c r="G1920" s="8"/>
      <c r="H1920" s="68"/>
      <c r="I1920" s="45" t="s">
        <v>1959</v>
      </c>
      <c r="J1920" s="8"/>
      <c r="K1920" s="35"/>
      <c r="L1920" s="39">
        <f t="shared" si="58"/>
        <v>0</v>
      </c>
      <c r="M1920" s="33">
        <f t="shared" si="59"/>
        <v>36.337500000000006</v>
      </c>
    </row>
    <row r="1921" spans="1:13" s="4" customFormat="1" ht="15" customHeight="1" x14ac:dyDescent="0.25">
      <c r="A1921" s="1"/>
      <c r="B1921" s="16"/>
      <c r="C1921" s="8"/>
      <c r="D1921" s="8"/>
      <c r="E1921" s="9"/>
      <c r="F1921" s="8"/>
      <c r="G1921" s="8"/>
      <c r="H1921" s="68"/>
      <c r="I1921" s="45" t="s">
        <v>1959</v>
      </c>
      <c r="J1921" s="8"/>
      <c r="K1921" s="35"/>
      <c r="L1921" s="39">
        <f t="shared" si="58"/>
        <v>0</v>
      </c>
      <c r="M1921" s="33">
        <f t="shared" si="59"/>
        <v>36.337500000000006</v>
      </c>
    </row>
    <row r="1922" spans="1:13" s="4" customFormat="1" ht="15" customHeight="1" x14ac:dyDescent="0.25">
      <c r="A1922" s="1"/>
      <c r="B1922" s="16"/>
      <c r="C1922" s="8"/>
      <c r="D1922" s="8"/>
      <c r="E1922" s="9"/>
      <c r="F1922" s="8"/>
      <c r="G1922" s="8"/>
      <c r="H1922" s="68"/>
      <c r="I1922" s="45" t="s">
        <v>1959</v>
      </c>
      <c r="J1922" s="8"/>
      <c r="K1922" s="35"/>
      <c r="L1922" s="39">
        <f t="shared" si="58"/>
        <v>0</v>
      </c>
      <c r="M1922" s="33">
        <f t="shared" si="59"/>
        <v>36.337500000000006</v>
      </c>
    </row>
    <row r="1923" spans="1:13" s="4" customFormat="1" ht="15" customHeight="1" x14ac:dyDescent="0.25">
      <c r="A1923" s="1"/>
      <c r="B1923" s="16"/>
      <c r="C1923" s="8"/>
      <c r="D1923" s="8"/>
      <c r="E1923" s="9"/>
      <c r="F1923" s="8"/>
      <c r="G1923" s="8"/>
      <c r="H1923" s="68"/>
      <c r="I1923" s="45" t="s">
        <v>1959</v>
      </c>
      <c r="J1923" s="8"/>
      <c r="K1923" s="35"/>
      <c r="L1923" s="39">
        <f t="shared" si="58"/>
        <v>0</v>
      </c>
      <c r="M1923" s="33">
        <f t="shared" si="59"/>
        <v>36.337500000000006</v>
      </c>
    </row>
    <row r="1924" spans="1:13" s="4" customFormat="1" ht="15" customHeight="1" x14ac:dyDescent="0.25">
      <c r="A1924" s="1"/>
      <c r="B1924" s="16"/>
      <c r="C1924" s="8"/>
      <c r="D1924" s="8"/>
      <c r="E1924" s="9"/>
      <c r="F1924" s="8"/>
      <c r="G1924" s="8"/>
      <c r="H1924" s="68"/>
      <c r="I1924" s="45" t="s">
        <v>1959</v>
      </c>
      <c r="J1924" s="8"/>
      <c r="K1924" s="35"/>
      <c r="L1924" s="39">
        <f t="shared" si="58"/>
        <v>0</v>
      </c>
      <c r="M1924" s="33">
        <f t="shared" si="59"/>
        <v>36.337500000000006</v>
      </c>
    </row>
    <row r="1925" spans="1:13" s="4" customFormat="1" ht="15" customHeight="1" x14ac:dyDescent="0.25">
      <c r="A1925" s="1"/>
      <c r="B1925" s="16"/>
      <c r="C1925" s="8"/>
      <c r="D1925" s="8"/>
      <c r="E1925" s="9"/>
      <c r="F1925" s="8"/>
      <c r="G1925" s="8"/>
      <c r="H1925" s="68"/>
      <c r="I1925" s="45" t="s">
        <v>1959</v>
      </c>
      <c r="J1925" s="8"/>
      <c r="K1925" s="35"/>
      <c r="L1925" s="39">
        <f t="shared" si="58"/>
        <v>0</v>
      </c>
      <c r="M1925" s="33">
        <f t="shared" si="59"/>
        <v>36.337500000000006</v>
      </c>
    </row>
    <row r="1926" spans="1:13" s="4" customFormat="1" ht="15" customHeight="1" x14ac:dyDescent="0.25">
      <c r="A1926" s="1"/>
      <c r="B1926" s="16"/>
      <c r="C1926" s="8"/>
      <c r="D1926" s="8"/>
      <c r="E1926" s="9"/>
      <c r="F1926" s="8"/>
      <c r="G1926" s="8"/>
      <c r="H1926" s="68"/>
      <c r="I1926" s="45" t="s">
        <v>1959</v>
      </c>
      <c r="J1926" s="8"/>
      <c r="K1926" s="35"/>
      <c r="L1926" s="39">
        <f t="shared" ref="L1926:L1989" si="60">IF(J1926&lt;&gt;0,(IF(G1926="Win",IF(J1926="1st",(K1926*H1926)-H1926,IF(J1926="Ref.",0,(-1*H1926))),IF(OR(J1926="1st",J1926="2nd",J1926="3rd"),(K1926*H1926)-H1926,IF(J1926="Ref.",0,(-1*H1926))))),0)</f>
        <v>0</v>
      </c>
      <c r="M1926" s="33">
        <f t="shared" si="59"/>
        <v>36.337500000000006</v>
      </c>
    </row>
    <row r="1927" spans="1:13" s="4" customFormat="1" ht="15" customHeight="1" x14ac:dyDescent="0.25">
      <c r="A1927" s="1"/>
      <c r="B1927" s="16"/>
      <c r="C1927" s="8"/>
      <c r="D1927" s="8"/>
      <c r="E1927" s="9"/>
      <c r="F1927" s="8"/>
      <c r="G1927" s="8"/>
      <c r="H1927" s="68"/>
      <c r="I1927" s="45" t="s">
        <v>1959</v>
      </c>
      <c r="J1927" s="8"/>
      <c r="K1927" s="35"/>
      <c r="L1927" s="39">
        <f t="shared" si="60"/>
        <v>0</v>
      </c>
      <c r="M1927" s="33">
        <f t="shared" ref="M1927:M1990" si="61">L1927+M1926</f>
        <v>36.337500000000006</v>
      </c>
    </row>
    <row r="1928" spans="1:13" s="4" customFormat="1" ht="15" customHeight="1" x14ac:dyDescent="0.25">
      <c r="A1928" s="1"/>
      <c r="B1928" s="16"/>
      <c r="C1928" s="8"/>
      <c r="D1928" s="8"/>
      <c r="E1928" s="9"/>
      <c r="F1928" s="8"/>
      <c r="G1928" s="8"/>
      <c r="H1928" s="68"/>
      <c r="I1928" s="45" t="s">
        <v>1959</v>
      </c>
      <c r="J1928" s="8"/>
      <c r="K1928" s="35"/>
      <c r="L1928" s="39">
        <f t="shared" si="60"/>
        <v>0</v>
      </c>
      <c r="M1928" s="33">
        <f t="shared" si="61"/>
        <v>36.337500000000006</v>
      </c>
    </row>
    <row r="1929" spans="1:13" s="4" customFormat="1" ht="15" customHeight="1" x14ac:dyDescent="0.25">
      <c r="A1929" s="1"/>
      <c r="B1929" s="16"/>
      <c r="C1929" s="8"/>
      <c r="D1929" s="8"/>
      <c r="E1929" s="9"/>
      <c r="F1929" s="8"/>
      <c r="G1929" s="8"/>
      <c r="H1929" s="68"/>
      <c r="I1929" s="45" t="s">
        <v>1959</v>
      </c>
      <c r="J1929" s="8"/>
      <c r="K1929" s="35"/>
      <c r="L1929" s="39">
        <f t="shared" si="60"/>
        <v>0</v>
      </c>
      <c r="M1929" s="33">
        <f t="shared" si="61"/>
        <v>36.337500000000006</v>
      </c>
    </row>
    <row r="1930" spans="1:13" s="4" customFormat="1" ht="15" customHeight="1" x14ac:dyDescent="0.25">
      <c r="A1930" s="1"/>
      <c r="B1930" s="16"/>
      <c r="C1930" s="8"/>
      <c r="D1930" s="8"/>
      <c r="E1930" s="9"/>
      <c r="F1930" s="8"/>
      <c r="G1930" s="8"/>
      <c r="H1930" s="68"/>
      <c r="I1930" s="45" t="s">
        <v>1959</v>
      </c>
      <c r="J1930" s="8"/>
      <c r="K1930" s="35"/>
      <c r="L1930" s="39">
        <f t="shared" si="60"/>
        <v>0</v>
      </c>
      <c r="M1930" s="33">
        <f t="shared" si="61"/>
        <v>36.337500000000006</v>
      </c>
    </row>
    <row r="1931" spans="1:13" s="4" customFormat="1" ht="15" customHeight="1" x14ac:dyDescent="0.25">
      <c r="A1931" s="1"/>
      <c r="B1931" s="16"/>
      <c r="C1931" s="8"/>
      <c r="D1931" s="8"/>
      <c r="E1931" s="9"/>
      <c r="F1931" s="8"/>
      <c r="G1931" s="8"/>
      <c r="H1931" s="68"/>
      <c r="I1931" s="45" t="s">
        <v>1959</v>
      </c>
      <c r="J1931" s="8"/>
      <c r="K1931" s="35"/>
      <c r="L1931" s="39">
        <f t="shared" si="60"/>
        <v>0</v>
      </c>
      <c r="M1931" s="33">
        <f t="shared" si="61"/>
        <v>36.337500000000006</v>
      </c>
    </row>
    <row r="1932" spans="1:13" s="4" customFormat="1" ht="15" customHeight="1" x14ac:dyDescent="0.25">
      <c r="A1932" s="1"/>
      <c r="B1932" s="16"/>
      <c r="C1932" s="8"/>
      <c r="D1932" s="8"/>
      <c r="E1932" s="9"/>
      <c r="F1932" s="8"/>
      <c r="G1932" s="8"/>
      <c r="H1932" s="68"/>
      <c r="I1932" s="45" t="s">
        <v>1959</v>
      </c>
      <c r="J1932" s="8"/>
      <c r="K1932" s="35"/>
      <c r="L1932" s="39">
        <f t="shared" si="60"/>
        <v>0</v>
      </c>
      <c r="M1932" s="33">
        <f t="shared" si="61"/>
        <v>36.337500000000006</v>
      </c>
    </row>
    <row r="1933" spans="1:13" s="4" customFormat="1" ht="15" customHeight="1" x14ac:dyDescent="0.25">
      <c r="A1933" s="1"/>
      <c r="B1933" s="16"/>
      <c r="C1933" s="8"/>
      <c r="D1933" s="8"/>
      <c r="E1933" s="9"/>
      <c r="F1933" s="8"/>
      <c r="G1933" s="8"/>
      <c r="H1933" s="68"/>
      <c r="I1933" s="45" t="s">
        <v>1959</v>
      </c>
      <c r="J1933" s="8"/>
      <c r="K1933" s="35"/>
      <c r="L1933" s="39">
        <f t="shared" si="60"/>
        <v>0</v>
      </c>
      <c r="M1933" s="33">
        <f t="shared" si="61"/>
        <v>36.337500000000006</v>
      </c>
    </row>
    <row r="1934" spans="1:13" s="4" customFormat="1" ht="15" customHeight="1" x14ac:dyDescent="0.25">
      <c r="A1934" s="1"/>
      <c r="B1934" s="16"/>
      <c r="C1934" s="8"/>
      <c r="D1934" s="8"/>
      <c r="E1934" s="9"/>
      <c r="F1934" s="8"/>
      <c r="G1934" s="8"/>
      <c r="H1934" s="68"/>
      <c r="I1934" s="45" t="s">
        <v>1959</v>
      </c>
      <c r="J1934" s="8"/>
      <c r="K1934" s="35"/>
      <c r="L1934" s="39">
        <f t="shared" si="60"/>
        <v>0</v>
      </c>
      <c r="M1934" s="33">
        <f t="shared" si="61"/>
        <v>36.337500000000006</v>
      </c>
    </row>
    <row r="1935" spans="1:13" s="4" customFormat="1" ht="15" customHeight="1" x14ac:dyDescent="0.25">
      <c r="A1935" s="1"/>
      <c r="B1935" s="16"/>
      <c r="C1935" s="8"/>
      <c r="D1935" s="8"/>
      <c r="E1935" s="9"/>
      <c r="F1935" s="8"/>
      <c r="G1935" s="8"/>
      <c r="H1935" s="68"/>
      <c r="I1935" s="45" t="s">
        <v>1959</v>
      </c>
      <c r="J1935" s="8"/>
      <c r="K1935" s="35"/>
      <c r="L1935" s="39">
        <f t="shared" si="60"/>
        <v>0</v>
      </c>
      <c r="M1935" s="33">
        <f t="shared" si="61"/>
        <v>36.337500000000006</v>
      </c>
    </row>
    <row r="1936" spans="1:13" s="4" customFormat="1" ht="15" customHeight="1" x14ac:dyDescent="0.25">
      <c r="A1936" s="1"/>
      <c r="B1936" s="16"/>
      <c r="C1936" s="8"/>
      <c r="D1936" s="8"/>
      <c r="E1936" s="9"/>
      <c r="F1936" s="8"/>
      <c r="G1936" s="8"/>
      <c r="H1936" s="68"/>
      <c r="I1936" s="45" t="s">
        <v>1959</v>
      </c>
      <c r="J1936" s="8"/>
      <c r="K1936" s="35"/>
      <c r="L1936" s="39">
        <f t="shared" si="60"/>
        <v>0</v>
      </c>
      <c r="M1936" s="33">
        <f t="shared" si="61"/>
        <v>36.337500000000006</v>
      </c>
    </row>
    <row r="1937" spans="1:13" s="4" customFormat="1" ht="15" customHeight="1" x14ac:dyDescent="0.25">
      <c r="A1937" s="1"/>
      <c r="B1937" s="16"/>
      <c r="C1937" s="8"/>
      <c r="D1937" s="8"/>
      <c r="E1937" s="9"/>
      <c r="F1937" s="8"/>
      <c r="G1937" s="8"/>
      <c r="H1937" s="68"/>
      <c r="I1937" s="45" t="s">
        <v>1959</v>
      </c>
      <c r="J1937" s="8"/>
      <c r="K1937" s="35"/>
      <c r="L1937" s="39">
        <f t="shared" si="60"/>
        <v>0</v>
      </c>
      <c r="M1937" s="33">
        <f t="shared" si="61"/>
        <v>36.337500000000006</v>
      </c>
    </row>
    <row r="1938" spans="1:13" s="4" customFormat="1" ht="15" customHeight="1" x14ac:dyDescent="0.25">
      <c r="A1938" s="1"/>
      <c r="B1938" s="16"/>
      <c r="C1938" s="8"/>
      <c r="D1938" s="8"/>
      <c r="E1938" s="9"/>
      <c r="F1938" s="8"/>
      <c r="G1938" s="8"/>
      <c r="H1938" s="68"/>
      <c r="I1938" s="45" t="s">
        <v>1959</v>
      </c>
      <c r="J1938" s="8"/>
      <c r="K1938" s="35"/>
      <c r="L1938" s="39">
        <f t="shared" si="60"/>
        <v>0</v>
      </c>
      <c r="M1938" s="33">
        <f t="shared" si="61"/>
        <v>36.337500000000006</v>
      </c>
    </row>
    <row r="1939" spans="1:13" s="4" customFormat="1" ht="15" customHeight="1" x14ac:dyDescent="0.25">
      <c r="A1939" s="1"/>
      <c r="B1939" s="16"/>
      <c r="C1939" s="8"/>
      <c r="D1939" s="8"/>
      <c r="E1939" s="9"/>
      <c r="F1939" s="8"/>
      <c r="G1939" s="8"/>
      <c r="H1939" s="68"/>
      <c r="I1939" s="45" t="s">
        <v>1959</v>
      </c>
      <c r="J1939" s="8"/>
      <c r="K1939" s="35"/>
      <c r="L1939" s="39">
        <f t="shared" si="60"/>
        <v>0</v>
      </c>
      <c r="M1939" s="33">
        <f t="shared" si="61"/>
        <v>36.337500000000006</v>
      </c>
    </row>
    <row r="1940" spans="1:13" s="4" customFormat="1" ht="15" customHeight="1" x14ac:dyDescent="0.25">
      <c r="A1940" s="1"/>
      <c r="B1940" s="16"/>
      <c r="C1940" s="8"/>
      <c r="D1940" s="8"/>
      <c r="E1940" s="9"/>
      <c r="F1940" s="8"/>
      <c r="G1940" s="8"/>
      <c r="H1940" s="68"/>
      <c r="I1940" s="45" t="s">
        <v>1959</v>
      </c>
      <c r="J1940" s="8"/>
      <c r="K1940" s="35"/>
      <c r="L1940" s="39">
        <f t="shared" si="60"/>
        <v>0</v>
      </c>
      <c r="M1940" s="33">
        <f t="shared" si="61"/>
        <v>36.337500000000006</v>
      </c>
    </row>
    <row r="1941" spans="1:13" s="4" customFormat="1" ht="15" customHeight="1" x14ac:dyDescent="0.25">
      <c r="A1941" s="1"/>
      <c r="B1941" s="16"/>
      <c r="C1941" s="8"/>
      <c r="D1941" s="8"/>
      <c r="E1941" s="9"/>
      <c r="F1941" s="8"/>
      <c r="G1941" s="8"/>
      <c r="H1941" s="68"/>
      <c r="I1941" s="45" t="s">
        <v>1959</v>
      </c>
      <c r="J1941" s="8"/>
      <c r="K1941" s="35"/>
      <c r="L1941" s="39">
        <f t="shared" si="60"/>
        <v>0</v>
      </c>
      <c r="M1941" s="33">
        <f t="shared" si="61"/>
        <v>36.337500000000006</v>
      </c>
    </row>
    <row r="1942" spans="1:13" s="4" customFormat="1" ht="15" customHeight="1" x14ac:dyDescent="0.25">
      <c r="A1942" s="1"/>
      <c r="B1942" s="16"/>
      <c r="C1942" s="8"/>
      <c r="D1942" s="8"/>
      <c r="E1942" s="9"/>
      <c r="F1942" s="8"/>
      <c r="G1942" s="8"/>
      <c r="H1942" s="68"/>
      <c r="I1942" s="45" t="s">
        <v>1959</v>
      </c>
      <c r="J1942" s="8"/>
      <c r="K1942" s="35"/>
      <c r="L1942" s="39">
        <f t="shared" si="60"/>
        <v>0</v>
      </c>
      <c r="M1942" s="33">
        <f t="shared" si="61"/>
        <v>36.337500000000006</v>
      </c>
    </row>
    <row r="1943" spans="1:13" s="4" customFormat="1" ht="15" customHeight="1" x14ac:dyDescent="0.25">
      <c r="A1943" s="1"/>
      <c r="B1943" s="16"/>
      <c r="C1943" s="8"/>
      <c r="D1943" s="8"/>
      <c r="E1943" s="9"/>
      <c r="F1943" s="8"/>
      <c r="G1943" s="8"/>
      <c r="H1943" s="68"/>
      <c r="I1943" s="45" t="s">
        <v>1959</v>
      </c>
      <c r="J1943" s="8"/>
      <c r="K1943" s="35"/>
      <c r="L1943" s="39">
        <f t="shared" si="60"/>
        <v>0</v>
      </c>
      <c r="M1943" s="33">
        <f t="shared" si="61"/>
        <v>36.337500000000006</v>
      </c>
    </row>
    <row r="1944" spans="1:13" s="4" customFormat="1" ht="15" customHeight="1" x14ac:dyDescent="0.25">
      <c r="A1944" s="1"/>
      <c r="B1944" s="16"/>
      <c r="C1944" s="8"/>
      <c r="D1944" s="8"/>
      <c r="E1944" s="9"/>
      <c r="F1944" s="8"/>
      <c r="G1944" s="8"/>
      <c r="H1944" s="68"/>
      <c r="I1944" s="45" t="s">
        <v>1959</v>
      </c>
      <c r="J1944" s="8"/>
      <c r="K1944" s="35"/>
      <c r="L1944" s="39">
        <f t="shared" si="60"/>
        <v>0</v>
      </c>
      <c r="M1944" s="33">
        <f t="shared" si="61"/>
        <v>36.337500000000006</v>
      </c>
    </row>
    <row r="1945" spans="1:13" s="4" customFormat="1" ht="15" customHeight="1" x14ac:dyDescent="0.25">
      <c r="A1945" s="1"/>
      <c r="B1945" s="16"/>
      <c r="C1945" s="8"/>
      <c r="D1945" s="8"/>
      <c r="E1945" s="9"/>
      <c r="F1945" s="8"/>
      <c r="G1945" s="8"/>
      <c r="H1945" s="68"/>
      <c r="I1945" s="45" t="s">
        <v>1959</v>
      </c>
      <c r="J1945" s="8"/>
      <c r="K1945" s="35"/>
      <c r="L1945" s="39">
        <f t="shared" si="60"/>
        <v>0</v>
      </c>
      <c r="M1945" s="33">
        <f t="shared" si="61"/>
        <v>36.337500000000006</v>
      </c>
    </row>
    <row r="1946" spans="1:13" s="4" customFormat="1" ht="15" customHeight="1" x14ac:dyDescent="0.25">
      <c r="A1946" s="1"/>
      <c r="B1946" s="16"/>
      <c r="C1946" s="8"/>
      <c r="D1946" s="8"/>
      <c r="E1946" s="9"/>
      <c r="F1946" s="8"/>
      <c r="G1946" s="8"/>
      <c r="H1946" s="68"/>
      <c r="I1946" s="45" t="s">
        <v>1959</v>
      </c>
      <c r="J1946" s="8"/>
      <c r="K1946" s="35"/>
      <c r="L1946" s="39">
        <f t="shared" si="60"/>
        <v>0</v>
      </c>
      <c r="M1946" s="33">
        <f t="shared" si="61"/>
        <v>36.337500000000006</v>
      </c>
    </row>
    <row r="1947" spans="1:13" s="4" customFormat="1" ht="15" customHeight="1" x14ac:dyDescent="0.25">
      <c r="A1947" s="1"/>
      <c r="B1947" s="16"/>
      <c r="C1947" s="8"/>
      <c r="D1947" s="8"/>
      <c r="E1947" s="9"/>
      <c r="F1947" s="8"/>
      <c r="G1947" s="8"/>
      <c r="H1947" s="68"/>
      <c r="I1947" s="45" t="s">
        <v>1959</v>
      </c>
      <c r="J1947" s="8"/>
      <c r="K1947" s="35"/>
      <c r="L1947" s="39">
        <f t="shared" si="60"/>
        <v>0</v>
      </c>
      <c r="M1947" s="33">
        <f t="shared" si="61"/>
        <v>36.337500000000006</v>
      </c>
    </row>
    <row r="1948" spans="1:13" s="4" customFormat="1" ht="15" customHeight="1" x14ac:dyDescent="0.25">
      <c r="A1948" s="1"/>
      <c r="B1948" s="16"/>
      <c r="C1948" s="8"/>
      <c r="D1948" s="8"/>
      <c r="E1948" s="9"/>
      <c r="F1948" s="8"/>
      <c r="G1948" s="8"/>
      <c r="H1948" s="68"/>
      <c r="I1948" s="45" t="s">
        <v>1959</v>
      </c>
      <c r="J1948" s="8"/>
      <c r="K1948" s="35"/>
      <c r="L1948" s="39">
        <f t="shared" si="60"/>
        <v>0</v>
      </c>
      <c r="M1948" s="33">
        <f t="shared" si="61"/>
        <v>36.337500000000006</v>
      </c>
    </row>
    <row r="1949" spans="1:13" s="4" customFormat="1" ht="15" customHeight="1" x14ac:dyDescent="0.25">
      <c r="A1949" s="1"/>
      <c r="B1949" s="16"/>
      <c r="C1949" s="8"/>
      <c r="D1949" s="8"/>
      <c r="E1949" s="9"/>
      <c r="F1949" s="8"/>
      <c r="G1949" s="8"/>
      <c r="H1949" s="68"/>
      <c r="I1949" s="45" t="s">
        <v>1959</v>
      </c>
      <c r="J1949" s="8"/>
      <c r="K1949" s="35"/>
      <c r="L1949" s="39">
        <f t="shared" si="60"/>
        <v>0</v>
      </c>
      <c r="M1949" s="33">
        <f t="shared" si="61"/>
        <v>36.337500000000006</v>
      </c>
    </row>
    <row r="1950" spans="1:13" s="4" customFormat="1" ht="15" customHeight="1" x14ac:dyDescent="0.25">
      <c r="A1950" s="1"/>
      <c r="B1950" s="16"/>
      <c r="C1950" s="8"/>
      <c r="D1950" s="8"/>
      <c r="E1950" s="9"/>
      <c r="F1950" s="8"/>
      <c r="G1950" s="8"/>
      <c r="H1950" s="68"/>
      <c r="I1950" s="45" t="s">
        <v>1959</v>
      </c>
      <c r="J1950" s="8"/>
      <c r="K1950" s="35"/>
      <c r="L1950" s="39">
        <f t="shared" si="60"/>
        <v>0</v>
      </c>
      <c r="M1950" s="33">
        <f t="shared" si="61"/>
        <v>36.337500000000006</v>
      </c>
    </row>
    <row r="1951" spans="1:13" s="4" customFormat="1" ht="15" customHeight="1" x14ac:dyDescent="0.25">
      <c r="A1951" s="1"/>
      <c r="B1951" s="16"/>
      <c r="C1951" s="8"/>
      <c r="D1951" s="8"/>
      <c r="E1951" s="9"/>
      <c r="F1951" s="8"/>
      <c r="G1951" s="8"/>
      <c r="H1951" s="68"/>
      <c r="I1951" s="45" t="s">
        <v>1959</v>
      </c>
      <c r="J1951" s="8"/>
      <c r="K1951" s="35"/>
      <c r="L1951" s="39">
        <f t="shared" si="60"/>
        <v>0</v>
      </c>
      <c r="M1951" s="33">
        <f t="shared" si="61"/>
        <v>36.337500000000006</v>
      </c>
    </row>
    <row r="1952" spans="1:13" s="4" customFormat="1" ht="15" customHeight="1" x14ac:dyDescent="0.25">
      <c r="A1952" s="1"/>
      <c r="B1952" s="16"/>
      <c r="C1952" s="8"/>
      <c r="D1952" s="8"/>
      <c r="E1952" s="9"/>
      <c r="F1952" s="8"/>
      <c r="G1952" s="8"/>
      <c r="H1952" s="68"/>
      <c r="I1952" s="45" t="s">
        <v>1959</v>
      </c>
      <c r="J1952" s="8"/>
      <c r="K1952" s="35"/>
      <c r="L1952" s="39">
        <f t="shared" si="60"/>
        <v>0</v>
      </c>
      <c r="M1952" s="33">
        <f t="shared" si="61"/>
        <v>36.337500000000006</v>
      </c>
    </row>
    <row r="1953" spans="1:13" s="4" customFormat="1" ht="15" customHeight="1" x14ac:dyDescent="0.25">
      <c r="A1953" s="1"/>
      <c r="B1953" s="16"/>
      <c r="C1953" s="8"/>
      <c r="D1953" s="8"/>
      <c r="E1953" s="9"/>
      <c r="F1953" s="8"/>
      <c r="G1953" s="8"/>
      <c r="H1953" s="68"/>
      <c r="I1953" s="45" t="s">
        <v>1959</v>
      </c>
      <c r="J1953" s="8"/>
      <c r="K1953" s="35"/>
      <c r="L1953" s="39">
        <f t="shared" si="60"/>
        <v>0</v>
      </c>
      <c r="M1953" s="33">
        <f t="shared" si="61"/>
        <v>36.337500000000006</v>
      </c>
    </row>
    <row r="1954" spans="1:13" s="4" customFormat="1" ht="15" customHeight="1" x14ac:dyDescent="0.25">
      <c r="A1954" s="1"/>
      <c r="B1954" s="16"/>
      <c r="C1954" s="8"/>
      <c r="D1954" s="8"/>
      <c r="E1954" s="9"/>
      <c r="F1954" s="8"/>
      <c r="G1954" s="8"/>
      <c r="H1954" s="68"/>
      <c r="I1954" s="45" t="s">
        <v>1959</v>
      </c>
      <c r="J1954" s="8"/>
      <c r="K1954" s="35"/>
      <c r="L1954" s="39">
        <f t="shared" si="60"/>
        <v>0</v>
      </c>
      <c r="M1954" s="33">
        <f t="shared" si="61"/>
        <v>36.337500000000006</v>
      </c>
    </row>
    <row r="1955" spans="1:13" s="4" customFormat="1" ht="15" customHeight="1" x14ac:dyDescent="0.25">
      <c r="A1955" s="1"/>
      <c r="B1955" s="16"/>
      <c r="C1955" s="8"/>
      <c r="D1955" s="8"/>
      <c r="E1955" s="9"/>
      <c r="F1955" s="8"/>
      <c r="G1955" s="8"/>
      <c r="H1955" s="68"/>
      <c r="I1955" s="45" t="s">
        <v>1959</v>
      </c>
      <c r="J1955" s="8"/>
      <c r="K1955" s="35"/>
      <c r="L1955" s="39">
        <f t="shared" si="60"/>
        <v>0</v>
      </c>
      <c r="M1955" s="33">
        <f t="shared" si="61"/>
        <v>36.337500000000006</v>
      </c>
    </row>
    <row r="1956" spans="1:13" s="4" customFormat="1" ht="15" customHeight="1" x14ac:dyDescent="0.25">
      <c r="A1956" s="1"/>
      <c r="B1956" s="16"/>
      <c r="C1956" s="8"/>
      <c r="D1956" s="8"/>
      <c r="E1956" s="9"/>
      <c r="F1956" s="8"/>
      <c r="G1956" s="8"/>
      <c r="H1956" s="68"/>
      <c r="I1956" s="45" t="s">
        <v>1959</v>
      </c>
      <c r="J1956" s="8"/>
      <c r="K1956" s="35"/>
      <c r="L1956" s="39">
        <f t="shared" si="60"/>
        <v>0</v>
      </c>
      <c r="M1956" s="33">
        <f t="shared" si="61"/>
        <v>36.337500000000006</v>
      </c>
    </row>
    <row r="1957" spans="1:13" s="4" customFormat="1" ht="15" customHeight="1" x14ac:dyDescent="0.25">
      <c r="A1957" s="1"/>
      <c r="B1957" s="16"/>
      <c r="C1957" s="8"/>
      <c r="D1957" s="8"/>
      <c r="E1957" s="9"/>
      <c r="F1957" s="8"/>
      <c r="G1957" s="8"/>
      <c r="H1957" s="68"/>
      <c r="I1957" s="45" t="s">
        <v>1959</v>
      </c>
      <c r="J1957" s="8"/>
      <c r="K1957" s="35"/>
      <c r="L1957" s="39">
        <f t="shared" si="60"/>
        <v>0</v>
      </c>
      <c r="M1957" s="33">
        <f t="shared" si="61"/>
        <v>36.337500000000006</v>
      </c>
    </row>
    <row r="1958" spans="1:13" s="4" customFormat="1" ht="15" customHeight="1" x14ac:dyDescent="0.25">
      <c r="A1958" s="1"/>
      <c r="B1958" s="16"/>
      <c r="C1958" s="8"/>
      <c r="D1958" s="8"/>
      <c r="E1958" s="9"/>
      <c r="F1958" s="8"/>
      <c r="G1958" s="8"/>
      <c r="H1958" s="68"/>
      <c r="I1958" s="45" t="s">
        <v>1959</v>
      </c>
      <c r="J1958" s="8"/>
      <c r="K1958" s="35"/>
      <c r="L1958" s="39">
        <f t="shared" si="60"/>
        <v>0</v>
      </c>
      <c r="M1958" s="33">
        <f t="shared" si="61"/>
        <v>36.337500000000006</v>
      </c>
    </row>
    <row r="1959" spans="1:13" s="4" customFormat="1" ht="15" customHeight="1" x14ac:dyDescent="0.25">
      <c r="A1959" s="1"/>
      <c r="B1959" s="16"/>
      <c r="C1959" s="8"/>
      <c r="D1959" s="8"/>
      <c r="E1959" s="9"/>
      <c r="F1959" s="8"/>
      <c r="G1959" s="8"/>
      <c r="H1959" s="68"/>
      <c r="I1959" s="45" t="s">
        <v>1959</v>
      </c>
      <c r="J1959" s="8"/>
      <c r="K1959" s="35"/>
      <c r="L1959" s="39">
        <f t="shared" si="60"/>
        <v>0</v>
      </c>
      <c r="M1959" s="33">
        <f t="shared" si="61"/>
        <v>36.337500000000006</v>
      </c>
    </row>
    <row r="1960" spans="1:13" s="4" customFormat="1" ht="15" customHeight="1" x14ac:dyDescent="0.25">
      <c r="A1960" s="1"/>
      <c r="B1960" s="16"/>
      <c r="C1960" s="8"/>
      <c r="D1960" s="8"/>
      <c r="E1960" s="9"/>
      <c r="F1960" s="8"/>
      <c r="G1960" s="8"/>
      <c r="H1960" s="68"/>
      <c r="I1960" s="45" t="s">
        <v>1959</v>
      </c>
      <c r="J1960" s="8"/>
      <c r="K1960" s="35"/>
      <c r="L1960" s="39">
        <f t="shared" si="60"/>
        <v>0</v>
      </c>
      <c r="M1960" s="33">
        <f t="shared" si="61"/>
        <v>36.337500000000006</v>
      </c>
    </row>
    <row r="1961" spans="1:13" s="4" customFormat="1" ht="15" customHeight="1" x14ac:dyDescent="0.25">
      <c r="A1961" s="1"/>
      <c r="B1961" s="16"/>
      <c r="C1961" s="8"/>
      <c r="D1961" s="8"/>
      <c r="E1961" s="9"/>
      <c r="F1961" s="8"/>
      <c r="G1961" s="8"/>
      <c r="H1961" s="68"/>
      <c r="I1961" s="45" t="s">
        <v>1959</v>
      </c>
      <c r="J1961" s="8"/>
      <c r="K1961" s="35"/>
      <c r="L1961" s="39">
        <f t="shared" si="60"/>
        <v>0</v>
      </c>
      <c r="M1961" s="33">
        <f t="shared" si="61"/>
        <v>36.337500000000006</v>
      </c>
    </row>
    <row r="1962" spans="1:13" s="4" customFormat="1" ht="15" customHeight="1" x14ac:dyDescent="0.25">
      <c r="A1962" s="1"/>
      <c r="B1962" s="16"/>
      <c r="C1962" s="8"/>
      <c r="D1962" s="8"/>
      <c r="E1962" s="9"/>
      <c r="F1962" s="8"/>
      <c r="G1962" s="8"/>
      <c r="H1962" s="68"/>
      <c r="I1962" s="45" t="s">
        <v>1959</v>
      </c>
      <c r="J1962" s="8"/>
      <c r="K1962" s="35"/>
      <c r="L1962" s="39">
        <f t="shared" si="60"/>
        <v>0</v>
      </c>
      <c r="M1962" s="33">
        <f t="shared" si="61"/>
        <v>36.337500000000006</v>
      </c>
    </row>
    <row r="1963" spans="1:13" s="4" customFormat="1" ht="15" customHeight="1" x14ac:dyDescent="0.25">
      <c r="A1963" s="1"/>
      <c r="B1963" s="16"/>
      <c r="C1963" s="8"/>
      <c r="D1963" s="8"/>
      <c r="E1963" s="9"/>
      <c r="F1963" s="8"/>
      <c r="G1963" s="8"/>
      <c r="H1963" s="68"/>
      <c r="I1963" s="45" t="s">
        <v>1959</v>
      </c>
      <c r="J1963" s="8"/>
      <c r="K1963" s="35"/>
      <c r="L1963" s="39">
        <f t="shared" si="60"/>
        <v>0</v>
      </c>
      <c r="M1963" s="33">
        <f t="shared" si="61"/>
        <v>36.337500000000006</v>
      </c>
    </row>
    <row r="1964" spans="1:13" s="4" customFormat="1" ht="15" customHeight="1" x14ac:dyDescent="0.25">
      <c r="A1964" s="1"/>
      <c r="B1964" s="16"/>
      <c r="C1964" s="8"/>
      <c r="D1964" s="8"/>
      <c r="E1964" s="9"/>
      <c r="F1964" s="8"/>
      <c r="G1964" s="8"/>
      <c r="H1964" s="68"/>
      <c r="I1964" s="45" t="s">
        <v>1959</v>
      </c>
      <c r="J1964" s="8"/>
      <c r="K1964" s="35"/>
      <c r="L1964" s="39">
        <f t="shared" si="60"/>
        <v>0</v>
      </c>
      <c r="M1964" s="33">
        <f t="shared" si="61"/>
        <v>36.337500000000006</v>
      </c>
    </row>
    <row r="1965" spans="1:13" s="4" customFormat="1" ht="15" customHeight="1" x14ac:dyDescent="0.25">
      <c r="A1965" s="1"/>
      <c r="B1965" s="16"/>
      <c r="C1965" s="8"/>
      <c r="D1965" s="8"/>
      <c r="E1965" s="9"/>
      <c r="F1965" s="8"/>
      <c r="G1965" s="8"/>
      <c r="H1965" s="68"/>
      <c r="I1965" s="45" t="s">
        <v>1959</v>
      </c>
      <c r="J1965" s="8"/>
      <c r="K1965" s="35"/>
      <c r="L1965" s="39">
        <f t="shared" si="60"/>
        <v>0</v>
      </c>
      <c r="M1965" s="33">
        <f t="shared" si="61"/>
        <v>36.337500000000006</v>
      </c>
    </row>
    <row r="1966" spans="1:13" s="4" customFormat="1" ht="15" customHeight="1" x14ac:dyDescent="0.25">
      <c r="A1966" s="1"/>
      <c r="B1966" s="16"/>
      <c r="C1966" s="8"/>
      <c r="D1966" s="8"/>
      <c r="E1966" s="9"/>
      <c r="F1966" s="8"/>
      <c r="G1966" s="8"/>
      <c r="H1966" s="68"/>
      <c r="I1966" s="45" t="s">
        <v>1959</v>
      </c>
      <c r="J1966" s="8"/>
      <c r="K1966" s="35"/>
      <c r="L1966" s="39">
        <f t="shared" si="60"/>
        <v>0</v>
      </c>
      <c r="M1966" s="33">
        <f t="shared" si="61"/>
        <v>36.337500000000006</v>
      </c>
    </row>
    <row r="1967" spans="1:13" s="4" customFormat="1" ht="15" customHeight="1" x14ac:dyDescent="0.25">
      <c r="A1967" s="1"/>
      <c r="B1967" s="16"/>
      <c r="C1967" s="8"/>
      <c r="D1967" s="8"/>
      <c r="E1967" s="9"/>
      <c r="F1967" s="8"/>
      <c r="G1967" s="8"/>
      <c r="H1967" s="68"/>
      <c r="I1967" s="45" t="s">
        <v>1959</v>
      </c>
      <c r="J1967" s="8"/>
      <c r="K1967" s="35"/>
      <c r="L1967" s="39">
        <f t="shared" si="60"/>
        <v>0</v>
      </c>
      <c r="M1967" s="33">
        <f t="shared" si="61"/>
        <v>36.337500000000006</v>
      </c>
    </row>
    <row r="1968" spans="1:13" s="4" customFormat="1" ht="15" customHeight="1" x14ac:dyDescent="0.25">
      <c r="A1968" s="1"/>
      <c r="B1968" s="16"/>
      <c r="C1968" s="8"/>
      <c r="D1968" s="8"/>
      <c r="E1968" s="9"/>
      <c r="F1968" s="8"/>
      <c r="G1968" s="8"/>
      <c r="H1968" s="68"/>
      <c r="I1968" s="45" t="s">
        <v>1959</v>
      </c>
      <c r="J1968" s="8"/>
      <c r="K1968" s="35"/>
      <c r="L1968" s="39">
        <f t="shared" si="60"/>
        <v>0</v>
      </c>
      <c r="M1968" s="33">
        <f t="shared" si="61"/>
        <v>36.337500000000006</v>
      </c>
    </row>
    <row r="1969" spans="1:13" s="4" customFormat="1" ht="15" customHeight="1" x14ac:dyDescent="0.25">
      <c r="A1969" s="1"/>
      <c r="B1969" s="16"/>
      <c r="C1969" s="8"/>
      <c r="D1969" s="8"/>
      <c r="E1969" s="9"/>
      <c r="F1969" s="8"/>
      <c r="G1969" s="8"/>
      <c r="H1969" s="68"/>
      <c r="I1969" s="45" t="s">
        <v>1959</v>
      </c>
      <c r="J1969" s="8"/>
      <c r="K1969" s="35"/>
      <c r="L1969" s="39">
        <f t="shared" si="60"/>
        <v>0</v>
      </c>
      <c r="M1969" s="33">
        <f t="shared" si="61"/>
        <v>36.337500000000006</v>
      </c>
    </row>
    <row r="1970" spans="1:13" s="4" customFormat="1" ht="15" customHeight="1" x14ac:dyDescent="0.25">
      <c r="A1970" s="1"/>
      <c r="B1970" s="16"/>
      <c r="C1970" s="8"/>
      <c r="D1970" s="8"/>
      <c r="E1970" s="9"/>
      <c r="F1970" s="8"/>
      <c r="G1970" s="8"/>
      <c r="H1970" s="68"/>
      <c r="I1970" s="45" t="s">
        <v>1959</v>
      </c>
      <c r="J1970" s="8"/>
      <c r="K1970" s="35"/>
      <c r="L1970" s="39">
        <f t="shared" si="60"/>
        <v>0</v>
      </c>
      <c r="M1970" s="33">
        <f t="shared" si="61"/>
        <v>36.337500000000006</v>
      </c>
    </row>
    <row r="1971" spans="1:13" s="4" customFormat="1" ht="15" customHeight="1" x14ac:dyDescent="0.25">
      <c r="A1971" s="1"/>
      <c r="B1971" s="16"/>
      <c r="C1971" s="8"/>
      <c r="D1971" s="8"/>
      <c r="E1971" s="9"/>
      <c r="F1971" s="8"/>
      <c r="G1971" s="8"/>
      <c r="H1971" s="68"/>
      <c r="I1971" s="45" t="s">
        <v>1959</v>
      </c>
      <c r="J1971" s="8"/>
      <c r="K1971" s="35"/>
      <c r="L1971" s="39">
        <f t="shared" si="60"/>
        <v>0</v>
      </c>
      <c r="M1971" s="33">
        <f t="shared" si="61"/>
        <v>36.337500000000006</v>
      </c>
    </row>
    <row r="1972" spans="1:13" s="4" customFormat="1" ht="15" customHeight="1" x14ac:dyDescent="0.25">
      <c r="A1972" s="1"/>
      <c r="B1972" s="16"/>
      <c r="C1972" s="8"/>
      <c r="D1972" s="8"/>
      <c r="E1972" s="9"/>
      <c r="F1972" s="8"/>
      <c r="G1972" s="8"/>
      <c r="H1972" s="68"/>
      <c r="I1972" s="45" t="s">
        <v>1959</v>
      </c>
      <c r="J1972" s="8"/>
      <c r="K1972" s="35"/>
      <c r="L1972" s="39">
        <f t="shared" si="60"/>
        <v>0</v>
      </c>
      <c r="M1972" s="33">
        <f t="shared" si="61"/>
        <v>36.337500000000006</v>
      </c>
    </row>
    <row r="1973" spans="1:13" s="4" customFormat="1" ht="15" customHeight="1" x14ac:dyDescent="0.25">
      <c r="A1973" s="1"/>
      <c r="B1973" s="16"/>
      <c r="C1973" s="8"/>
      <c r="D1973" s="8"/>
      <c r="E1973" s="9"/>
      <c r="F1973" s="8"/>
      <c r="G1973" s="8"/>
      <c r="H1973" s="68"/>
      <c r="I1973" s="45" t="s">
        <v>1959</v>
      </c>
      <c r="J1973" s="8"/>
      <c r="K1973" s="35"/>
      <c r="L1973" s="39">
        <f t="shared" si="60"/>
        <v>0</v>
      </c>
      <c r="M1973" s="33">
        <f t="shared" si="61"/>
        <v>36.337500000000006</v>
      </c>
    </row>
    <row r="1974" spans="1:13" s="4" customFormat="1" ht="15" customHeight="1" x14ac:dyDescent="0.25">
      <c r="A1974" s="1"/>
      <c r="B1974" s="16"/>
      <c r="C1974" s="8"/>
      <c r="D1974" s="8"/>
      <c r="E1974" s="9"/>
      <c r="F1974" s="8"/>
      <c r="G1974" s="8"/>
      <c r="H1974" s="68"/>
      <c r="I1974" s="45" t="s">
        <v>1959</v>
      </c>
      <c r="J1974" s="8"/>
      <c r="K1974" s="35"/>
      <c r="L1974" s="39">
        <f t="shared" si="60"/>
        <v>0</v>
      </c>
      <c r="M1974" s="33">
        <f t="shared" si="61"/>
        <v>36.337500000000006</v>
      </c>
    </row>
    <row r="1975" spans="1:13" s="4" customFormat="1" ht="15" customHeight="1" x14ac:dyDescent="0.25">
      <c r="A1975" s="1"/>
      <c r="B1975" s="16"/>
      <c r="C1975" s="8"/>
      <c r="D1975" s="8"/>
      <c r="E1975" s="9"/>
      <c r="F1975" s="8"/>
      <c r="G1975" s="8"/>
      <c r="H1975" s="68"/>
      <c r="I1975" s="45" t="s">
        <v>1959</v>
      </c>
      <c r="J1975" s="8"/>
      <c r="K1975" s="35"/>
      <c r="L1975" s="39">
        <f t="shared" si="60"/>
        <v>0</v>
      </c>
      <c r="M1975" s="33">
        <f t="shared" si="61"/>
        <v>36.337500000000006</v>
      </c>
    </row>
    <row r="1976" spans="1:13" s="4" customFormat="1" ht="15" customHeight="1" x14ac:dyDescent="0.25">
      <c r="A1976" s="1"/>
      <c r="B1976" s="16"/>
      <c r="C1976" s="8"/>
      <c r="D1976" s="8"/>
      <c r="E1976" s="9"/>
      <c r="F1976" s="8"/>
      <c r="G1976" s="8"/>
      <c r="H1976" s="68"/>
      <c r="I1976" s="45" t="s">
        <v>1959</v>
      </c>
      <c r="J1976" s="8"/>
      <c r="K1976" s="35"/>
      <c r="L1976" s="39">
        <f t="shared" si="60"/>
        <v>0</v>
      </c>
      <c r="M1976" s="33">
        <f t="shared" si="61"/>
        <v>36.337500000000006</v>
      </c>
    </row>
    <row r="1977" spans="1:13" s="4" customFormat="1" ht="15" customHeight="1" x14ac:dyDescent="0.25">
      <c r="A1977" s="1"/>
      <c r="B1977" s="16"/>
      <c r="C1977" s="8"/>
      <c r="D1977" s="8"/>
      <c r="E1977" s="9"/>
      <c r="F1977" s="8"/>
      <c r="G1977" s="8"/>
      <c r="H1977" s="68"/>
      <c r="I1977" s="45" t="s">
        <v>1959</v>
      </c>
      <c r="J1977" s="8"/>
      <c r="K1977" s="35"/>
      <c r="L1977" s="39">
        <f t="shared" si="60"/>
        <v>0</v>
      </c>
      <c r="M1977" s="33">
        <f t="shared" si="61"/>
        <v>36.337500000000006</v>
      </c>
    </row>
    <row r="1978" spans="1:13" s="4" customFormat="1" ht="15" customHeight="1" x14ac:dyDescent="0.25">
      <c r="A1978" s="1"/>
      <c r="B1978" s="16"/>
      <c r="C1978" s="8"/>
      <c r="D1978" s="8"/>
      <c r="E1978" s="9"/>
      <c r="F1978" s="8"/>
      <c r="G1978" s="8"/>
      <c r="H1978" s="68"/>
      <c r="I1978" s="45" t="s">
        <v>1959</v>
      </c>
      <c r="J1978" s="8"/>
      <c r="K1978" s="35"/>
      <c r="L1978" s="39">
        <f t="shared" si="60"/>
        <v>0</v>
      </c>
      <c r="M1978" s="33">
        <f t="shared" si="61"/>
        <v>36.337500000000006</v>
      </c>
    </row>
    <row r="1979" spans="1:13" s="4" customFormat="1" ht="15" customHeight="1" x14ac:dyDescent="0.25">
      <c r="A1979" s="1"/>
      <c r="B1979" s="16"/>
      <c r="C1979" s="8"/>
      <c r="D1979" s="8"/>
      <c r="E1979" s="9"/>
      <c r="F1979" s="8"/>
      <c r="G1979" s="8"/>
      <c r="H1979" s="68"/>
      <c r="I1979" s="45" t="s">
        <v>1959</v>
      </c>
      <c r="J1979" s="8"/>
      <c r="K1979" s="35"/>
      <c r="L1979" s="39">
        <f t="shared" si="60"/>
        <v>0</v>
      </c>
      <c r="M1979" s="33">
        <f t="shared" si="61"/>
        <v>36.337500000000006</v>
      </c>
    </row>
    <row r="1980" spans="1:13" s="4" customFormat="1" ht="15" customHeight="1" x14ac:dyDescent="0.25">
      <c r="A1980" s="1"/>
      <c r="B1980" s="16"/>
      <c r="C1980" s="8"/>
      <c r="D1980" s="8"/>
      <c r="E1980" s="9"/>
      <c r="F1980" s="8"/>
      <c r="G1980" s="8"/>
      <c r="H1980" s="68"/>
      <c r="I1980" s="45" t="s">
        <v>1959</v>
      </c>
      <c r="J1980" s="8"/>
      <c r="K1980" s="35"/>
      <c r="L1980" s="39">
        <f t="shared" si="60"/>
        <v>0</v>
      </c>
      <c r="M1980" s="33">
        <f t="shared" si="61"/>
        <v>36.337500000000006</v>
      </c>
    </row>
    <row r="1981" spans="1:13" s="4" customFormat="1" ht="15" customHeight="1" x14ac:dyDescent="0.25">
      <c r="A1981" s="1"/>
      <c r="B1981" s="16"/>
      <c r="C1981" s="8"/>
      <c r="D1981" s="8"/>
      <c r="E1981" s="9"/>
      <c r="F1981" s="8"/>
      <c r="G1981" s="8"/>
      <c r="H1981" s="68"/>
      <c r="I1981" s="45" t="s">
        <v>1959</v>
      </c>
      <c r="J1981" s="8"/>
      <c r="K1981" s="35"/>
      <c r="L1981" s="39">
        <f t="shared" si="60"/>
        <v>0</v>
      </c>
      <c r="M1981" s="33">
        <f t="shared" si="61"/>
        <v>36.337500000000006</v>
      </c>
    </row>
    <row r="1982" spans="1:13" s="4" customFormat="1" ht="15" customHeight="1" x14ac:dyDescent="0.25">
      <c r="A1982" s="1"/>
      <c r="B1982" s="16"/>
      <c r="C1982" s="8"/>
      <c r="D1982" s="8"/>
      <c r="E1982" s="9"/>
      <c r="F1982" s="8"/>
      <c r="G1982" s="8"/>
      <c r="H1982" s="68"/>
      <c r="I1982" s="45" t="s">
        <v>1959</v>
      </c>
      <c r="J1982" s="8"/>
      <c r="K1982" s="35"/>
      <c r="L1982" s="39">
        <f t="shared" si="60"/>
        <v>0</v>
      </c>
      <c r="M1982" s="33">
        <f t="shared" si="61"/>
        <v>36.337500000000006</v>
      </c>
    </row>
    <row r="1983" spans="1:13" s="4" customFormat="1" ht="15" customHeight="1" x14ac:dyDescent="0.25">
      <c r="A1983" s="1"/>
      <c r="B1983" s="16"/>
      <c r="C1983" s="8"/>
      <c r="D1983" s="8"/>
      <c r="E1983" s="9"/>
      <c r="F1983" s="8"/>
      <c r="G1983" s="8"/>
      <c r="H1983" s="68"/>
      <c r="I1983" s="45" t="s">
        <v>1959</v>
      </c>
      <c r="J1983" s="8"/>
      <c r="K1983" s="35"/>
      <c r="L1983" s="39">
        <f t="shared" si="60"/>
        <v>0</v>
      </c>
      <c r="M1983" s="33">
        <f t="shared" si="61"/>
        <v>36.337500000000006</v>
      </c>
    </row>
    <row r="1984" spans="1:13" s="4" customFormat="1" ht="15" customHeight="1" x14ac:dyDescent="0.25">
      <c r="A1984" s="1"/>
      <c r="B1984" s="16"/>
      <c r="C1984" s="8"/>
      <c r="D1984" s="8"/>
      <c r="E1984" s="9"/>
      <c r="F1984" s="8"/>
      <c r="G1984" s="8"/>
      <c r="H1984" s="68"/>
      <c r="I1984" s="45" t="s">
        <v>1959</v>
      </c>
      <c r="J1984" s="8"/>
      <c r="K1984" s="35"/>
      <c r="L1984" s="39">
        <f t="shared" si="60"/>
        <v>0</v>
      </c>
      <c r="M1984" s="33">
        <f t="shared" si="61"/>
        <v>36.337500000000006</v>
      </c>
    </row>
    <row r="1985" spans="1:13" s="4" customFormat="1" ht="15" customHeight="1" x14ac:dyDescent="0.25">
      <c r="A1985" s="1"/>
      <c r="B1985" s="16"/>
      <c r="C1985" s="8"/>
      <c r="D1985" s="8"/>
      <c r="E1985" s="9"/>
      <c r="F1985" s="8"/>
      <c r="G1985" s="8"/>
      <c r="H1985" s="68"/>
      <c r="I1985" s="45" t="s">
        <v>1959</v>
      </c>
      <c r="J1985" s="8"/>
      <c r="K1985" s="35"/>
      <c r="L1985" s="39">
        <f t="shared" si="60"/>
        <v>0</v>
      </c>
      <c r="M1985" s="33">
        <f t="shared" si="61"/>
        <v>36.337500000000006</v>
      </c>
    </row>
    <row r="1986" spans="1:13" s="4" customFormat="1" ht="15" customHeight="1" x14ac:dyDescent="0.25">
      <c r="A1986" s="1"/>
      <c r="B1986" s="16"/>
      <c r="C1986" s="8"/>
      <c r="D1986" s="8"/>
      <c r="E1986" s="9"/>
      <c r="F1986" s="8"/>
      <c r="G1986" s="8"/>
      <c r="H1986" s="68"/>
      <c r="I1986" s="45" t="s">
        <v>1959</v>
      </c>
      <c r="J1986" s="8"/>
      <c r="K1986" s="35"/>
      <c r="L1986" s="39">
        <f t="shared" si="60"/>
        <v>0</v>
      </c>
      <c r="M1986" s="33">
        <f t="shared" si="61"/>
        <v>36.337500000000006</v>
      </c>
    </row>
    <row r="1987" spans="1:13" s="4" customFormat="1" ht="15" customHeight="1" x14ac:dyDescent="0.25">
      <c r="A1987" s="1"/>
      <c r="B1987" s="16"/>
      <c r="C1987" s="8"/>
      <c r="D1987" s="8"/>
      <c r="E1987" s="9"/>
      <c r="F1987" s="8"/>
      <c r="G1987" s="8"/>
      <c r="H1987" s="68"/>
      <c r="I1987" s="45" t="s">
        <v>1959</v>
      </c>
      <c r="J1987" s="8"/>
      <c r="K1987" s="35"/>
      <c r="L1987" s="39">
        <f t="shared" si="60"/>
        <v>0</v>
      </c>
      <c r="M1987" s="33">
        <f t="shared" si="61"/>
        <v>36.337500000000006</v>
      </c>
    </row>
    <row r="1988" spans="1:13" s="4" customFormat="1" ht="15" customHeight="1" x14ac:dyDescent="0.25">
      <c r="A1988" s="1"/>
      <c r="B1988" s="16"/>
      <c r="C1988" s="8"/>
      <c r="D1988" s="8"/>
      <c r="E1988" s="9"/>
      <c r="F1988" s="8"/>
      <c r="G1988" s="8"/>
      <c r="H1988" s="68"/>
      <c r="I1988" s="45" t="s">
        <v>1959</v>
      </c>
      <c r="J1988" s="8"/>
      <c r="K1988" s="35"/>
      <c r="L1988" s="39">
        <f t="shared" si="60"/>
        <v>0</v>
      </c>
      <c r="M1988" s="33">
        <f t="shared" si="61"/>
        <v>36.337500000000006</v>
      </c>
    </row>
    <row r="1989" spans="1:13" s="4" customFormat="1" ht="15" customHeight="1" x14ac:dyDescent="0.25">
      <c r="A1989" s="1"/>
      <c r="B1989" s="16"/>
      <c r="C1989" s="8"/>
      <c r="D1989" s="8"/>
      <c r="E1989" s="9"/>
      <c r="F1989" s="8"/>
      <c r="G1989" s="8"/>
      <c r="H1989" s="68"/>
      <c r="I1989" s="45" t="s">
        <v>1959</v>
      </c>
      <c r="J1989" s="8"/>
      <c r="K1989" s="35"/>
      <c r="L1989" s="39">
        <f t="shared" si="60"/>
        <v>0</v>
      </c>
      <c r="M1989" s="33">
        <f t="shared" si="61"/>
        <v>36.337500000000006</v>
      </c>
    </row>
    <row r="1990" spans="1:13" s="4" customFormat="1" ht="15" customHeight="1" x14ac:dyDescent="0.25">
      <c r="A1990" s="1"/>
      <c r="B1990" s="16"/>
      <c r="C1990" s="8"/>
      <c r="D1990" s="8"/>
      <c r="E1990" s="9"/>
      <c r="F1990" s="8"/>
      <c r="G1990" s="8"/>
      <c r="H1990" s="68"/>
      <c r="I1990" s="45" t="s">
        <v>1959</v>
      </c>
      <c r="J1990" s="8"/>
      <c r="K1990" s="35"/>
      <c r="L1990" s="39">
        <f t="shared" ref="L1990:L2004" si="62">IF(J1990&lt;&gt;0,(IF(G1990="Win",IF(J1990="1st",(K1990*H1990)-H1990,IF(J1990="Ref.",0,(-1*H1990))),IF(OR(J1990="1st",J1990="2nd",J1990="3rd"),(K1990*H1990)-H1990,IF(J1990="Ref.",0,(-1*H1990))))),0)</f>
        <v>0</v>
      </c>
      <c r="M1990" s="33">
        <f t="shared" si="61"/>
        <v>36.337500000000006</v>
      </c>
    </row>
    <row r="1991" spans="1:13" s="4" customFormat="1" ht="15" customHeight="1" x14ac:dyDescent="0.25">
      <c r="A1991" s="1"/>
      <c r="B1991" s="16"/>
      <c r="C1991" s="8"/>
      <c r="D1991" s="8"/>
      <c r="E1991" s="9"/>
      <c r="F1991" s="8"/>
      <c r="G1991" s="8"/>
      <c r="H1991" s="68"/>
      <c r="I1991" s="45" t="s">
        <v>1959</v>
      </c>
      <c r="J1991" s="8"/>
      <c r="K1991" s="35"/>
      <c r="L1991" s="39">
        <f t="shared" si="62"/>
        <v>0</v>
      </c>
      <c r="M1991" s="33">
        <f t="shared" ref="M1991:M2004" si="63">L1991+M1990</f>
        <v>36.337500000000006</v>
      </c>
    </row>
    <row r="1992" spans="1:13" s="4" customFormat="1" ht="15" customHeight="1" x14ac:dyDescent="0.25">
      <c r="A1992" s="1"/>
      <c r="B1992" s="16"/>
      <c r="C1992" s="8"/>
      <c r="D1992" s="8"/>
      <c r="E1992" s="9"/>
      <c r="F1992" s="8"/>
      <c r="G1992" s="8"/>
      <c r="H1992" s="68"/>
      <c r="I1992" s="45" t="s">
        <v>1959</v>
      </c>
      <c r="J1992" s="8"/>
      <c r="K1992" s="35"/>
      <c r="L1992" s="39">
        <f t="shared" si="62"/>
        <v>0</v>
      </c>
      <c r="M1992" s="33">
        <f t="shared" si="63"/>
        <v>36.337500000000006</v>
      </c>
    </row>
    <row r="1993" spans="1:13" s="4" customFormat="1" ht="15" customHeight="1" x14ac:dyDescent="0.25">
      <c r="A1993" s="1"/>
      <c r="B1993" s="16"/>
      <c r="C1993" s="8"/>
      <c r="D1993" s="8"/>
      <c r="E1993" s="9"/>
      <c r="F1993" s="8"/>
      <c r="G1993" s="8"/>
      <c r="H1993" s="68"/>
      <c r="I1993" s="45" t="s">
        <v>1959</v>
      </c>
      <c r="J1993" s="8"/>
      <c r="K1993" s="35"/>
      <c r="L1993" s="39">
        <f t="shared" si="62"/>
        <v>0</v>
      </c>
      <c r="M1993" s="33">
        <f t="shared" si="63"/>
        <v>36.337500000000006</v>
      </c>
    </row>
    <row r="1994" spans="1:13" s="4" customFormat="1" ht="15" customHeight="1" x14ac:dyDescent="0.25">
      <c r="A1994" s="1"/>
      <c r="B1994" s="16"/>
      <c r="C1994" s="8"/>
      <c r="D1994" s="8"/>
      <c r="E1994" s="9"/>
      <c r="F1994" s="8"/>
      <c r="G1994" s="8"/>
      <c r="H1994" s="68"/>
      <c r="I1994" s="45" t="s">
        <v>1959</v>
      </c>
      <c r="J1994" s="8"/>
      <c r="K1994" s="35"/>
      <c r="L1994" s="39">
        <f t="shared" si="62"/>
        <v>0</v>
      </c>
      <c r="M1994" s="33">
        <f t="shared" si="63"/>
        <v>36.337500000000006</v>
      </c>
    </row>
    <row r="1995" spans="1:13" s="4" customFormat="1" ht="15" customHeight="1" x14ac:dyDescent="0.25">
      <c r="A1995" s="1"/>
      <c r="B1995" s="16"/>
      <c r="C1995" s="8"/>
      <c r="D1995" s="8"/>
      <c r="E1995" s="9"/>
      <c r="F1995" s="8"/>
      <c r="G1995" s="8"/>
      <c r="H1995" s="68"/>
      <c r="I1995" s="45" t="s">
        <v>1959</v>
      </c>
      <c r="J1995" s="8"/>
      <c r="K1995" s="35"/>
      <c r="L1995" s="39">
        <f t="shared" si="62"/>
        <v>0</v>
      </c>
      <c r="M1995" s="33">
        <f t="shared" si="63"/>
        <v>36.337500000000006</v>
      </c>
    </row>
    <row r="1996" spans="1:13" s="4" customFormat="1" ht="15" customHeight="1" x14ac:dyDescent="0.25">
      <c r="A1996" s="1"/>
      <c r="B1996" s="16"/>
      <c r="C1996" s="8"/>
      <c r="D1996" s="8"/>
      <c r="E1996" s="9"/>
      <c r="F1996" s="8"/>
      <c r="G1996" s="8"/>
      <c r="H1996" s="68"/>
      <c r="I1996" s="45" t="s">
        <v>1959</v>
      </c>
      <c r="J1996" s="8"/>
      <c r="K1996" s="35"/>
      <c r="L1996" s="39">
        <f t="shared" si="62"/>
        <v>0</v>
      </c>
      <c r="M1996" s="33">
        <f t="shared" si="63"/>
        <v>36.337500000000006</v>
      </c>
    </row>
    <row r="1997" spans="1:13" s="4" customFormat="1" ht="15" customHeight="1" x14ac:dyDescent="0.25">
      <c r="A1997" s="1"/>
      <c r="B1997" s="16"/>
      <c r="C1997" s="8"/>
      <c r="D1997" s="8"/>
      <c r="E1997" s="9"/>
      <c r="F1997" s="8"/>
      <c r="G1997" s="8"/>
      <c r="H1997" s="68"/>
      <c r="I1997" s="45" t="s">
        <v>1959</v>
      </c>
      <c r="J1997" s="8"/>
      <c r="K1997" s="35"/>
      <c r="L1997" s="39">
        <f t="shared" si="62"/>
        <v>0</v>
      </c>
      <c r="M1997" s="33">
        <f t="shared" si="63"/>
        <v>36.337500000000006</v>
      </c>
    </row>
    <row r="1998" spans="1:13" s="4" customFormat="1" ht="15" customHeight="1" x14ac:dyDescent="0.25">
      <c r="A1998" s="1"/>
      <c r="B1998" s="16"/>
      <c r="C1998" s="8"/>
      <c r="D1998" s="8"/>
      <c r="E1998" s="9"/>
      <c r="F1998" s="8"/>
      <c r="G1998" s="8"/>
      <c r="H1998" s="68"/>
      <c r="I1998" s="45" t="s">
        <v>1959</v>
      </c>
      <c r="J1998" s="8"/>
      <c r="K1998" s="35"/>
      <c r="L1998" s="39">
        <f t="shared" si="62"/>
        <v>0</v>
      </c>
      <c r="M1998" s="33">
        <f t="shared" si="63"/>
        <v>36.337500000000006</v>
      </c>
    </row>
    <row r="1999" spans="1:13" s="4" customFormat="1" ht="15" customHeight="1" x14ac:dyDescent="0.25">
      <c r="A1999" s="1"/>
      <c r="B1999" s="16"/>
      <c r="C1999" s="8"/>
      <c r="D1999" s="8"/>
      <c r="E1999" s="9"/>
      <c r="F1999" s="8"/>
      <c r="G1999" s="8"/>
      <c r="H1999" s="68"/>
      <c r="I1999" s="45" t="s">
        <v>1959</v>
      </c>
      <c r="J1999" s="8"/>
      <c r="K1999" s="35"/>
      <c r="L1999" s="39">
        <f t="shared" si="62"/>
        <v>0</v>
      </c>
      <c r="M1999" s="33">
        <f t="shared" si="63"/>
        <v>36.337500000000006</v>
      </c>
    </row>
    <row r="2000" spans="1:13" s="4" customFormat="1" ht="15" customHeight="1" x14ac:dyDescent="0.25">
      <c r="A2000" s="1"/>
      <c r="B2000" s="16"/>
      <c r="C2000" s="8"/>
      <c r="D2000" s="8"/>
      <c r="E2000" s="9"/>
      <c r="F2000" s="8"/>
      <c r="G2000" s="8"/>
      <c r="H2000" s="68"/>
      <c r="I2000" s="45" t="s">
        <v>1959</v>
      </c>
      <c r="J2000" s="8"/>
      <c r="K2000" s="35"/>
      <c r="L2000" s="39">
        <f t="shared" si="62"/>
        <v>0</v>
      </c>
      <c r="M2000" s="33">
        <f t="shared" si="63"/>
        <v>36.337500000000006</v>
      </c>
    </row>
    <row r="2001" spans="1:13" s="4" customFormat="1" ht="15" customHeight="1" x14ac:dyDescent="0.25">
      <c r="A2001" s="1"/>
      <c r="B2001" s="16"/>
      <c r="C2001" s="8"/>
      <c r="D2001" s="8"/>
      <c r="E2001" s="9"/>
      <c r="F2001" s="8"/>
      <c r="G2001" s="8"/>
      <c r="H2001" s="68"/>
      <c r="I2001" s="45" t="s">
        <v>1959</v>
      </c>
      <c r="J2001" s="8"/>
      <c r="K2001" s="35"/>
      <c r="L2001" s="39">
        <f t="shared" si="62"/>
        <v>0</v>
      </c>
      <c r="M2001" s="33">
        <f t="shared" si="63"/>
        <v>36.337500000000006</v>
      </c>
    </row>
    <row r="2002" spans="1:13" s="4" customFormat="1" ht="15" customHeight="1" x14ac:dyDescent="0.25">
      <c r="A2002" s="1"/>
      <c r="B2002" s="16"/>
      <c r="C2002" s="8"/>
      <c r="D2002" s="8"/>
      <c r="E2002" s="9"/>
      <c r="F2002" s="8"/>
      <c r="G2002" s="8"/>
      <c r="H2002" s="68"/>
      <c r="I2002" s="45" t="s">
        <v>1959</v>
      </c>
      <c r="J2002" s="8"/>
      <c r="K2002" s="35"/>
      <c r="L2002" s="39">
        <f t="shared" si="62"/>
        <v>0</v>
      </c>
      <c r="M2002" s="33">
        <f t="shared" si="63"/>
        <v>36.337500000000006</v>
      </c>
    </row>
    <row r="2003" spans="1:13" s="4" customFormat="1" ht="15" customHeight="1" x14ac:dyDescent="0.25">
      <c r="A2003" s="1"/>
      <c r="B2003" s="16"/>
      <c r="C2003" s="8"/>
      <c r="D2003" s="8"/>
      <c r="E2003" s="9"/>
      <c r="F2003" s="8"/>
      <c r="G2003" s="8"/>
      <c r="H2003" s="68"/>
      <c r="I2003" s="45" t="s">
        <v>1959</v>
      </c>
      <c r="J2003" s="8"/>
      <c r="K2003" s="35"/>
      <c r="L2003" s="39">
        <f t="shared" si="62"/>
        <v>0</v>
      </c>
      <c r="M2003" s="33">
        <f t="shared" si="63"/>
        <v>36.337500000000006</v>
      </c>
    </row>
    <row r="2004" spans="1:13" s="4" customFormat="1" ht="15" customHeight="1" x14ac:dyDescent="0.25">
      <c r="A2004" s="1"/>
      <c r="B2004" s="16"/>
      <c r="C2004" s="8"/>
      <c r="D2004" s="8"/>
      <c r="E2004" s="9"/>
      <c r="F2004" s="8"/>
      <c r="G2004" s="8"/>
      <c r="H2004" s="68"/>
      <c r="I2004" s="45" t="s">
        <v>1959</v>
      </c>
      <c r="J2004" s="8"/>
      <c r="K2004" s="35"/>
      <c r="L2004" s="39">
        <f t="shared" si="62"/>
        <v>0</v>
      </c>
      <c r="M2004" s="33">
        <f t="shared" si="63"/>
        <v>36.337500000000006</v>
      </c>
    </row>
  </sheetData>
  <mergeCells count="8">
    <mergeCell ref="L4:L5"/>
    <mergeCell ref="M4:M5"/>
    <mergeCell ref="K3:M3"/>
    <mergeCell ref="J2:K2"/>
    <mergeCell ref="B3:E3"/>
    <mergeCell ref="F3:J3"/>
    <mergeCell ref="D4:E4"/>
    <mergeCell ref="K4:K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04"/>
  <sheetViews>
    <sheetView showGridLines="0" zoomScale="90" zoomScaleNormal="90" workbookViewId="0">
      <pane ySplit="4" topLeftCell="A258" activePane="bottomLeft" state="frozen"/>
      <selection activeCell="A2" sqref="A2"/>
      <selection pane="bottomLeft" activeCell="B294" sqref="B294"/>
    </sheetView>
  </sheetViews>
  <sheetFormatPr defaultColWidth="8.5703125" defaultRowHeight="15" customHeight="1" x14ac:dyDescent="0.25"/>
  <cols>
    <col min="1" max="1" width="1.7109375" style="1" customWidth="1"/>
    <col min="2" max="2" width="9.7109375" style="14" customWidth="1"/>
    <col min="3" max="3" width="12.7109375" style="1" customWidth="1"/>
    <col min="4" max="4" width="4.7109375" style="2" customWidth="1"/>
    <col min="5" max="5" width="21.7109375" style="1" customWidth="1"/>
    <col min="6" max="6" width="18.7109375" style="1" customWidth="1"/>
    <col min="7" max="7" width="40.7109375" style="1" customWidth="1"/>
    <col min="8" max="8" width="5.7109375" style="71" customWidth="1"/>
    <col min="9" max="9" width="7.7109375" style="3" customWidth="1"/>
    <col min="10" max="10" width="6.7109375" style="1" customWidth="1"/>
    <col min="11" max="11" width="8.7109375" style="6" customWidth="1"/>
    <col min="12" max="13" width="8.7109375" style="7" customWidth="1"/>
    <col min="14" max="14" width="16.7109375" style="4" customWidth="1"/>
    <col min="15" max="16384" width="8.5703125" style="1"/>
  </cols>
  <sheetData>
    <row r="1" spans="2:15" ht="7.5" customHeight="1" x14ac:dyDescent="0.25"/>
    <row r="2" spans="2:15" ht="15" customHeight="1" x14ac:dyDescent="0.25">
      <c r="B2" s="19"/>
      <c r="J2" s="118" t="s">
        <v>31</v>
      </c>
      <c r="K2" s="119"/>
      <c r="L2" s="58" t="s">
        <v>29</v>
      </c>
      <c r="M2" s="33">
        <f>M1004</f>
        <v>4.8699999999999406</v>
      </c>
      <c r="N2" s="6"/>
    </row>
    <row r="3" spans="2:15" ht="15" customHeight="1" x14ac:dyDescent="0.25">
      <c r="B3" s="120" t="s">
        <v>95</v>
      </c>
      <c r="C3" s="120"/>
      <c r="D3" s="120"/>
      <c r="E3" s="120"/>
      <c r="F3" s="121" t="s">
        <v>11</v>
      </c>
      <c r="G3" s="121"/>
      <c r="H3" s="121"/>
      <c r="I3" s="121"/>
      <c r="J3" s="121"/>
      <c r="K3" s="126" t="s">
        <v>9</v>
      </c>
      <c r="L3" s="127" t="s">
        <v>120</v>
      </c>
      <c r="M3" s="127" t="s">
        <v>110</v>
      </c>
      <c r="N3" s="125" t="s">
        <v>98</v>
      </c>
      <c r="O3" s="18"/>
    </row>
    <row r="4" spans="2:15" s="5" customFormat="1" ht="30" customHeight="1" x14ac:dyDescent="0.25">
      <c r="B4" s="49" t="s">
        <v>13</v>
      </c>
      <c r="C4" s="63" t="s">
        <v>14</v>
      </c>
      <c r="D4" s="125" t="s">
        <v>94</v>
      </c>
      <c r="E4" s="125"/>
      <c r="F4" s="63" t="s">
        <v>19</v>
      </c>
      <c r="G4" s="63" t="s">
        <v>96</v>
      </c>
      <c r="H4" s="70" t="s">
        <v>8</v>
      </c>
      <c r="I4" s="64" t="s">
        <v>7</v>
      </c>
      <c r="J4" s="63" t="s">
        <v>735</v>
      </c>
      <c r="K4" s="126"/>
      <c r="L4" s="127"/>
      <c r="M4" s="127"/>
      <c r="N4" s="125"/>
    </row>
    <row r="5" spans="2:15" s="21" customFormat="1" ht="15" hidden="1" customHeight="1" x14ac:dyDescent="0.25">
      <c r="B5" s="23"/>
      <c r="C5" s="22"/>
      <c r="D5" s="24"/>
      <c r="E5" s="22"/>
      <c r="F5" s="22"/>
      <c r="G5" s="22"/>
      <c r="H5" s="72"/>
      <c r="I5" s="25"/>
      <c r="J5" s="22"/>
      <c r="K5" s="36"/>
      <c r="L5" s="38"/>
      <c r="M5" s="40">
        <v>0</v>
      </c>
      <c r="N5" s="26"/>
    </row>
    <row r="6" spans="2:15" ht="15" customHeight="1" x14ac:dyDescent="0.25">
      <c r="B6" s="15">
        <v>44266</v>
      </c>
      <c r="C6" s="11" t="s">
        <v>43</v>
      </c>
      <c r="D6" s="12">
        <v>1</v>
      </c>
      <c r="E6" s="11" t="s">
        <v>535</v>
      </c>
      <c r="F6" s="11" t="s">
        <v>32</v>
      </c>
      <c r="G6" s="11" t="s">
        <v>130</v>
      </c>
      <c r="H6" s="73">
        <v>4</v>
      </c>
      <c r="I6" s="13">
        <v>2.52</v>
      </c>
      <c r="J6" s="11" t="s">
        <v>97</v>
      </c>
      <c r="K6" s="34"/>
      <c r="L6" s="31">
        <f>IF(J6&lt;&gt;0,(IF(F6&lt;&gt;"Lay",IF(J6="Win",(K6*H6)-H6,IF(J6="Ref.",0,(-1*H6))),IF(J6="Win",0.95*H6,IF(J6="Ref.",0,(-1*H6*K6)+H6)))),0)</f>
        <v>-4</v>
      </c>
      <c r="M6" s="32">
        <f>L6</f>
        <v>-4</v>
      </c>
      <c r="N6" s="17" t="s">
        <v>533</v>
      </c>
    </row>
    <row r="7" spans="2:15" ht="15" customHeight="1" x14ac:dyDescent="0.25">
      <c r="B7" s="16">
        <v>44269</v>
      </c>
      <c r="C7" s="8" t="s">
        <v>24</v>
      </c>
      <c r="D7" s="9">
        <v>1</v>
      </c>
      <c r="E7" s="8" t="s">
        <v>536</v>
      </c>
      <c r="F7" s="8" t="s">
        <v>32</v>
      </c>
      <c r="G7" s="8" t="s">
        <v>109</v>
      </c>
      <c r="H7" s="68">
        <v>3</v>
      </c>
      <c r="I7" s="10">
        <v>2.69</v>
      </c>
      <c r="J7" s="8" t="s">
        <v>97</v>
      </c>
      <c r="K7" s="35"/>
      <c r="L7" s="31">
        <f t="shared" ref="L7:L70" si="0">IF(J7&lt;&gt;0,(IF(F7&lt;&gt;"Lay",IF(J7="Win",(K7*H7)-H7,IF(J7="Ref.",0,(-1*H7))),IF(J7="Win",0.95*H7,IF(J7="Ref.",0,(-1*H7*K7)+H7)))),0)</f>
        <v>-3</v>
      </c>
      <c r="M7" s="33">
        <f t="shared" ref="M7:M70" si="1">L7+M6</f>
        <v>-7</v>
      </c>
      <c r="N7" s="17" t="s">
        <v>534</v>
      </c>
    </row>
    <row r="8" spans="2:15" ht="15" customHeight="1" x14ac:dyDescent="0.25">
      <c r="B8" s="16">
        <v>44273</v>
      </c>
      <c r="C8" s="8" t="s">
        <v>43</v>
      </c>
      <c r="D8" s="9">
        <v>2</v>
      </c>
      <c r="E8" s="8" t="s">
        <v>147</v>
      </c>
      <c r="F8" s="8" t="s">
        <v>32</v>
      </c>
      <c r="G8" s="8" t="s">
        <v>101</v>
      </c>
      <c r="H8" s="68">
        <v>2</v>
      </c>
      <c r="I8" s="10">
        <v>2.5499999999999998</v>
      </c>
      <c r="J8" s="8" t="s">
        <v>97</v>
      </c>
      <c r="K8" s="35"/>
      <c r="L8" s="31">
        <f t="shared" si="0"/>
        <v>-2</v>
      </c>
      <c r="M8" s="33">
        <f t="shared" si="1"/>
        <v>-9</v>
      </c>
      <c r="N8" s="17" t="s">
        <v>574</v>
      </c>
    </row>
    <row r="9" spans="2:15" ht="15" customHeight="1" x14ac:dyDescent="0.25">
      <c r="B9" s="16">
        <v>44273</v>
      </c>
      <c r="C9" s="8" t="s">
        <v>43</v>
      </c>
      <c r="D9" s="9">
        <v>2</v>
      </c>
      <c r="E9" s="8" t="s">
        <v>147</v>
      </c>
      <c r="F9" s="8" t="s">
        <v>112</v>
      </c>
      <c r="G9" s="8" t="s">
        <v>171</v>
      </c>
      <c r="H9" s="68">
        <v>2</v>
      </c>
      <c r="I9" s="10">
        <v>5.25</v>
      </c>
      <c r="J9" s="8" t="s">
        <v>97</v>
      </c>
      <c r="K9" s="35"/>
      <c r="L9" s="31">
        <f t="shared" si="0"/>
        <v>-2</v>
      </c>
      <c r="M9" s="33">
        <f t="shared" si="1"/>
        <v>-11</v>
      </c>
      <c r="N9" s="17" t="s">
        <v>574</v>
      </c>
    </row>
    <row r="10" spans="2:15" ht="15" customHeight="1" x14ac:dyDescent="0.25">
      <c r="B10" s="16">
        <v>44274</v>
      </c>
      <c r="C10" s="8" t="s">
        <v>40</v>
      </c>
      <c r="D10" s="9">
        <v>2</v>
      </c>
      <c r="E10" s="8" t="s">
        <v>150</v>
      </c>
      <c r="F10" s="8" t="s">
        <v>112</v>
      </c>
      <c r="G10" s="8" t="s">
        <v>582</v>
      </c>
      <c r="H10" s="68">
        <v>2</v>
      </c>
      <c r="I10" s="10">
        <v>3.9</v>
      </c>
      <c r="J10" s="8" t="s">
        <v>20</v>
      </c>
      <c r="K10" s="35">
        <v>5</v>
      </c>
      <c r="L10" s="31">
        <f t="shared" si="0"/>
        <v>8</v>
      </c>
      <c r="M10" s="33">
        <f t="shared" si="1"/>
        <v>-3</v>
      </c>
      <c r="N10" s="17" t="s">
        <v>575</v>
      </c>
    </row>
    <row r="11" spans="2:15" ht="15" customHeight="1" x14ac:dyDescent="0.25">
      <c r="B11" s="16">
        <v>44274</v>
      </c>
      <c r="C11" s="8" t="s">
        <v>40</v>
      </c>
      <c r="D11" s="9">
        <v>2</v>
      </c>
      <c r="E11" s="8" t="s">
        <v>150</v>
      </c>
      <c r="F11" s="8" t="s">
        <v>159</v>
      </c>
      <c r="G11" s="8" t="s">
        <v>160</v>
      </c>
      <c r="H11" s="68">
        <v>1</v>
      </c>
      <c r="I11" s="10">
        <v>2.5</v>
      </c>
      <c r="J11" s="8" t="s">
        <v>97</v>
      </c>
      <c r="K11" s="35"/>
      <c r="L11" s="31">
        <f t="shared" si="0"/>
        <v>-1</v>
      </c>
      <c r="M11" s="33">
        <f t="shared" si="1"/>
        <v>-4</v>
      </c>
      <c r="N11" s="17" t="s">
        <v>575</v>
      </c>
    </row>
    <row r="12" spans="2:15" ht="15" customHeight="1" x14ac:dyDescent="0.25">
      <c r="B12" s="16">
        <v>44274</v>
      </c>
      <c r="C12" s="8" t="s">
        <v>40</v>
      </c>
      <c r="D12" s="9">
        <v>2</v>
      </c>
      <c r="E12" s="8" t="s">
        <v>150</v>
      </c>
      <c r="F12" s="8" t="s">
        <v>159</v>
      </c>
      <c r="G12" s="8" t="s">
        <v>162</v>
      </c>
      <c r="H12" s="68">
        <v>1</v>
      </c>
      <c r="I12" s="10">
        <v>2.5</v>
      </c>
      <c r="J12" s="8" t="s">
        <v>97</v>
      </c>
      <c r="K12" s="35"/>
      <c r="L12" s="31">
        <f t="shared" si="0"/>
        <v>-1</v>
      </c>
      <c r="M12" s="33">
        <f t="shared" si="1"/>
        <v>-5</v>
      </c>
      <c r="N12" s="17" t="s">
        <v>575</v>
      </c>
    </row>
    <row r="13" spans="2:15" ht="15" customHeight="1" x14ac:dyDescent="0.25">
      <c r="B13" s="16">
        <v>44274</v>
      </c>
      <c r="C13" s="8" t="s">
        <v>40</v>
      </c>
      <c r="D13" s="9">
        <v>2</v>
      </c>
      <c r="E13" s="8" t="s">
        <v>150</v>
      </c>
      <c r="F13" s="8" t="s">
        <v>159</v>
      </c>
      <c r="G13" s="8" t="s">
        <v>581</v>
      </c>
      <c r="H13" s="68">
        <v>1</v>
      </c>
      <c r="I13" s="10">
        <v>2.5</v>
      </c>
      <c r="J13" s="8" t="s">
        <v>97</v>
      </c>
      <c r="K13" s="35"/>
      <c r="L13" s="31">
        <f t="shared" si="0"/>
        <v>-1</v>
      </c>
      <c r="M13" s="33">
        <f t="shared" si="1"/>
        <v>-6</v>
      </c>
      <c r="N13" s="17" t="s">
        <v>575</v>
      </c>
    </row>
    <row r="14" spans="2:15" ht="15" customHeight="1" x14ac:dyDescent="0.25">
      <c r="B14" s="16">
        <v>44275</v>
      </c>
      <c r="C14" s="8" t="s">
        <v>15</v>
      </c>
      <c r="D14" s="9">
        <v>2</v>
      </c>
      <c r="E14" s="8" t="s">
        <v>577</v>
      </c>
      <c r="F14" s="8" t="s">
        <v>99</v>
      </c>
      <c r="G14" s="8" t="s">
        <v>580</v>
      </c>
      <c r="H14" s="68">
        <v>5</v>
      </c>
      <c r="I14" s="10">
        <v>1.68</v>
      </c>
      <c r="J14" s="8" t="s">
        <v>97</v>
      </c>
      <c r="K14" s="35"/>
      <c r="L14" s="31">
        <f t="shared" si="0"/>
        <v>-5</v>
      </c>
      <c r="M14" s="33">
        <f t="shared" si="1"/>
        <v>-11</v>
      </c>
      <c r="N14" s="17" t="s">
        <v>576</v>
      </c>
    </row>
    <row r="15" spans="2:15" ht="15" customHeight="1" x14ac:dyDescent="0.25">
      <c r="B15" s="16">
        <v>44275</v>
      </c>
      <c r="C15" s="8" t="s">
        <v>15</v>
      </c>
      <c r="D15" s="9">
        <v>2</v>
      </c>
      <c r="E15" s="8" t="s">
        <v>577</v>
      </c>
      <c r="F15" s="8" t="s">
        <v>112</v>
      </c>
      <c r="G15" s="8" t="s">
        <v>579</v>
      </c>
      <c r="H15" s="68">
        <v>1</v>
      </c>
      <c r="I15" s="10">
        <v>4</v>
      </c>
      <c r="J15" s="8" t="s">
        <v>97</v>
      </c>
      <c r="K15" s="35"/>
      <c r="L15" s="31">
        <f t="shared" si="0"/>
        <v>-1</v>
      </c>
      <c r="M15" s="33">
        <f t="shared" si="1"/>
        <v>-12</v>
      </c>
      <c r="N15" s="17" t="s">
        <v>576</v>
      </c>
    </row>
    <row r="16" spans="2:15" ht="15" customHeight="1" x14ac:dyDescent="0.25">
      <c r="B16" s="16">
        <v>44275</v>
      </c>
      <c r="C16" s="8" t="s">
        <v>15</v>
      </c>
      <c r="D16" s="9">
        <v>2</v>
      </c>
      <c r="E16" s="8" t="s">
        <v>577</v>
      </c>
      <c r="F16" s="8" t="s">
        <v>112</v>
      </c>
      <c r="G16" s="8" t="s">
        <v>578</v>
      </c>
      <c r="H16" s="68">
        <v>1</v>
      </c>
      <c r="I16" s="10">
        <v>5.5</v>
      </c>
      <c r="J16" s="8" t="s">
        <v>97</v>
      </c>
      <c r="K16" s="35"/>
      <c r="L16" s="31">
        <f t="shared" si="0"/>
        <v>-1</v>
      </c>
      <c r="M16" s="33">
        <f t="shared" si="1"/>
        <v>-13</v>
      </c>
      <c r="N16" s="17" t="s">
        <v>576</v>
      </c>
    </row>
    <row r="17" spans="2:14" ht="15" customHeight="1" x14ac:dyDescent="0.25">
      <c r="B17" s="16">
        <v>44281</v>
      </c>
      <c r="C17" s="8" t="s">
        <v>40</v>
      </c>
      <c r="D17" s="9">
        <v>3</v>
      </c>
      <c r="E17" s="8" t="s">
        <v>126</v>
      </c>
      <c r="F17" s="8" t="s">
        <v>113</v>
      </c>
      <c r="G17" s="8" t="s">
        <v>604</v>
      </c>
      <c r="H17" s="68">
        <v>1.5</v>
      </c>
      <c r="I17" s="10">
        <v>3.5</v>
      </c>
      <c r="J17" s="8" t="s">
        <v>97</v>
      </c>
      <c r="K17" s="35"/>
      <c r="L17" s="31">
        <f t="shared" si="0"/>
        <v>-1.5</v>
      </c>
      <c r="M17" s="33">
        <f t="shared" si="1"/>
        <v>-14.5</v>
      </c>
      <c r="N17" s="17" t="s">
        <v>603</v>
      </c>
    </row>
    <row r="18" spans="2:14" ht="15" customHeight="1" x14ac:dyDescent="0.25">
      <c r="B18" s="16">
        <v>44281</v>
      </c>
      <c r="C18" s="8" t="s">
        <v>40</v>
      </c>
      <c r="D18" s="9">
        <v>3</v>
      </c>
      <c r="E18" s="8" t="s">
        <v>126</v>
      </c>
      <c r="F18" s="8" t="s">
        <v>113</v>
      </c>
      <c r="G18" s="8" t="s">
        <v>605</v>
      </c>
      <c r="H18" s="68">
        <v>1</v>
      </c>
      <c r="I18" s="10">
        <v>4</v>
      </c>
      <c r="J18" s="8" t="s">
        <v>97</v>
      </c>
      <c r="K18" s="35"/>
      <c r="L18" s="31">
        <f t="shared" si="0"/>
        <v>-1</v>
      </c>
      <c r="M18" s="33">
        <f t="shared" si="1"/>
        <v>-15.5</v>
      </c>
      <c r="N18" s="17" t="s">
        <v>603</v>
      </c>
    </row>
    <row r="19" spans="2:14" ht="15" customHeight="1" x14ac:dyDescent="0.25">
      <c r="B19" s="16">
        <v>44281</v>
      </c>
      <c r="C19" s="8" t="s">
        <v>40</v>
      </c>
      <c r="D19" s="9">
        <v>3</v>
      </c>
      <c r="E19" s="8" t="s">
        <v>126</v>
      </c>
      <c r="F19" s="8" t="s">
        <v>113</v>
      </c>
      <c r="G19" s="8" t="s">
        <v>606</v>
      </c>
      <c r="H19" s="68">
        <v>1</v>
      </c>
      <c r="I19" s="10">
        <v>4</v>
      </c>
      <c r="J19" s="8" t="s">
        <v>97</v>
      </c>
      <c r="K19" s="35"/>
      <c r="L19" s="31">
        <f t="shared" si="0"/>
        <v>-1</v>
      </c>
      <c r="M19" s="33">
        <f t="shared" si="1"/>
        <v>-16.5</v>
      </c>
      <c r="N19" s="17" t="s">
        <v>603</v>
      </c>
    </row>
    <row r="20" spans="2:14" ht="15" customHeight="1" x14ac:dyDescent="0.25">
      <c r="B20" s="16">
        <v>44281</v>
      </c>
      <c r="C20" s="8" t="s">
        <v>40</v>
      </c>
      <c r="D20" s="9">
        <v>3</v>
      </c>
      <c r="E20" s="8" t="s">
        <v>126</v>
      </c>
      <c r="F20" s="8" t="s">
        <v>113</v>
      </c>
      <c r="G20" s="8" t="s">
        <v>607</v>
      </c>
      <c r="H20" s="68">
        <v>1</v>
      </c>
      <c r="I20" s="10">
        <v>5.5</v>
      </c>
      <c r="J20" s="8" t="s">
        <v>97</v>
      </c>
      <c r="K20" s="35"/>
      <c r="L20" s="31">
        <f t="shared" si="0"/>
        <v>-1</v>
      </c>
      <c r="M20" s="33">
        <f t="shared" si="1"/>
        <v>-17.5</v>
      </c>
      <c r="N20" s="17" t="s">
        <v>603</v>
      </c>
    </row>
    <row r="21" spans="2:14" ht="15" customHeight="1" x14ac:dyDescent="0.25">
      <c r="B21" s="16">
        <v>44282</v>
      </c>
      <c r="C21" s="8" t="s">
        <v>15</v>
      </c>
      <c r="D21" s="9">
        <v>3</v>
      </c>
      <c r="E21" s="8" t="s">
        <v>161</v>
      </c>
      <c r="F21" s="8" t="s">
        <v>100</v>
      </c>
      <c r="G21" s="8" t="s">
        <v>154</v>
      </c>
      <c r="H21" s="68">
        <v>3</v>
      </c>
      <c r="I21" s="10">
        <v>1.74</v>
      </c>
      <c r="J21" s="8" t="s">
        <v>97</v>
      </c>
      <c r="K21" s="35"/>
      <c r="L21" s="31">
        <f t="shared" si="0"/>
        <v>-3</v>
      </c>
      <c r="M21" s="33">
        <f t="shared" si="1"/>
        <v>-20.5</v>
      </c>
      <c r="N21" s="17" t="s">
        <v>608</v>
      </c>
    </row>
    <row r="22" spans="2:14" ht="15" customHeight="1" x14ac:dyDescent="0.25">
      <c r="B22" s="16">
        <v>44282</v>
      </c>
      <c r="C22" s="8" t="s">
        <v>15</v>
      </c>
      <c r="D22" s="9">
        <v>3</v>
      </c>
      <c r="E22" s="8" t="s">
        <v>161</v>
      </c>
      <c r="F22" s="8" t="s">
        <v>100</v>
      </c>
      <c r="G22" s="8" t="s">
        <v>609</v>
      </c>
      <c r="H22" s="68">
        <v>3</v>
      </c>
      <c r="I22" s="10">
        <v>1.71</v>
      </c>
      <c r="J22" s="8" t="s">
        <v>97</v>
      </c>
      <c r="K22" s="35"/>
      <c r="L22" s="31">
        <f t="shared" si="0"/>
        <v>-3</v>
      </c>
      <c r="M22" s="33">
        <f t="shared" si="1"/>
        <v>-23.5</v>
      </c>
      <c r="N22" s="17" t="s">
        <v>608</v>
      </c>
    </row>
    <row r="23" spans="2:14" ht="15" customHeight="1" x14ac:dyDescent="0.25">
      <c r="B23" s="16">
        <v>44282</v>
      </c>
      <c r="C23" s="8" t="s">
        <v>15</v>
      </c>
      <c r="D23" s="9">
        <v>3</v>
      </c>
      <c r="E23" s="8" t="s">
        <v>161</v>
      </c>
      <c r="F23" s="8" t="s">
        <v>32</v>
      </c>
      <c r="G23" s="8" t="s">
        <v>109</v>
      </c>
      <c r="H23" s="68">
        <v>2</v>
      </c>
      <c r="I23" s="10">
        <v>2.4500000000000002</v>
      </c>
      <c r="J23" s="8" t="s">
        <v>97</v>
      </c>
      <c r="K23" s="35"/>
      <c r="L23" s="31">
        <f t="shared" si="0"/>
        <v>-2</v>
      </c>
      <c r="M23" s="33">
        <f t="shared" si="1"/>
        <v>-25.5</v>
      </c>
      <c r="N23" s="17" t="s">
        <v>608</v>
      </c>
    </row>
    <row r="24" spans="2:14" ht="15" customHeight="1" x14ac:dyDescent="0.25">
      <c r="B24" s="16">
        <v>44282</v>
      </c>
      <c r="C24" s="8" t="s">
        <v>15</v>
      </c>
      <c r="D24" s="9">
        <v>3</v>
      </c>
      <c r="E24" s="8" t="s">
        <v>161</v>
      </c>
      <c r="F24" s="8" t="s">
        <v>112</v>
      </c>
      <c r="G24" s="8" t="s">
        <v>610</v>
      </c>
      <c r="H24" s="68">
        <v>2</v>
      </c>
      <c r="I24" s="10">
        <v>6</v>
      </c>
      <c r="J24" s="8" t="s">
        <v>97</v>
      </c>
      <c r="K24" s="35"/>
      <c r="L24" s="31">
        <f t="shared" si="0"/>
        <v>-2</v>
      </c>
      <c r="M24" s="33">
        <f t="shared" si="1"/>
        <v>-27.5</v>
      </c>
      <c r="N24" s="17" t="s">
        <v>608</v>
      </c>
    </row>
    <row r="25" spans="2:14" ht="15" customHeight="1" x14ac:dyDescent="0.25">
      <c r="B25" s="16">
        <v>44282</v>
      </c>
      <c r="C25" s="8" t="s">
        <v>15</v>
      </c>
      <c r="D25" s="9">
        <v>3</v>
      </c>
      <c r="E25" s="8" t="s">
        <v>124</v>
      </c>
      <c r="F25" s="8" t="s">
        <v>112</v>
      </c>
      <c r="G25" s="8" t="s">
        <v>612</v>
      </c>
      <c r="H25" s="68">
        <v>2</v>
      </c>
      <c r="I25" s="10">
        <v>6.25</v>
      </c>
      <c r="J25" s="8" t="s">
        <v>97</v>
      </c>
      <c r="K25" s="35"/>
      <c r="L25" s="31">
        <f t="shared" si="0"/>
        <v>-2</v>
      </c>
      <c r="M25" s="33">
        <f t="shared" si="1"/>
        <v>-29.5</v>
      </c>
      <c r="N25" s="17" t="s">
        <v>611</v>
      </c>
    </row>
    <row r="26" spans="2:14" ht="15" customHeight="1" x14ac:dyDescent="0.25">
      <c r="B26" s="16">
        <v>44283</v>
      </c>
      <c r="C26" s="8" t="s">
        <v>24</v>
      </c>
      <c r="D26" s="9">
        <v>3</v>
      </c>
      <c r="E26" s="8" t="s">
        <v>137</v>
      </c>
      <c r="F26" s="8" t="s">
        <v>100</v>
      </c>
      <c r="G26" s="8" t="s">
        <v>614</v>
      </c>
      <c r="H26" s="68">
        <v>8</v>
      </c>
      <c r="I26" s="10">
        <v>1.65</v>
      </c>
      <c r="J26" s="8" t="s">
        <v>20</v>
      </c>
      <c r="K26" s="35">
        <v>1.85</v>
      </c>
      <c r="L26" s="31">
        <f t="shared" si="0"/>
        <v>6.8000000000000007</v>
      </c>
      <c r="M26" s="33">
        <f t="shared" si="1"/>
        <v>-22.7</v>
      </c>
      <c r="N26" s="17" t="s">
        <v>613</v>
      </c>
    </row>
    <row r="27" spans="2:14" ht="15" customHeight="1" x14ac:dyDescent="0.25">
      <c r="B27" s="16">
        <v>44283</v>
      </c>
      <c r="C27" s="8" t="s">
        <v>24</v>
      </c>
      <c r="D27" s="9">
        <v>3</v>
      </c>
      <c r="E27" s="8" t="s">
        <v>137</v>
      </c>
      <c r="F27" s="8" t="s">
        <v>100</v>
      </c>
      <c r="G27" s="8" t="s">
        <v>615</v>
      </c>
      <c r="H27" s="68">
        <v>4</v>
      </c>
      <c r="I27" s="10">
        <v>1.66</v>
      </c>
      <c r="J27" s="8" t="s">
        <v>20</v>
      </c>
      <c r="K27" s="35">
        <v>1.8</v>
      </c>
      <c r="L27" s="31">
        <f t="shared" si="0"/>
        <v>3.2</v>
      </c>
      <c r="M27" s="33">
        <f t="shared" si="1"/>
        <v>-19.5</v>
      </c>
      <c r="N27" s="17" t="s">
        <v>613</v>
      </c>
    </row>
    <row r="28" spans="2:14" ht="15" customHeight="1" x14ac:dyDescent="0.25">
      <c r="B28" s="16">
        <v>44283</v>
      </c>
      <c r="C28" s="8" t="s">
        <v>24</v>
      </c>
      <c r="D28" s="9">
        <v>3</v>
      </c>
      <c r="E28" s="8" t="s">
        <v>137</v>
      </c>
      <c r="F28" s="8" t="s">
        <v>125</v>
      </c>
      <c r="G28" s="8" t="s">
        <v>151</v>
      </c>
      <c r="H28" s="68">
        <v>2</v>
      </c>
      <c r="I28" s="10">
        <v>2.95</v>
      </c>
      <c r="J28" s="8" t="s">
        <v>20</v>
      </c>
      <c r="K28" s="35">
        <v>3.85</v>
      </c>
      <c r="L28" s="31">
        <f t="shared" si="0"/>
        <v>5.7</v>
      </c>
      <c r="M28" s="33">
        <f t="shared" si="1"/>
        <v>-13.8</v>
      </c>
      <c r="N28" s="17" t="s">
        <v>613</v>
      </c>
    </row>
    <row r="29" spans="2:14" ht="15" customHeight="1" x14ac:dyDescent="0.25">
      <c r="B29" s="16">
        <v>44283</v>
      </c>
      <c r="C29" s="8" t="s">
        <v>24</v>
      </c>
      <c r="D29" s="9">
        <v>3</v>
      </c>
      <c r="E29" s="8" t="s">
        <v>137</v>
      </c>
      <c r="F29" s="8" t="s">
        <v>112</v>
      </c>
      <c r="G29" s="8" t="s">
        <v>616</v>
      </c>
      <c r="H29" s="68">
        <v>1</v>
      </c>
      <c r="I29" s="10">
        <v>8.5</v>
      </c>
      <c r="J29" s="8" t="s">
        <v>97</v>
      </c>
      <c r="K29" s="35"/>
      <c r="L29" s="31">
        <f t="shared" si="0"/>
        <v>-1</v>
      </c>
      <c r="M29" s="33">
        <f t="shared" si="1"/>
        <v>-14.8</v>
      </c>
      <c r="N29" s="17" t="s">
        <v>613</v>
      </c>
    </row>
    <row r="30" spans="2:14" ht="15" customHeight="1" x14ac:dyDescent="0.25">
      <c r="B30" s="16">
        <v>44287</v>
      </c>
      <c r="C30" s="8" t="s">
        <v>43</v>
      </c>
      <c r="D30" s="9">
        <v>4</v>
      </c>
      <c r="E30" s="8" t="s">
        <v>132</v>
      </c>
      <c r="F30" s="8" t="s">
        <v>99</v>
      </c>
      <c r="G30" s="8" t="s">
        <v>662</v>
      </c>
      <c r="H30" s="68">
        <v>2</v>
      </c>
      <c r="I30" s="10">
        <v>1.79</v>
      </c>
      <c r="J30" s="8" t="s">
        <v>20</v>
      </c>
      <c r="K30" s="35">
        <v>1.9</v>
      </c>
      <c r="L30" s="31">
        <f t="shared" si="0"/>
        <v>1.7999999999999998</v>
      </c>
      <c r="M30" s="33">
        <f t="shared" si="1"/>
        <v>-13</v>
      </c>
      <c r="N30" s="17" t="s">
        <v>654</v>
      </c>
    </row>
    <row r="31" spans="2:14" ht="15" customHeight="1" x14ac:dyDescent="0.25">
      <c r="B31" s="16">
        <v>44288</v>
      </c>
      <c r="C31" s="8" t="s">
        <v>40</v>
      </c>
      <c r="D31" s="9">
        <v>4</v>
      </c>
      <c r="E31" s="8" t="s">
        <v>116</v>
      </c>
      <c r="F31" s="8" t="s">
        <v>113</v>
      </c>
      <c r="G31" s="8" t="s">
        <v>123</v>
      </c>
      <c r="H31" s="68">
        <v>1.5</v>
      </c>
      <c r="I31" s="10">
        <v>2.25</v>
      </c>
      <c r="J31" s="8" t="s">
        <v>97</v>
      </c>
      <c r="K31" s="35"/>
      <c r="L31" s="31">
        <f t="shared" si="0"/>
        <v>-1.5</v>
      </c>
      <c r="M31" s="33">
        <f t="shared" si="1"/>
        <v>-14.5</v>
      </c>
      <c r="N31" s="17" t="s">
        <v>655</v>
      </c>
    </row>
    <row r="32" spans="2:14" ht="15" customHeight="1" x14ac:dyDescent="0.25">
      <c r="B32" s="16">
        <v>44288</v>
      </c>
      <c r="C32" s="8" t="s">
        <v>40</v>
      </c>
      <c r="D32" s="9">
        <v>4</v>
      </c>
      <c r="E32" s="8" t="s">
        <v>116</v>
      </c>
      <c r="F32" s="8" t="s">
        <v>113</v>
      </c>
      <c r="G32" s="8" t="s">
        <v>144</v>
      </c>
      <c r="H32" s="68">
        <v>1.5</v>
      </c>
      <c r="I32" s="10">
        <v>2.25</v>
      </c>
      <c r="J32" s="8" t="s">
        <v>97</v>
      </c>
      <c r="K32" s="35"/>
      <c r="L32" s="31">
        <f t="shared" si="0"/>
        <v>-1.5</v>
      </c>
      <c r="M32" s="33">
        <f t="shared" si="1"/>
        <v>-16</v>
      </c>
      <c r="N32" s="17" t="s">
        <v>655</v>
      </c>
    </row>
    <row r="33" spans="2:14" ht="15" customHeight="1" x14ac:dyDescent="0.25">
      <c r="B33" s="16">
        <v>44288</v>
      </c>
      <c r="C33" s="8" t="s">
        <v>40</v>
      </c>
      <c r="D33" s="9">
        <v>4</v>
      </c>
      <c r="E33" s="8" t="s">
        <v>660</v>
      </c>
      <c r="F33" s="8" t="s">
        <v>99</v>
      </c>
      <c r="G33" s="8" t="s">
        <v>663</v>
      </c>
      <c r="H33" s="68">
        <v>4</v>
      </c>
      <c r="I33" s="10">
        <v>1.66</v>
      </c>
      <c r="J33" s="8" t="s">
        <v>97</v>
      </c>
      <c r="K33" s="35"/>
      <c r="L33" s="31">
        <f t="shared" si="0"/>
        <v>-4</v>
      </c>
      <c r="M33" s="33">
        <f t="shared" si="1"/>
        <v>-20</v>
      </c>
      <c r="N33" s="17" t="s">
        <v>656</v>
      </c>
    </row>
    <row r="34" spans="2:14" ht="15" customHeight="1" x14ac:dyDescent="0.25">
      <c r="B34" s="16">
        <v>44289</v>
      </c>
      <c r="C34" s="8" t="s">
        <v>15</v>
      </c>
      <c r="D34" s="9">
        <v>4</v>
      </c>
      <c r="E34" s="8" t="s">
        <v>148</v>
      </c>
      <c r="F34" s="8" t="s">
        <v>99</v>
      </c>
      <c r="G34" s="8" t="s">
        <v>664</v>
      </c>
      <c r="H34" s="68">
        <v>3</v>
      </c>
      <c r="I34" s="10">
        <v>1.73</v>
      </c>
      <c r="J34" s="8" t="s">
        <v>97</v>
      </c>
      <c r="K34" s="35"/>
      <c r="L34" s="31">
        <f t="shared" si="0"/>
        <v>-3</v>
      </c>
      <c r="M34" s="33">
        <f t="shared" si="1"/>
        <v>-23</v>
      </c>
      <c r="N34" s="17" t="s">
        <v>657</v>
      </c>
    </row>
    <row r="35" spans="2:14" ht="15" customHeight="1" x14ac:dyDescent="0.25">
      <c r="B35" s="16">
        <v>44289</v>
      </c>
      <c r="C35" s="8" t="s">
        <v>15</v>
      </c>
      <c r="D35" s="9">
        <v>4</v>
      </c>
      <c r="E35" s="8" t="s">
        <v>148</v>
      </c>
      <c r="F35" s="8" t="s">
        <v>112</v>
      </c>
      <c r="G35" s="8" t="s">
        <v>665</v>
      </c>
      <c r="H35" s="68">
        <v>1</v>
      </c>
      <c r="I35" s="10">
        <v>7.25</v>
      </c>
      <c r="J35" s="8" t="s">
        <v>97</v>
      </c>
      <c r="K35" s="35"/>
      <c r="L35" s="31">
        <f t="shared" si="0"/>
        <v>-1</v>
      </c>
      <c r="M35" s="33">
        <f t="shared" si="1"/>
        <v>-24</v>
      </c>
      <c r="N35" s="17" t="s">
        <v>657</v>
      </c>
    </row>
    <row r="36" spans="2:14" ht="15" customHeight="1" x14ac:dyDescent="0.25">
      <c r="B36" s="16">
        <v>44290</v>
      </c>
      <c r="C36" s="8" t="s">
        <v>24</v>
      </c>
      <c r="D36" s="9">
        <v>4</v>
      </c>
      <c r="E36" s="8" t="s">
        <v>163</v>
      </c>
      <c r="F36" s="8" t="s">
        <v>99</v>
      </c>
      <c r="G36" s="8" t="s">
        <v>666</v>
      </c>
      <c r="H36" s="68">
        <v>3</v>
      </c>
      <c r="I36" s="10">
        <v>1.68</v>
      </c>
      <c r="J36" s="8" t="s">
        <v>97</v>
      </c>
      <c r="K36" s="35"/>
      <c r="L36" s="31">
        <f t="shared" si="0"/>
        <v>-3</v>
      </c>
      <c r="M36" s="33">
        <f t="shared" si="1"/>
        <v>-27</v>
      </c>
      <c r="N36" s="17" t="s">
        <v>658</v>
      </c>
    </row>
    <row r="37" spans="2:14" ht="15" customHeight="1" x14ac:dyDescent="0.25">
      <c r="B37" s="16">
        <v>44290</v>
      </c>
      <c r="C37" s="8" t="s">
        <v>24</v>
      </c>
      <c r="D37" s="9">
        <v>4</v>
      </c>
      <c r="E37" s="8" t="s">
        <v>661</v>
      </c>
      <c r="F37" s="8" t="s">
        <v>100</v>
      </c>
      <c r="G37" s="8" t="s">
        <v>667</v>
      </c>
      <c r="H37" s="68">
        <v>3</v>
      </c>
      <c r="I37" s="10">
        <v>1.76</v>
      </c>
      <c r="J37" s="8" t="s">
        <v>20</v>
      </c>
      <c r="K37" s="35">
        <v>1.96</v>
      </c>
      <c r="L37" s="31">
        <f t="shared" si="0"/>
        <v>2.88</v>
      </c>
      <c r="M37" s="33">
        <f t="shared" si="1"/>
        <v>-24.12</v>
      </c>
      <c r="N37" s="17" t="s">
        <v>659</v>
      </c>
    </row>
    <row r="38" spans="2:14" ht="15" customHeight="1" x14ac:dyDescent="0.25">
      <c r="B38" s="16">
        <v>44290</v>
      </c>
      <c r="C38" s="8" t="s">
        <v>24</v>
      </c>
      <c r="D38" s="9">
        <v>4</v>
      </c>
      <c r="E38" s="8" t="s">
        <v>661</v>
      </c>
      <c r="F38" s="8" t="s">
        <v>112</v>
      </c>
      <c r="G38" s="8" t="s">
        <v>170</v>
      </c>
      <c r="H38" s="68">
        <v>1.5</v>
      </c>
      <c r="I38" s="10">
        <v>5.5</v>
      </c>
      <c r="J38" s="8" t="s">
        <v>97</v>
      </c>
      <c r="K38" s="35"/>
      <c r="L38" s="31">
        <f t="shared" si="0"/>
        <v>-1.5</v>
      </c>
      <c r="M38" s="33">
        <f t="shared" si="1"/>
        <v>-25.62</v>
      </c>
      <c r="N38" s="17" t="s">
        <v>659</v>
      </c>
    </row>
    <row r="39" spans="2:14" ht="15" customHeight="1" x14ac:dyDescent="0.25">
      <c r="B39" s="16">
        <v>44294</v>
      </c>
      <c r="C39" s="8" t="s">
        <v>43</v>
      </c>
      <c r="D39" s="9">
        <v>5</v>
      </c>
      <c r="E39" s="8" t="s">
        <v>136</v>
      </c>
      <c r="F39" s="8" t="s">
        <v>100</v>
      </c>
      <c r="G39" s="8" t="s">
        <v>156</v>
      </c>
      <c r="H39" s="68">
        <v>5</v>
      </c>
      <c r="I39" s="10">
        <v>1.77</v>
      </c>
      <c r="J39" s="8" t="s">
        <v>97</v>
      </c>
      <c r="K39" s="35"/>
      <c r="L39" s="31">
        <f t="shared" si="0"/>
        <v>-5</v>
      </c>
      <c r="M39" s="33">
        <f t="shared" si="1"/>
        <v>-30.62</v>
      </c>
      <c r="N39" s="17" t="s">
        <v>692</v>
      </c>
    </row>
    <row r="40" spans="2:14" ht="15" customHeight="1" x14ac:dyDescent="0.25">
      <c r="B40" s="16">
        <v>44294</v>
      </c>
      <c r="C40" s="8" t="s">
        <v>43</v>
      </c>
      <c r="D40" s="9">
        <v>5</v>
      </c>
      <c r="E40" s="8" t="s">
        <v>136</v>
      </c>
      <c r="F40" s="8" t="s">
        <v>100</v>
      </c>
      <c r="G40" s="8" t="s">
        <v>694</v>
      </c>
      <c r="H40" s="68">
        <v>3</v>
      </c>
      <c r="I40" s="10">
        <v>1.8</v>
      </c>
      <c r="J40" s="8" t="s">
        <v>97</v>
      </c>
      <c r="K40" s="35"/>
      <c r="L40" s="31">
        <f t="shared" si="0"/>
        <v>-3</v>
      </c>
      <c r="M40" s="33">
        <f t="shared" si="1"/>
        <v>-33.620000000000005</v>
      </c>
      <c r="N40" s="17" t="s">
        <v>693</v>
      </c>
    </row>
    <row r="41" spans="2:14" ht="15" customHeight="1" x14ac:dyDescent="0.25">
      <c r="B41" s="16">
        <v>44295</v>
      </c>
      <c r="C41" s="8" t="s">
        <v>40</v>
      </c>
      <c r="D41" s="9">
        <v>5</v>
      </c>
      <c r="E41" s="8" t="s">
        <v>165</v>
      </c>
      <c r="F41" s="8" t="s">
        <v>32</v>
      </c>
      <c r="G41" s="8" t="s">
        <v>696</v>
      </c>
      <c r="H41" s="68">
        <v>2</v>
      </c>
      <c r="I41" s="10">
        <v>3.4</v>
      </c>
      <c r="J41" s="8" t="s">
        <v>20</v>
      </c>
      <c r="K41" s="35">
        <v>4.33</v>
      </c>
      <c r="L41" s="31">
        <f t="shared" si="0"/>
        <v>6.66</v>
      </c>
      <c r="M41" s="33">
        <f t="shared" si="1"/>
        <v>-26.960000000000004</v>
      </c>
      <c r="N41" s="17" t="s">
        <v>695</v>
      </c>
    </row>
    <row r="42" spans="2:14" ht="15" customHeight="1" x14ac:dyDescent="0.25">
      <c r="B42" s="16">
        <v>44295</v>
      </c>
      <c r="C42" s="8" t="s">
        <v>40</v>
      </c>
      <c r="D42" s="9">
        <v>5</v>
      </c>
      <c r="E42" s="8" t="s">
        <v>138</v>
      </c>
      <c r="F42" s="8" t="s">
        <v>32</v>
      </c>
      <c r="G42" s="8" t="s">
        <v>115</v>
      </c>
      <c r="H42" s="68">
        <v>1.5</v>
      </c>
      <c r="I42" s="10">
        <v>4.5</v>
      </c>
      <c r="J42" s="8" t="s">
        <v>97</v>
      </c>
      <c r="K42" s="35"/>
      <c r="L42" s="31">
        <f t="shared" si="0"/>
        <v>-1.5</v>
      </c>
      <c r="M42" s="33">
        <f t="shared" si="1"/>
        <v>-28.460000000000004</v>
      </c>
      <c r="N42" s="17" t="s">
        <v>697</v>
      </c>
    </row>
    <row r="43" spans="2:14" ht="15" customHeight="1" x14ac:dyDescent="0.25">
      <c r="B43" s="16">
        <v>44295</v>
      </c>
      <c r="C43" s="8" t="s">
        <v>40</v>
      </c>
      <c r="D43" s="9">
        <v>5</v>
      </c>
      <c r="E43" s="8" t="s">
        <v>138</v>
      </c>
      <c r="F43" s="8" t="s">
        <v>112</v>
      </c>
      <c r="G43" s="8" t="s">
        <v>578</v>
      </c>
      <c r="H43" s="68">
        <v>2</v>
      </c>
      <c r="I43" s="10">
        <v>5</v>
      </c>
      <c r="J43" s="8" t="s">
        <v>97</v>
      </c>
      <c r="K43" s="35"/>
      <c r="L43" s="31">
        <f t="shared" si="0"/>
        <v>-2</v>
      </c>
      <c r="M43" s="33">
        <f t="shared" si="1"/>
        <v>-30.460000000000004</v>
      </c>
      <c r="N43" s="17" t="s">
        <v>698</v>
      </c>
    </row>
    <row r="44" spans="2:14" ht="15" customHeight="1" x14ac:dyDescent="0.25">
      <c r="B44" s="16">
        <v>44296</v>
      </c>
      <c r="C44" s="8" t="s">
        <v>15</v>
      </c>
      <c r="D44" s="9">
        <v>5</v>
      </c>
      <c r="E44" s="8" t="s">
        <v>701</v>
      </c>
      <c r="F44" s="8" t="s">
        <v>100</v>
      </c>
      <c r="G44" s="8" t="s">
        <v>700</v>
      </c>
      <c r="H44" s="68">
        <v>3</v>
      </c>
      <c r="I44" s="10">
        <v>1.61</v>
      </c>
      <c r="J44" s="8" t="s">
        <v>20</v>
      </c>
      <c r="K44" s="35">
        <v>1.75</v>
      </c>
      <c r="L44" s="31">
        <f t="shared" si="0"/>
        <v>2.25</v>
      </c>
      <c r="M44" s="33">
        <f t="shared" si="1"/>
        <v>-28.210000000000004</v>
      </c>
      <c r="N44" s="17" t="s">
        <v>699</v>
      </c>
    </row>
    <row r="45" spans="2:14" ht="15" customHeight="1" x14ac:dyDescent="0.25">
      <c r="B45" s="16">
        <v>44296</v>
      </c>
      <c r="C45" s="8" t="s">
        <v>15</v>
      </c>
      <c r="D45" s="9">
        <v>5</v>
      </c>
      <c r="E45" s="8" t="s">
        <v>702</v>
      </c>
      <c r="F45" s="8" t="s">
        <v>99</v>
      </c>
      <c r="G45" s="8" t="s">
        <v>703</v>
      </c>
      <c r="H45" s="68">
        <v>4</v>
      </c>
      <c r="I45" s="10">
        <v>1.81</v>
      </c>
      <c r="J45" s="8" t="s">
        <v>20</v>
      </c>
      <c r="K45" s="35">
        <v>1.9</v>
      </c>
      <c r="L45" s="31">
        <f t="shared" si="0"/>
        <v>3.5999999999999996</v>
      </c>
      <c r="M45" s="33">
        <f t="shared" si="1"/>
        <v>-24.610000000000007</v>
      </c>
      <c r="N45" s="17" t="s">
        <v>704</v>
      </c>
    </row>
    <row r="46" spans="2:14" ht="15" customHeight="1" x14ac:dyDescent="0.25">
      <c r="B46" s="16">
        <v>44296</v>
      </c>
      <c r="C46" s="8" t="s">
        <v>15</v>
      </c>
      <c r="D46" s="9">
        <v>5</v>
      </c>
      <c r="E46" s="8" t="s">
        <v>702</v>
      </c>
      <c r="F46" s="8" t="s">
        <v>100</v>
      </c>
      <c r="G46" s="8" t="s">
        <v>155</v>
      </c>
      <c r="H46" s="68">
        <v>3</v>
      </c>
      <c r="I46" s="10">
        <v>1.79</v>
      </c>
      <c r="J46" s="8" t="s">
        <v>20</v>
      </c>
      <c r="K46" s="35">
        <v>1.9</v>
      </c>
      <c r="L46" s="31">
        <f t="shared" si="0"/>
        <v>2.6999999999999993</v>
      </c>
      <c r="M46" s="33">
        <f t="shared" si="1"/>
        <v>-21.910000000000007</v>
      </c>
      <c r="N46" s="17" t="s">
        <v>705</v>
      </c>
    </row>
    <row r="47" spans="2:14" ht="15" customHeight="1" x14ac:dyDescent="0.25">
      <c r="B47" s="16">
        <v>44297</v>
      </c>
      <c r="C47" s="8" t="s">
        <v>24</v>
      </c>
      <c r="D47" s="9">
        <v>5</v>
      </c>
      <c r="E47" s="8" t="s">
        <v>143</v>
      </c>
      <c r="F47" s="8" t="s">
        <v>99</v>
      </c>
      <c r="G47" s="8" t="s">
        <v>707</v>
      </c>
      <c r="H47" s="68">
        <v>4</v>
      </c>
      <c r="I47" s="10">
        <v>1.8</v>
      </c>
      <c r="J47" s="8" t="s">
        <v>97</v>
      </c>
      <c r="K47" s="35"/>
      <c r="L47" s="31">
        <f t="shared" si="0"/>
        <v>-4</v>
      </c>
      <c r="M47" s="33">
        <f t="shared" si="1"/>
        <v>-25.910000000000007</v>
      </c>
      <c r="N47" s="17" t="s">
        <v>706</v>
      </c>
    </row>
    <row r="48" spans="2:14" ht="15" customHeight="1" x14ac:dyDescent="0.25">
      <c r="B48" s="16">
        <v>44301</v>
      </c>
      <c r="C48" s="8" t="s">
        <v>43</v>
      </c>
      <c r="D48" s="9">
        <v>6</v>
      </c>
      <c r="E48" s="8" t="s">
        <v>742</v>
      </c>
      <c r="F48" s="8" t="s">
        <v>100</v>
      </c>
      <c r="G48" s="8" t="s">
        <v>743</v>
      </c>
      <c r="H48" s="68">
        <v>2</v>
      </c>
      <c r="I48" s="10">
        <v>2.75</v>
      </c>
      <c r="J48" s="8" t="s">
        <v>97</v>
      </c>
      <c r="K48" s="35"/>
      <c r="L48" s="31">
        <f t="shared" si="0"/>
        <v>-2</v>
      </c>
      <c r="M48" s="33">
        <f t="shared" si="1"/>
        <v>-27.910000000000007</v>
      </c>
      <c r="N48" s="17" t="s">
        <v>831</v>
      </c>
    </row>
    <row r="49" spans="2:14" ht="15" customHeight="1" x14ac:dyDescent="0.25">
      <c r="B49" s="16">
        <v>44302</v>
      </c>
      <c r="C49" s="8" t="s">
        <v>40</v>
      </c>
      <c r="D49" s="9">
        <v>6</v>
      </c>
      <c r="E49" s="8" t="s">
        <v>744</v>
      </c>
      <c r="F49" s="8" t="s">
        <v>99</v>
      </c>
      <c r="G49" s="8" t="s">
        <v>745</v>
      </c>
      <c r="H49" s="68">
        <v>3</v>
      </c>
      <c r="I49" s="10">
        <v>1.79</v>
      </c>
      <c r="J49" s="8" t="s">
        <v>20</v>
      </c>
      <c r="K49" s="35">
        <v>1.9</v>
      </c>
      <c r="L49" s="31">
        <f t="shared" si="0"/>
        <v>2.6999999999999993</v>
      </c>
      <c r="M49" s="33">
        <f t="shared" si="1"/>
        <v>-25.210000000000008</v>
      </c>
      <c r="N49" s="17" t="s">
        <v>832</v>
      </c>
    </row>
    <row r="50" spans="2:14" ht="15" customHeight="1" x14ac:dyDescent="0.25">
      <c r="B50" s="16">
        <v>44302</v>
      </c>
      <c r="C50" s="8" t="s">
        <v>40</v>
      </c>
      <c r="D50" s="9">
        <v>6</v>
      </c>
      <c r="E50" s="8" t="s">
        <v>746</v>
      </c>
      <c r="F50" s="8" t="s">
        <v>32</v>
      </c>
      <c r="G50" s="8" t="s">
        <v>101</v>
      </c>
      <c r="H50" s="68">
        <v>2</v>
      </c>
      <c r="I50" s="10">
        <v>2.64</v>
      </c>
      <c r="J50" s="8" t="s">
        <v>97</v>
      </c>
      <c r="K50" s="35"/>
      <c r="L50" s="31">
        <f t="shared" si="0"/>
        <v>-2</v>
      </c>
      <c r="M50" s="33">
        <f t="shared" si="1"/>
        <v>-27.210000000000008</v>
      </c>
      <c r="N50" s="17" t="s">
        <v>833</v>
      </c>
    </row>
    <row r="51" spans="2:14" ht="15" customHeight="1" x14ac:dyDescent="0.25">
      <c r="B51" s="16">
        <v>44302</v>
      </c>
      <c r="C51" s="8" t="s">
        <v>40</v>
      </c>
      <c r="D51" s="9">
        <v>6</v>
      </c>
      <c r="E51" s="8" t="s">
        <v>746</v>
      </c>
      <c r="F51" s="8" t="s">
        <v>112</v>
      </c>
      <c r="G51" s="8" t="s">
        <v>171</v>
      </c>
      <c r="H51" s="68">
        <v>1.5</v>
      </c>
      <c r="I51" s="10">
        <v>5.5</v>
      </c>
      <c r="J51" s="8" t="s">
        <v>97</v>
      </c>
      <c r="K51" s="35"/>
      <c r="L51" s="31">
        <f t="shared" si="0"/>
        <v>-1.5</v>
      </c>
      <c r="M51" s="33">
        <f t="shared" si="1"/>
        <v>-28.710000000000008</v>
      </c>
      <c r="N51" s="17" t="s">
        <v>834</v>
      </c>
    </row>
    <row r="52" spans="2:14" ht="15" customHeight="1" x14ac:dyDescent="0.25">
      <c r="B52" s="16">
        <v>44303</v>
      </c>
      <c r="C52" s="8" t="s">
        <v>15</v>
      </c>
      <c r="D52" s="9">
        <v>6</v>
      </c>
      <c r="E52" s="8" t="s">
        <v>747</v>
      </c>
      <c r="F52" s="8" t="s">
        <v>99</v>
      </c>
      <c r="G52" s="8" t="s">
        <v>748</v>
      </c>
      <c r="H52" s="68">
        <v>3</v>
      </c>
      <c r="I52" s="10">
        <v>1.77</v>
      </c>
      <c r="J52" s="8" t="s">
        <v>97</v>
      </c>
      <c r="K52" s="35"/>
      <c r="L52" s="31">
        <f t="shared" si="0"/>
        <v>-3</v>
      </c>
      <c r="M52" s="33">
        <f t="shared" si="1"/>
        <v>-31.710000000000008</v>
      </c>
      <c r="N52" s="4" t="s">
        <v>835</v>
      </c>
    </row>
    <row r="53" spans="2:14" ht="15" customHeight="1" x14ac:dyDescent="0.25">
      <c r="B53" s="16">
        <v>44303</v>
      </c>
      <c r="C53" s="8" t="s">
        <v>15</v>
      </c>
      <c r="D53" s="9">
        <v>6</v>
      </c>
      <c r="E53" s="8" t="s">
        <v>747</v>
      </c>
      <c r="F53" s="8" t="s">
        <v>100</v>
      </c>
      <c r="G53" s="8" t="s">
        <v>749</v>
      </c>
      <c r="H53" s="68">
        <v>2</v>
      </c>
      <c r="I53" s="10">
        <v>3.51</v>
      </c>
      <c r="J53" s="8" t="s">
        <v>97</v>
      </c>
      <c r="K53" s="35"/>
      <c r="L53" s="31">
        <f t="shared" si="0"/>
        <v>-2</v>
      </c>
      <c r="M53" s="33">
        <f t="shared" si="1"/>
        <v>-33.710000000000008</v>
      </c>
      <c r="N53" s="4" t="s">
        <v>836</v>
      </c>
    </row>
    <row r="54" spans="2:14" ht="15" customHeight="1" x14ac:dyDescent="0.25">
      <c r="B54" s="16">
        <v>44303</v>
      </c>
      <c r="C54" s="8" t="s">
        <v>15</v>
      </c>
      <c r="D54" s="9">
        <v>6</v>
      </c>
      <c r="E54" s="8" t="s">
        <v>750</v>
      </c>
      <c r="F54" s="8" t="s">
        <v>99</v>
      </c>
      <c r="G54" s="8" t="s">
        <v>752</v>
      </c>
      <c r="H54" s="68">
        <v>3</v>
      </c>
      <c r="I54" s="10">
        <v>1.81</v>
      </c>
      <c r="J54" s="8" t="s">
        <v>97</v>
      </c>
      <c r="K54" s="35"/>
      <c r="L54" s="31">
        <f t="shared" si="0"/>
        <v>-3</v>
      </c>
      <c r="M54" s="33">
        <f t="shared" si="1"/>
        <v>-36.710000000000008</v>
      </c>
      <c r="N54" s="4" t="s">
        <v>837</v>
      </c>
    </row>
    <row r="55" spans="2:14" ht="15" customHeight="1" x14ac:dyDescent="0.25">
      <c r="B55" s="16">
        <v>44303</v>
      </c>
      <c r="C55" s="8" t="s">
        <v>15</v>
      </c>
      <c r="D55" s="9">
        <v>6</v>
      </c>
      <c r="E55" s="8" t="s">
        <v>750</v>
      </c>
      <c r="F55" s="8" t="s">
        <v>32</v>
      </c>
      <c r="G55" s="8" t="s">
        <v>751</v>
      </c>
      <c r="H55" s="68">
        <v>1</v>
      </c>
      <c r="I55" s="10">
        <v>3</v>
      </c>
      <c r="J55" s="8" t="s">
        <v>97</v>
      </c>
      <c r="K55" s="35"/>
      <c r="L55" s="31">
        <f t="shared" si="0"/>
        <v>-1</v>
      </c>
      <c r="M55" s="33">
        <f t="shared" si="1"/>
        <v>-37.710000000000008</v>
      </c>
      <c r="N55" s="4" t="s">
        <v>838</v>
      </c>
    </row>
    <row r="56" spans="2:14" ht="15" customHeight="1" x14ac:dyDescent="0.25">
      <c r="B56" s="16">
        <v>44303</v>
      </c>
      <c r="C56" s="8" t="s">
        <v>15</v>
      </c>
      <c r="D56" s="9">
        <v>6</v>
      </c>
      <c r="E56" s="8" t="s">
        <v>753</v>
      </c>
      <c r="F56" s="8" t="s">
        <v>112</v>
      </c>
      <c r="G56" s="8" t="s">
        <v>610</v>
      </c>
      <c r="H56" s="68">
        <v>1.5</v>
      </c>
      <c r="I56" s="10">
        <v>5</v>
      </c>
      <c r="J56" s="8" t="s">
        <v>97</v>
      </c>
      <c r="K56" s="35"/>
      <c r="L56" s="31">
        <f t="shared" si="0"/>
        <v>-1.5</v>
      </c>
      <c r="M56" s="33">
        <f t="shared" si="1"/>
        <v>-39.210000000000008</v>
      </c>
      <c r="N56" s="4" t="s">
        <v>840</v>
      </c>
    </row>
    <row r="57" spans="2:14" ht="15" customHeight="1" x14ac:dyDescent="0.25">
      <c r="B57" s="16">
        <v>44303</v>
      </c>
      <c r="C57" s="8" t="s">
        <v>15</v>
      </c>
      <c r="D57" s="9">
        <v>6</v>
      </c>
      <c r="E57" s="8" t="s">
        <v>753</v>
      </c>
      <c r="F57" s="8" t="s">
        <v>112</v>
      </c>
      <c r="G57" s="8" t="s">
        <v>754</v>
      </c>
      <c r="H57" s="68">
        <v>1.5</v>
      </c>
      <c r="I57" s="10">
        <v>5.5</v>
      </c>
      <c r="J57" s="8" t="s">
        <v>97</v>
      </c>
      <c r="K57" s="35"/>
      <c r="L57" s="31">
        <f t="shared" si="0"/>
        <v>-1.5</v>
      </c>
      <c r="M57" s="33">
        <f t="shared" si="1"/>
        <v>-40.710000000000008</v>
      </c>
      <c r="N57" s="4" t="s">
        <v>841</v>
      </c>
    </row>
    <row r="58" spans="2:14" ht="15" customHeight="1" x14ac:dyDescent="0.25">
      <c r="B58" s="16">
        <v>44304</v>
      </c>
      <c r="C58" s="8" t="s">
        <v>24</v>
      </c>
      <c r="D58" s="9">
        <v>6</v>
      </c>
      <c r="E58" s="8" t="s">
        <v>755</v>
      </c>
      <c r="F58" s="8" t="s">
        <v>100</v>
      </c>
      <c r="G58" s="8" t="s">
        <v>756</v>
      </c>
      <c r="H58" s="68">
        <v>2</v>
      </c>
      <c r="I58" s="10">
        <v>1.69</v>
      </c>
      <c r="J58" s="8" t="s">
        <v>20</v>
      </c>
      <c r="K58" s="35">
        <v>1.8</v>
      </c>
      <c r="L58" s="31">
        <f t="shared" si="0"/>
        <v>1.6</v>
      </c>
      <c r="M58" s="33">
        <f t="shared" si="1"/>
        <v>-39.110000000000007</v>
      </c>
      <c r="N58" s="4" t="s">
        <v>839</v>
      </c>
    </row>
    <row r="59" spans="2:14" ht="15" customHeight="1" x14ac:dyDescent="0.25">
      <c r="B59" s="16">
        <v>44309</v>
      </c>
      <c r="C59" s="8" t="s">
        <v>40</v>
      </c>
      <c r="D59" s="9">
        <v>7</v>
      </c>
      <c r="E59" s="8" t="s">
        <v>817</v>
      </c>
      <c r="F59" s="8" t="s">
        <v>100</v>
      </c>
      <c r="G59" s="8" t="s">
        <v>819</v>
      </c>
      <c r="H59" s="68">
        <v>2</v>
      </c>
      <c r="I59" s="10">
        <v>1.82</v>
      </c>
      <c r="J59" s="8" t="s">
        <v>20</v>
      </c>
      <c r="K59" s="35">
        <v>1.9</v>
      </c>
      <c r="L59" s="31">
        <f t="shared" si="0"/>
        <v>1.7999999999999998</v>
      </c>
      <c r="M59" s="33">
        <f t="shared" si="1"/>
        <v>-37.310000000000009</v>
      </c>
      <c r="N59" s="4" t="s">
        <v>811</v>
      </c>
    </row>
    <row r="60" spans="2:14" ht="15" customHeight="1" x14ac:dyDescent="0.25">
      <c r="B60" s="16">
        <v>44309</v>
      </c>
      <c r="C60" s="8" t="s">
        <v>40</v>
      </c>
      <c r="D60" s="9">
        <v>7</v>
      </c>
      <c r="E60" s="8" t="s">
        <v>818</v>
      </c>
      <c r="F60" s="8" t="s">
        <v>99</v>
      </c>
      <c r="G60" s="8" t="s">
        <v>822</v>
      </c>
      <c r="H60" s="68">
        <v>2</v>
      </c>
      <c r="I60" s="10">
        <v>1.69</v>
      </c>
      <c r="J60" s="8" t="s">
        <v>20</v>
      </c>
      <c r="K60" s="35">
        <v>1.76</v>
      </c>
      <c r="L60" s="31">
        <f t="shared" si="0"/>
        <v>1.52</v>
      </c>
      <c r="M60" s="33">
        <f t="shared" si="1"/>
        <v>-35.790000000000006</v>
      </c>
      <c r="N60" s="4" t="s">
        <v>812</v>
      </c>
    </row>
    <row r="61" spans="2:14" ht="15" customHeight="1" x14ac:dyDescent="0.25">
      <c r="B61" s="16">
        <v>44309</v>
      </c>
      <c r="C61" s="8" t="s">
        <v>40</v>
      </c>
      <c r="D61" s="9">
        <v>7</v>
      </c>
      <c r="E61" s="8" t="s">
        <v>818</v>
      </c>
      <c r="F61" s="8" t="s">
        <v>100</v>
      </c>
      <c r="G61" s="8" t="s">
        <v>823</v>
      </c>
      <c r="H61" s="68">
        <v>2</v>
      </c>
      <c r="I61" s="10">
        <v>1.72</v>
      </c>
      <c r="J61" s="8" t="s">
        <v>20</v>
      </c>
      <c r="K61" s="35">
        <v>1.8</v>
      </c>
      <c r="L61" s="31">
        <f t="shared" si="0"/>
        <v>1.6</v>
      </c>
      <c r="M61" s="33">
        <f t="shared" si="1"/>
        <v>-34.190000000000005</v>
      </c>
      <c r="N61" s="4" t="s">
        <v>812</v>
      </c>
    </row>
    <row r="62" spans="2:14" ht="15" customHeight="1" x14ac:dyDescent="0.25">
      <c r="B62" s="16">
        <v>44309</v>
      </c>
      <c r="C62" s="8" t="s">
        <v>40</v>
      </c>
      <c r="D62" s="9">
        <v>7</v>
      </c>
      <c r="E62" s="8" t="s">
        <v>818</v>
      </c>
      <c r="F62" s="8" t="s">
        <v>820</v>
      </c>
      <c r="G62" s="8" t="s">
        <v>821</v>
      </c>
      <c r="H62" s="68">
        <v>1</v>
      </c>
      <c r="I62" s="10">
        <v>1.95</v>
      </c>
      <c r="J62" s="8" t="s">
        <v>20</v>
      </c>
      <c r="K62" s="35">
        <v>2.1</v>
      </c>
      <c r="L62" s="31">
        <f t="shared" si="0"/>
        <v>1.1000000000000001</v>
      </c>
      <c r="M62" s="33">
        <f t="shared" si="1"/>
        <v>-33.090000000000003</v>
      </c>
      <c r="N62" s="4" t="s">
        <v>812</v>
      </c>
    </row>
    <row r="63" spans="2:14" ht="15" customHeight="1" x14ac:dyDescent="0.25">
      <c r="B63" s="16">
        <v>44310</v>
      </c>
      <c r="C63" s="8" t="s">
        <v>15</v>
      </c>
      <c r="D63" s="9">
        <v>7</v>
      </c>
      <c r="E63" s="8" t="s">
        <v>824</v>
      </c>
      <c r="F63" s="8" t="s">
        <v>99</v>
      </c>
      <c r="G63" s="8" t="s">
        <v>826</v>
      </c>
      <c r="H63" s="68">
        <v>2</v>
      </c>
      <c r="I63" s="10">
        <v>1.8</v>
      </c>
      <c r="J63" s="8" t="s">
        <v>97</v>
      </c>
      <c r="K63" s="35"/>
      <c r="L63" s="31">
        <f t="shared" si="0"/>
        <v>-2</v>
      </c>
      <c r="M63" s="33">
        <f t="shared" si="1"/>
        <v>-35.090000000000003</v>
      </c>
      <c r="N63" s="4" t="s">
        <v>813</v>
      </c>
    </row>
    <row r="64" spans="2:14" ht="15" customHeight="1" x14ac:dyDescent="0.25">
      <c r="B64" s="16">
        <v>44310</v>
      </c>
      <c r="C64" s="8" t="s">
        <v>15</v>
      </c>
      <c r="D64" s="9">
        <v>7</v>
      </c>
      <c r="E64" s="8" t="s">
        <v>824</v>
      </c>
      <c r="F64" s="8" t="s">
        <v>820</v>
      </c>
      <c r="G64" s="8" t="s">
        <v>825</v>
      </c>
      <c r="H64" s="68">
        <v>1</v>
      </c>
      <c r="I64" s="10">
        <v>2.1</v>
      </c>
      <c r="J64" s="8" t="s">
        <v>97</v>
      </c>
      <c r="K64" s="35"/>
      <c r="L64" s="31">
        <f t="shared" si="0"/>
        <v>-1</v>
      </c>
      <c r="M64" s="33">
        <f t="shared" si="1"/>
        <v>-36.090000000000003</v>
      </c>
      <c r="N64" s="4" t="s">
        <v>813</v>
      </c>
    </row>
    <row r="65" spans="2:14" ht="15" customHeight="1" x14ac:dyDescent="0.25">
      <c r="B65" s="16">
        <v>44311</v>
      </c>
      <c r="C65" s="8" t="s">
        <v>24</v>
      </c>
      <c r="D65" s="9">
        <v>7</v>
      </c>
      <c r="E65" s="8" t="s">
        <v>827</v>
      </c>
      <c r="F65" s="8" t="s">
        <v>32</v>
      </c>
      <c r="G65" s="8" t="s">
        <v>696</v>
      </c>
      <c r="H65" s="68">
        <v>1.5</v>
      </c>
      <c r="I65" s="10">
        <v>2.7</v>
      </c>
      <c r="J65" s="8" t="s">
        <v>97</v>
      </c>
      <c r="K65" s="35"/>
      <c r="L65" s="31">
        <f t="shared" si="0"/>
        <v>-1.5</v>
      </c>
      <c r="M65" s="33">
        <f t="shared" si="1"/>
        <v>-37.590000000000003</v>
      </c>
      <c r="N65" s="4" t="s">
        <v>814</v>
      </c>
    </row>
    <row r="66" spans="2:14" ht="15" customHeight="1" x14ac:dyDescent="0.25">
      <c r="B66" s="16">
        <v>44311</v>
      </c>
      <c r="C66" s="8" t="s">
        <v>24</v>
      </c>
      <c r="D66" s="9">
        <v>7</v>
      </c>
      <c r="E66" s="8" t="s">
        <v>828</v>
      </c>
      <c r="F66" s="8" t="s">
        <v>99</v>
      </c>
      <c r="G66" s="8" t="s">
        <v>829</v>
      </c>
      <c r="H66" s="68">
        <v>10</v>
      </c>
      <c r="I66" s="10">
        <v>1.61</v>
      </c>
      <c r="J66" s="8" t="s">
        <v>20</v>
      </c>
      <c r="K66" s="35">
        <v>1.9</v>
      </c>
      <c r="L66" s="31">
        <f t="shared" si="0"/>
        <v>9</v>
      </c>
      <c r="M66" s="33">
        <f t="shared" si="1"/>
        <v>-28.590000000000003</v>
      </c>
      <c r="N66" s="4" t="s">
        <v>815</v>
      </c>
    </row>
    <row r="67" spans="2:14" ht="15" customHeight="1" x14ac:dyDescent="0.25">
      <c r="B67" s="16">
        <v>44311</v>
      </c>
      <c r="C67" s="8" t="s">
        <v>24</v>
      </c>
      <c r="D67" s="9">
        <v>7</v>
      </c>
      <c r="E67" s="8" t="s">
        <v>830</v>
      </c>
      <c r="F67" s="8" t="s">
        <v>100</v>
      </c>
      <c r="G67" s="8" t="s">
        <v>154</v>
      </c>
      <c r="H67" s="68">
        <v>5</v>
      </c>
      <c r="I67" s="10">
        <v>1.74</v>
      </c>
      <c r="J67" s="8" t="s">
        <v>97</v>
      </c>
      <c r="K67" s="35"/>
      <c r="L67" s="31">
        <f t="shared" si="0"/>
        <v>-5</v>
      </c>
      <c r="M67" s="33">
        <f t="shared" si="1"/>
        <v>-33.590000000000003</v>
      </c>
      <c r="N67" s="4" t="s">
        <v>816</v>
      </c>
    </row>
    <row r="68" spans="2:14" ht="15" customHeight="1" x14ac:dyDescent="0.25">
      <c r="B68" s="16">
        <v>44315</v>
      </c>
      <c r="C68" s="8" t="s">
        <v>43</v>
      </c>
      <c r="D68" s="9">
        <v>8</v>
      </c>
      <c r="E68" s="8" t="s">
        <v>851</v>
      </c>
      <c r="F68" s="8" t="s">
        <v>32</v>
      </c>
      <c r="G68" s="8" t="s">
        <v>130</v>
      </c>
      <c r="H68" s="68">
        <v>1.5</v>
      </c>
      <c r="I68" s="10">
        <v>2.6</v>
      </c>
      <c r="J68" s="8" t="s">
        <v>97</v>
      </c>
      <c r="K68" s="35"/>
      <c r="L68" s="31">
        <f t="shared" si="0"/>
        <v>-1.5</v>
      </c>
      <c r="M68" s="33">
        <f t="shared" si="1"/>
        <v>-35.090000000000003</v>
      </c>
      <c r="N68" s="4" t="s">
        <v>850</v>
      </c>
    </row>
    <row r="69" spans="2:14" ht="15" customHeight="1" x14ac:dyDescent="0.25">
      <c r="B69" s="16">
        <v>44316</v>
      </c>
      <c r="C69" s="8" t="s">
        <v>40</v>
      </c>
      <c r="D69" s="9">
        <v>8</v>
      </c>
      <c r="E69" s="8" t="s">
        <v>853</v>
      </c>
      <c r="F69" s="8" t="s">
        <v>100</v>
      </c>
      <c r="G69" s="8" t="s">
        <v>614</v>
      </c>
      <c r="H69" s="68">
        <v>2</v>
      </c>
      <c r="I69" s="10">
        <v>1.77</v>
      </c>
      <c r="J69" s="8" t="s">
        <v>97</v>
      </c>
      <c r="K69" s="35"/>
      <c r="L69" s="31">
        <f t="shared" si="0"/>
        <v>-2</v>
      </c>
      <c r="M69" s="33">
        <f t="shared" si="1"/>
        <v>-37.090000000000003</v>
      </c>
      <c r="N69" s="4" t="s">
        <v>852</v>
      </c>
    </row>
    <row r="70" spans="2:14" ht="15" customHeight="1" x14ac:dyDescent="0.25">
      <c r="B70" s="16">
        <v>44317</v>
      </c>
      <c r="C70" s="8" t="s">
        <v>15</v>
      </c>
      <c r="D70" s="9">
        <v>8</v>
      </c>
      <c r="E70" s="8" t="s">
        <v>855</v>
      </c>
      <c r="F70" s="8" t="s">
        <v>125</v>
      </c>
      <c r="G70" s="8" t="s">
        <v>856</v>
      </c>
      <c r="H70" s="68">
        <v>2</v>
      </c>
      <c r="I70" s="10">
        <v>4.7300000000000004</v>
      </c>
      <c r="J70" s="8" t="s">
        <v>97</v>
      </c>
      <c r="K70" s="35"/>
      <c r="L70" s="31">
        <f t="shared" si="0"/>
        <v>-2</v>
      </c>
      <c r="M70" s="33">
        <f t="shared" si="1"/>
        <v>-39.090000000000003</v>
      </c>
      <c r="N70" s="4" t="s">
        <v>854</v>
      </c>
    </row>
    <row r="71" spans="2:14" ht="15" customHeight="1" x14ac:dyDescent="0.25">
      <c r="B71" s="16">
        <v>44317</v>
      </c>
      <c r="C71" s="8" t="s">
        <v>15</v>
      </c>
      <c r="D71" s="9">
        <v>8</v>
      </c>
      <c r="E71" s="8" t="s">
        <v>855</v>
      </c>
      <c r="F71" s="8" t="s">
        <v>32</v>
      </c>
      <c r="G71" s="8" t="s">
        <v>696</v>
      </c>
      <c r="H71" s="68">
        <v>1.5</v>
      </c>
      <c r="I71" s="10">
        <v>6</v>
      </c>
      <c r="J71" s="8" t="s">
        <v>97</v>
      </c>
      <c r="K71" s="35"/>
      <c r="L71" s="31">
        <f t="shared" ref="L71:L134" si="2">IF(J71&lt;&gt;0,(IF(F71&lt;&gt;"Lay",IF(J71="Win",(K71*H71)-H71,IF(J71="Ref.",0,(-1*H71))),IF(J71="Win",0.95*H71,IF(J71="Ref.",0,(-1*H71*K71)+H71)))),0)</f>
        <v>-1.5</v>
      </c>
      <c r="M71" s="33">
        <f t="shared" ref="M71:M134" si="3">L71+M70</f>
        <v>-40.590000000000003</v>
      </c>
      <c r="N71" s="4" t="s">
        <v>857</v>
      </c>
    </row>
    <row r="72" spans="2:14" ht="15" customHeight="1" x14ac:dyDescent="0.25">
      <c r="B72" s="16">
        <v>44317</v>
      </c>
      <c r="C72" s="8" t="s">
        <v>15</v>
      </c>
      <c r="D72" s="9">
        <v>8</v>
      </c>
      <c r="E72" s="8" t="s">
        <v>859</v>
      </c>
      <c r="F72" s="8" t="s">
        <v>32</v>
      </c>
      <c r="G72" s="8" t="s">
        <v>860</v>
      </c>
      <c r="H72" s="68">
        <v>2</v>
      </c>
      <c r="I72" s="10">
        <v>2.5499999999999998</v>
      </c>
      <c r="J72" s="8" t="s">
        <v>97</v>
      </c>
      <c r="K72" s="35"/>
      <c r="L72" s="31">
        <f t="shared" si="2"/>
        <v>-2</v>
      </c>
      <c r="M72" s="33">
        <f t="shared" si="3"/>
        <v>-42.59</v>
      </c>
      <c r="N72" s="4" t="s">
        <v>858</v>
      </c>
    </row>
    <row r="73" spans="2:14" ht="15" customHeight="1" x14ac:dyDescent="0.25">
      <c r="B73" s="16">
        <v>44317</v>
      </c>
      <c r="C73" s="8" t="s">
        <v>15</v>
      </c>
      <c r="D73" s="9">
        <v>8</v>
      </c>
      <c r="E73" s="8" t="s">
        <v>859</v>
      </c>
      <c r="F73" s="8" t="s">
        <v>112</v>
      </c>
      <c r="G73" s="8" t="s">
        <v>170</v>
      </c>
      <c r="H73" s="68">
        <v>1</v>
      </c>
      <c r="I73" s="10">
        <v>5.25</v>
      </c>
      <c r="J73" s="8" t="s">
        <v>97</v>
      </c>
      <c r="K73" s="35"/>
      <c r="L73" s="31">
        <f t="shared" si="2"/>
        <v>-1</v>
      </c>
      <c r="M73" s="33">
        <f t="shared" si="3"/>
        <v>-43.59</v>
      </c>
      <c r="N73" s="4" t="s">
        <v>858</v>
      </c>
    </row>
    <row r="74" spans="2:14" ht="15" customHeight="1" x14ac:dyDescent="0.25">
      <c r="B74" s="16">
        <v>44318</v>
      </c>
      <c r="C74" s="8" t="s">
        <v>24</v>
      </c>
      <c r="D74" s="9">
        <v>8</v>
      </c>
      <c r="E74" s="8" t="s">
        <v>862</v>
      </c>
      <c r="F74" s="8" t="s">
        <v>125</v>
      </c>
      <c r="G74" s="8" t="s">
        <v>151</v>
      </c>
      <c r="H74" s="68">
        <v>4</v>
      </c>
      <c r="I74" s="10">
        <v>3.37</v>
      </c>
      <c r="J74" s="8" t="s">
        <v>20</v>
      </c>
      <c r="K74" s="35">
        <v>3.75</v>
      </c>
      <c r="L74" s="31">
        <f t="shared" si="2"/>
        <v>11</v>
      </c>
      <c r="M74" s="33">
        <f t="shared" si="3"/>
        <v>-32.590000000000003</v>
      </c>
      <c r="N74" s="4" t="s">
        <v>861</v>
      </c>
    </row>
    <row r="75" spans="2:14" ht="15" customHeight="1" x14ac:dyDescent="0.25">
      <c r="B75" s="16">
        <v>44318</v>
      </c>
      <c r="C75" s="8" t="s">
        <v>24</v>
      </c>
      <c r="D75" s="9">
        <v>8</v>
      </c>
      <c r="E75" s="8" t="s">
        <v>862</v>
      </c>
      <c r="F75" s="8" t="s">
        <v>863</v>
      </c>
      <c r="G75" s="8" t="s">
        <v>151</v>
      </c>
      <c r="H75" s="68">
        <v>2</v>
      </c>
      <c r="I75" s="10">
        <v>1.85</v>
      </c>
      <c r="J75" s="8" t="s">
        <v>20</v>
      </c>
      <c r="K75" s="35">
        <v>1.94</v>
      </c>
      <c r="L75" s="31">
        <f t="shared" si="2"/>
        <v>1.88</v>
      </c>
      <c r="M75" s="33">
        <f t="shared" si="3"/>
        <v>-30.710000000000004</v>
      </c>
      <c r="N75" s="4" t="s">
        <v>861</v>
      </c>
    </row>
    <row r="76" spans="2:14" ht="15" customHeight="1" x14ac:dyDescent="0.25">
      <c r="B76" s="16">
        <v>44322</v>
      </c>
      <c r="C76" s="8" t="s">
        <v>43</v>
      </c>
      <c r="D76" s="9">
        <v>9</v>
      </c>
      <c r="E76" s="8" t="s">
        <v>908</v>
      </c>
      <c r="F76" s="8" t="s">
        <v>32</v>
      </c>
      <c r="G76" s="8" t="s">
        <v>101</v>
      </c>
      <c r="H76" s="68">
        <v>1.5</v>
      </c>
      <c r="I76" s="10">
        <v>2.7</v>
      </c>
      <c r="J76" s="8" t="s">
        <v>97</v>
      </c>
      <c r="K76" s="35"/>
      <c r="L76" s="31">
        <f t="shared" si="2"/>
        <v>-1.5</v>
      </c>
      <c r="M76" s="33">
        <f t="shared" si="3"/>
        <v>-32.210000000000008</v>
      </c>
      <c r="N76" s="4" t="s">
        <v>906</v>
      </c>
    </row>
    <row r="77" spans="2:14" ht="15" customHeight="1" x14ac:dyDescent="0.25">
      <c r="B77" s="16">
        <v>44322</v>
      </c>
      <c r="C77" s="8" t="s">
        <v>43</v>
      </c>
      <c r="D77" s="9">
        <v>9</v>
      </c>
      <c r="E77" s="8" t="s">
        <v>908</v>
      </c>
      <c r="F77" s="8" t="s">
        <v>100</v>
      </c>
      <c r="G77" s="8" t="s">
        <v>909</v>
      </c>
      <c r="H77" s="68">
        <v>2</v>
      </c>
      <c r="I77" s="10">
        <v>1.76</v>
      </c>
      <c r="J77" s="8" t="s">
        <v>20</v>
      </c>
      <c r="K77" s="35">
        <v>1.85</v>
      </c>
      <c r="L77" s="31">
        <f t="shared" si="2"/>
        <v>1.7000000000000002</v>
      </c>
      <c r="M77" s="33">
        <f t="shared" si="3"/>
        <v>-30.510000000000009</v>
      </c>
      <c r="N77" s="4" t="s">
        <v>906</v>
      </c>
    </row>
    <row r="78" spans="2:14" ht="15" customHeight="1" x14ac:dyDescent="0.25">
      <c r="B78" s="16">
        <v>44323</v>
      </c>
      <c r="C78" s="8" t="s">
        <v>40</v>
      </c>
      <c r="D78" s="9">
        <v>9</v>
      </c>
      <c r="E78" s="8" t="s">
        <v>907</v>
      </c>
      <c r="F78" s="8" t="s">
        <v>32</v>
      </c>
      <c r="G78" s="8" t="s">
        <v>910</v>
      </c>
      <c r="H78" s="68">
        <v>2</v>
      </c>
      <c r="I78" s="10">
        <v>2.62</v>
      </c>
      <c r="J78" s="8" t="s">
        <v>97</v>
      </c>
      <c r="K78" s="35"/>
      <c r="L78" s="31">
        <f t="shared" si="2"/>
        <v>-2</v>
      </c>
      <c r="M78" s="33">
        <f t="shared" si="3"/>
        <v>-32.510000000000005</v>
      </c>
      <c r="N78" s="4" t="s">
        <v>905</v>
      </c>
    </row>
    <row r="79" spans="2:14" ht="15" customHeight="1" x14ac:dyDescent="0.25">
      <c r="B79" s="16">
        <v>44323</v>
      </c>
      <c r="C79" s="8" t="s">
        <v>40</v>
      </c>
      <c r="D79" s="9">
        <v>9</v>
      </c>
      <c r="E79" s="8" t="s">
        <v>907</v>
      </c>
      <c r="F79" s="8" t="s">
        <v>100</v>
      </c>
      <c r="G79" s="8" t="s">
        <v>154</v>
      </c>
      <c r="H79" s="68">
        <v>6</v>
      </c>
      <c r="I79" s="10">
        <v>1.69</v>
      </c>
      <c r="J79" s="8" t="s">
        <v>97</v>
      </c>
      <c r="K79" s="35"/>
      <c r="L79" s="31">
        <f t="shared" si="2"/>
        <v>-6</v>
      </c>
      <c r="M79" s="33">
        <f t="shared" si="3"/>
        <v>-38.510000000000005</v>
      </c>
      <c r="N79" s="4" t="s">
        <v>905</v>
      </c>
    </row>
    <row r="80" spans="2:14" ht="15" customHeight="1" x14ac:dyDescent="0.25">
      <c r="B80" s="16">
        <v>44323</v>
      </c>
      <c r="C80" s="8" t="s">
        <v>40</v>
      </c>
      <c r="D80" s="9">
        <v>9</v>
      </c>
      <c r="E80" s="8" t="s">
        <v>907</v>
      </c>
      <c r="F80" s="8" t="s">
        <v>100</v>
      </c>
      <c r="G80" s="8" t="s">
        <v>911</v>
      </c>
      <c r="H80" s="68">
        <v>3</v>
      </c>
      <c r="I80" s="10">
        <v>1.75</v>
      </c>
      <c r="J80" s="8" t="s">
        <v>20</v>
      </c>
      <c r="K80" s="35">
        <v>1.88</v>
      </c>
      <c r="L80" s="31">
        <f t="shared" si="2"/>
        <v>2.6399999999999997</v>
      </c>
      <c r="M80" s="33">
        <f t="shared" si="3"/>
        <v>-35.870000000000005</v>
      </c>
      <c r="N80" s="4" t="s">
        <v>905</v>
      </c>
    </row>
    <row r="81" spans="1:16" ht="15" customHeight="1" x14ac:dyDescent="0.25">
      <c r="B81" s="16">
        <v>44323</v>
      </c>
      <c r="C81" s="8" t="s">
        <v>40</v>
      </c>
      <c r="D81" s="9">
        <v>9</v>
      </c>
      <c r="E81" s="8" t="s">
        <v>907</v>
      </c>
      <c r="F81" s="8" t="s">
        <v>112</v>
      </c>
      <c r="G81" s="8" t="s">
        <v>754</v>
      </c>
      <c r="H81" s="68">
        <v>1</v>
      </c>
      <c r="I81" s="10">
        <v>5.25</v>
      </c>
      <c r="J81" s="8" t="s">
        <v>97</v>
      </c>
      <c r="K81" s="35"/>
      <c r="L81" s="31">
        <f t="shared" si="2"/>
        <v>-1</v>
      </c>
      <c r="M81" s="33">
        <f t="shared" si="3"/>
        <v>-36.870000000000005</v>
      </c>
      <c r="N81" s="4" t="s">
        <v>905</v>
      </c>
    </row>
    <row r="82" spans="1:16" ht="15" customHeight="1" x14ac:dyDescent="0.25">
      <c r="B82" s="16">
        <v>44324</v>
      </c>
      <c r="C82" s="8" t="s">
        <v>15</v>
      </c>
      <c r="D82" s="9">
        <v>9</v>
      </c>
      <c r="E82" s="8" t="s">
        <v>926</v>
      </c>
      <c r="F82" s="8" t="s">
        <v>99</v>
      </c>
      <c r="G82" s="8" t="s">
        <v>928</v>
      </c>
      <c r="H82" s="68">
        <v>5</v>
      </c>
      <c r="I82" s="10">
        <v>1.8</v>
      </c>
      <c r="J82" s="8" t="s">
        <v>20</v>
      </c>
      <c r="K82" s="35">
        <v>1.9</v>
      </c>
      <c r="L82" s="31">
        <f t="shared" si="2"/>
        <v>4.5</v>
      </c>
      <c r="M82" s="33">
        <f t="shared" si="3"/>
        <v>-32.370000000000005</v>
      </c>
      <c r="N82" s="4" t="s">
        <v>924</v>
      </c>
    </row>
    <row r="83" spans="1:16" s="4" customFormat="1" ht="15" customHeight="1" x14ac:dyDescent="0.25">
      <c r="A83" s="1"/>
      <c r="B83" s="16">
        <v>44324</v>
      </c>
      <c r="C83" s="8" t="s">
        <v>15</v>
      </c>
      <c r="D83" s="9">
        <v>9</v>
      </c>
      <c r="E83" s="8" t="s">
        <v>927</v>
      </c>
      <c r="F83" s="8" t="s">
        <v>125</v>
      </c>
      <c r="G83" s="8" t="s">
        <v>931</v>
      </c>
      <c r="H83" s="68">
        <v>3</v>
      </c>
      <c r="I83" s="10">
        <v>2.16</v>
      </c>
      <c r="J83" s="8" t="s">
        <v>97</v>
      </c>
      <c r="K83" s="35"/>
      <c r="L83" s="31">
        <f t="shared" si="2"/>
        <v>-3</v>
      </c>
      <c r="M83" s="33">
        <f t="shared" si="3"/>
        <v>-35.370000000000005</v>
      </c>
      <c r="N83" s="4" t="s">
        <v>925</v>
      </c>
      <c r="O83" s="1"/>
      <c r="P83" s="1"/>
    </row>
    <row r="84" spans="1:16" s="4" customFormat="1" ht="15" customHeight="1" x14ac:dyDescent="0.25">
      <c r="A84" s="1"/>
      <c r="B84" s="16">
        <v>44324</v>
      </c>
      <c r="C84" s="8" t="s">
        <v>15</v>
      </c>
      <c r="D84" s="9">
        <v>9</v>
      </c>
      <c r="E84" s="8" t="s">
        <v>927</v>
      </c>
      <c r="F84" s="8" t="s">
        <v>99</v>
      </c>
      <c r="G84" s="8" t="s">
        <v>930</v>
      </c>
      <c r="H84" s="68">
        <v>3</v>
      </c>
      <c r="I84" s="10">
        <v>1.59</v>
      </c>
      <c r="J84" s="8" t="s">
        <v>20</v>
      </c>
      <c r="K84" s="35">
        <v>1.79</v>
      </c>
      <c r="L84" s="31">
        <f t="shared" si="2"/>
        <v>2.37</v>
      </c>
      <c r="M84" s="33">
        <f t="shared" si="3"/>
        <v>-33.000000000000007</v>
      </c>
      <c r="N84" s="4" t="s">
        <v>925</v>
      </c>
      <c r="O84" s="1"/>
      <c r="P84" s="1"/>
    </row>
    <row r="85" spans="1:16" s="4" customFormat="1" ht="15" customHeight="1" x14ac:dyDescent="0.25">
      <c r="A85" s="1"/>
      <c r="B85" s="16">
        <v>44324</v>
      </c>
      <c r="C85" s="8" t="s">
        <v>15</v>
      </c>
      <c r="D85" s="9">
        <v>9</v>
      </c>
      <c r="E85" s="8" t="s">
        <v>927</v>
      </c>
      <c r="F85" s="8" t="s">
        <v>32</v>
      </c>
      <c r="G85" s="8" t="s">
        <v>929</v>
      </c>
      <c r="H85" s="68">
        <v>2</v>
      </c>
      <c r="I85" s="10">
        <v>3.25</v>
      </c>
      <c r="J85" s="8" t="s">
        <v>97</v>
      </c>
      <c r="K85" s="35"/>
      <c r="L85" s="31">
        <f t="shared" si="2"/>
        <v>-2</v>
      </c>
      <c r="M85" s="33">
        <f t="shared" si="3"/>
        <v>-35.000000000000007</v>
      </c>
      <c r="N85" s="4" t="s">
        <v>925</v>
      </c>
      <c r="O85" s="1"/>
      <c r="P85" s="1"/>
    </row>
    <row r="86" spans="1:16" s="4" customFormat="1" ht="15" customHeight="1" x14ac:dyDescent="0.25">
      <c r="A86" s="1"/>
      <c r="B86" s="16">
        <v>44325</v>
      </c>
      <c r="C86" s="8" t="s">
        <v>24</v>
      </c>
      <c r="D86" s="9">
        <v>9</v>
      </c>
      <c r="E86" s="8" t="s">
        <v>933</v>
      </c>
      <c r="F86" s="8" t="s">
        <v>99</v>
      </c>
      <c r="G86" s="8" t="s">
        <v>934</v>
      </c>
      <c r="H86" s="68">
        <v>3</v>
      </c>
      <c r="I86" s="10">
        <v>1.78</v>
      </c>
      <c r="J86" s="8" t="s">
        <v>20</v>
      </c>
      <c r="K86" s="35">
        <v>1.85</v>
      </c>
      <c r="L86" s="31">
        <f t="shared" si="2"/>
        <v>2.5500000000000007</v>
      </c>
      <c r="M86" s="33">
        <f t="shared" si="3"/>
        <v>-32.450000000000003</v>
      </c>
      <c r="N86" s="4" t="s">
        <v>932</v>
      </c>
      <c r="O86" s="1"/>
      <c r="P86" s="1"/>
    </row>
    <row r="87" spans="1:16" s="4" customFormat="1" ht="15" customHeight="1" x14ac:dyDescent="0.25">
      <c r="A87" s="1"/>
      <c r="B87" s="16">
        <v>44330</v>
      </c>
      <c r="C87" s="8" t="s">
        <v>40</v>
      </c>
      <c r="D87" s="9">
        <v>10</v>
      </c>
      <c r="E87" s="8" t="s">
        <v>959</v>
      </c>
      <c r="F87" s="8" t="s">
        <v>99</v>
      </c>
      <c r="G87" s="8" t="s">
        <v>960</v>
      </c>
      <c r="H87" s="68">
        <v>4</v>
      </c>
      <c r="I87" s="10">
        <v>1.63</v>
      </c>
      <c r="J87" s="8" t="s">
        <v>97</v>
      </c>
      <c r="K87" s="35"/>
      <c r="L87" s="31">
        <f t="shared" si="2"/>
        <v>-4</v>
      </c>
      <c r="M87" s="33">
        <f t="shared" si="3"/>
        <v>-36.450000000000003</v>
      </c>
      <c r="N87" s="4" t="s">
        <v>958</v>
      </c>
      <c r="O87" s="1"/>
      <c r="P87" s="1"/>
    </row>
    <row r="88" spans="1:16" s="4" customFormat="1" ht="15" customHeight="1" x14ac:dyDescent="0.25">
      <c r="A88" s="1"/>
      <c r="B88" s="16">
        <v>44330</v>
      </c>
      <c r="C88" s="8" t="s">
        <v>40</v>
      </c>
      <c r="D88" s="9">
        <v>10</v>
      </c>
      <c r="E88" s="8" t="s">
        <v>962</v>
      </c>
      <c r="F88" s="8" t="s">
        <v>125</v>
      </c>
      <c r="G88" s="8" t="s">
        <v>931</v>
      </c>
      <c r="H88" s="68">
        <v>1.5</v>
      </c>
      <c r="I88" s="10">
        <v>3.22</v>
      </c>
      <c r="J88" s="8" t="s">
        <v>97</v>
      </c>
      <c r="K88" s="35"/>
      <c r="L88" s="31">
        <f t="shared" si="2"/>
        <v>-1.5</v>
      </c>
      <c r="M88" s="33">
        <f t="shared" si="3"/>
        <v>-37.950000000000003</v>
      </c>
      <c r="N88" s="4" t="s">
        <v>961</v>
      </c>
      <c r="O88" s="1"/>
      <c r="P88" s="1"/>
    </row>
    <row r="89" spans="1:16" s="4" customFormat="1" ht="15" customHeight="1" x14ac:dyDescent="0.25">
      <c r="A89" s="1"/>
      <c r="B89" s="16">
        <v>44331</v>
      </c>
      <c r="C89" s="8" t="s">
        <v>15</v>
      </c>
      <c r="D89" s="9">
        <v>10</v>
      </c>
      <c r="E89" s="8" t="s">
        <v>964</v>
      </c>
      <c r="F89" s="8" t="s">
        <v>99</v>
      </c>
      <c r="G89" s="8" t="s">
        <v>965</v>
      </c>
      <c r="H89" s="68">
        <v>2.5</v>
      </c>
      <c r="I89" s="10">
        <v>1.8</v>
      </c>
      <c r="J89" s="8" t="s">
        <v>20</v>
      </c>
      <c r="K89" s="35">
        <v>1.9</v>
      </c>
      <c r="L89" s="31">
        <f t="shared" si="2"/>
        <v>2.25</v>
      </c>
      <c r="M89" s="33">
        <f t="shared" si="3"/>
        <v>-35.700000000000003</v>
      </c>
      <c r="N89" s="4" t="s">
        <v>963</v>
      </c>
      <c r="O89" s="1"/>
      <c r="P89" s="1"/>
    </row>
    <row r="90" spans="1:16" s="4" customFormat="1" ht="15" customHeight="1" x14ac:dyDescent="0.25">
      <c r="A90" s="1"/>
      <c r="B90" s="16">
        <v>44332</v>
      </c>
      <c r="C90" s="8" t="s">
        <v>24</v>
      </c>
      <c r="D90" s="9">
        <v>10</v>
      </c>
      <c r="E90" s="8" t="s">
        <v>967</v>
      </c>
      <c r="F90" s="8" t="s">
        <v>100</v>
      </c>
      <c r="G90" s="8" t="s">
        <v>968</v>
      </c>
      <c r="H90" s="68">
        <v>5</v>
      </c>
      <c r="I90" s="10">
        <v>1.67</v>
      </c>
      <c r="J90" s="8" t="s">
        <v>97</v>
      </c>
      <c r="K90" s="35"/>
      <c r="L90" s="31">
        <f t="shared" si="2"/>
        <v>-5</v>
      </c>
      <c r="M90" s="33">
        <f t="shared" si="3"/>
        <v>-40.700000000000003</v>
      </c>
      <c r="N90" s="4" t="s">
        <v>966</v>
      </c>
      <c r="O90" s="1"/>
      <c r="P90" s="1"/>
    </row>
    <row r="91" spans="1:16" s="4" customFormat="1" ht="15" customHeight="1" x14ac:dyDescent="0.25">
      <c r="A91" s="1"/>
      <c r="B91" s="16">
        <v>44332</v>
      </c>
      <c r="C91" s="8" t="s">
        <v>24</v>
      </c>
      <c r="D91" s="9">
        <v>10</v>
      </c>
      <c r="E91" s="8" t="s">
        <v>967</v>
      </c>
      <c r="F91" s="8" t="s">
        <v>112</v>
      </c>
      <c r="G91" s="8" t="s">
        <v>754</v>
      </c>
      <c r="H91" s="68">
        <v>1</v>
      </c>
      <c r="I91" s="10">
        <v>8.25</v>
      </c>
      <c r="J91" s="8" t="s">
        <v>97</v>
      </c>
      <c r="K91" s="35"/>
      <c r="L91" s="31">
        <f t="shared" si="2"/>
        <v>-1</v>
      </c>
      <c r="M91" s="33">
        <f t="shared" si="3"/>
        <v>-41.7</v>
      </c>
      <c r="N91" s="4" t="s">
        <v>966</v>
      </c>
      <c r="O91" s="1"/>
      <c r="P91" s="1"/>
    </row>
    <row r="92" spans="1:16" s="4" customFormat="1" ht="15" customHeight="1" x14ac:dyDescent="0.25">
      <c r="A92" s="1"/>
      <c r="B92" s="16">
        <v>44332</v>
      </c>
      <c r="C92" s="8" t="s">
        <v>24</v>
      </c>
      <c r="D92" s="9">
        <v>10</v>
      </c>
      <c r="E92" s="8" t="s">
        <v>970</v>
      </c>
      <c r="F92" s="8" t="s">
        <v>99</v>
      </c>
      <c r="G92" s="8" t="s">
        <v>971</v>
      </c>
      <c r="H92" s="68">
        <v>3</v>
      </c>
      <c r="I92" s="10">
        <v>1.74</v>
      </c>
      <c r="J92" s="8" t="s">
        <v>97</v>
      </c>
      <c r="K92" s="35"/>
      <c r="L92" s="31">
        <f t="shared" si="2"/>
        <v>-3</v>
      </c>
      <c r="M92" s="33">
        <f t="shared" si="3"/>
        <v>-44.7</v>
      </c>
      <c r="N92" s="4" t="s">
        <v>969</v>
      </c>
      <c r="O92" s="1"/>
      <c r="P92" s="1"/>
    </row>
    <row r="93" spans="1:16" s="4" customFormat="1" ht="15" customHeight="1" x14ac:dyDescent="0.25">
      <c r="A93" s="1"/>
      <c r="B93" s="16">
        <v>44336</v>
      </c>
      <c r="C93" s="8" t="s">
        <v>43</v>
      </c>
      <c r="D93" s="9">
        <v>11</v>
      </c>
      <c r="E93" s="8" t="s">
        <v>1028</v>
      </c>
      <c r="F93" s="8" t="s">
        <v>125</v>
      </c>
      <c r="G93" s="8" t="s">
        <v>1031</v>
      </c>
      <c r="H93" s="68">
        <v>8</v>
      </c>
      <c r="I93" s="10">
        <v>2.0299999999999998</v>
      </c>
      <c r="J93" s="8" t="s">
        <v>97</v>
      </c>
      <c r="K93" s="35"/>
      <c r="L93" s="31">
        <f t="shared" si="2"/>
        <v>-8</v>
      </c>
      <c r="M93" s="33">
        <f t="shared" si="3"/>
        <v>-52.7</v>
      </c>
      <c r="N93" s="4" t="s">
        <v>1027</v>
      </c>
      <c r="O93" s="1"/>
      <c r="P93" s="1"/>
    </row>
    <row r="94" spans="1:16" s="4" customFormat="1" ht="15" customHeight="1" x14ac:dyDescent="0.25">
      <c r="A94" s="1"/>
      <c r="B94" s="16">
        <v>44336</v>
      </c>
      <c r="C94" s="8" t="s">
        <v>43</v>
      </c>
      <c r="D94" s="9">
        <v>11</v>
      </c>
      <c r="E94" s="8" t="s">
        <v>1028</v>
      </c>
      <c r="F94" s="8" t="s">
        <v>99</v>
      </c>
      <c r="G94" s="8" t="s">
        <v>1032</v>
      </c>
      <c r="H94" s="68">
        <v>8</v>
      </c>
      <c r="I94" s="10">
        <v>1.65</v>
      </c>
      <c r="J94" s="8" t="s">
        <v>97</v>
      </c>
      <c r="K94" s="35"/>
      <c r="L94" s="31">
        <f t="shared" si="2"/>
        <v>-8</v>
      </c>
      <c r="M94" s="33">
        <f t="shared" si="3"/>
        <v>-60.7</v>
      </c>
      <c r="N94" s="4" t="s">
        <v>1027</v>
      </c>
      <c r="O94" s="1"/>
      <c r="P94" s="1"/>
    </row>
    <row r="95" spans="1:16" s="4" customFormat="1" ht="15" customHeight="1" x14ac:dyDescent="0.25">
      <c r="A95" s="1"/>
      <c r="B95" s="16">
        <v>44336</v>
      </c>
      <c r="C95" s="8" t="s">
        <v>43</v>
      </c>
      <c r="D95" s="9">
        <v>11</v>
      </c>
      <c r="E95" s="8" t="s">
        <v>1028</v>
      </c>
      <c r="F95" s="8" t="s">
        <v>32</v>
      </c>
      <c r="G95" s="8" t="s">
        <v>1030</v>
      </c>
      <c r="H95" s="68">
        <v>2</v>
      </c>
      <c r="I95" s="10">
        <v>2.75</v>
      </c>
      <c r="J95" s="8" t="s">
        <v>97</v>
      </c>
      <c r="K95" s="35"/>
      <c r="L95" s="31">
        <f t="shared" si="2"/>
        <v>-2</v>
      </c>
      <c r="M95" s="33">
        <f t="shared" si="3"/>
        <v>-62.7</v>
      </c>
      <c r="N95" s="4" t="s">
        <v>1027</v>
      </c>
      <c r="O95" s="1"/>
      <c r="P95" s="1"/>
    </row>
    <row r="96" spans="1:16" s="4" customFormat="1" ht="15" customHeight="1" x14ac:dyDescent="0.25">
      <c r="A96" s="1"/>
      <c r="B96" s="16">
        <v>44336</v>
      </c>
      <c r="C96" s="8" t="s">
        <v>43</v>
      </c>
      <c r="D96" s="9">
        <v>11</v>
      </c>
      <c r="E96" s="8" t="s">
        <v>1028</v>
      </c>
      <c r="F96" s="8" t="s">
        <v>113</v>
      </c>
      <c r="G96" s="8" t="s">
        <v>1029</v>
      </c>
      <c r="H96" s="68">
        <v>1</v>
      </c>
      <c r="I96" s="10">
        <v>2.9</v>
      </c>
      <c r="J96" s="8" t="s">
        <v>97</v>
      </c>
      <c r="K96" s="35"/>
      <c r="L96" s="31">
        <f t="shared" si="2"/>
        <v>-1</v>
      </c>
      <c r="M96" s="33">
        <f t="shared" si="3"/>
        <v>-63.7</v>
      </c>
      <c r="N96" s="4" t="s">
        <v>1027</v>
      </c>
      <c r="O96" s="1"/>
      <c r="P96" s="1"/>
    </row>
    <row r="97" spans="1:16" s="4" customFormat="1" ht="15" customHeight="1" x14ac:dyDescent="0.25">
      <c r="A97" s="1"/>
      <c r="B97" s="16">
        <v>44337</v>
      </c>
      <c r="C97" s="8" t="s">
        <v>40</v>
      </c>
      <c r="D97" s="9">
        <v>11</v>
      </c>
      <c r="E97" s="8" t="s">
        <v>1035</v>
      </c>
      <c r="F97" s="8" t="s">
        <v>99</v>
      </c>
      <c r="G97" s="8" t="s">
        <v>1034</v>
      </c>
      <c r="H97" s="68">
        <v>2</v>
      </c>
      <c r="I97" s="10">
        <v>1.81</v>
      </c>
      <c r="J97" s="8" t="s">
        <v>97</v>
      </c>
      <c r="K97" s="35"/>
      <c r="L97" s="31">
        <f t="shared" si="2"/>
        <v>-2</v>
      </c>
      <c r="M97" s="33">
        <f t="shared" si="3"/>
        <v>-65.7</v>
      </c>
      <c r="N97" s="4" t="s">
        <v>1033</v>
      </c>
      <c r="O97" s="1"/>
      <c r="P97" s="1"/>
    </row>
    <row r="98" spans="1:16" s="4" customFormat="1" ht="15" customHeight="1" x14ac:dyDescent="0.25">
      <c r="A98" s="1"/>
      <c r="B98" s="16">
        <v>44337</v>
      </c>
      <c r="C98" s="8" t="s">
        <v>40</v>
      </c>
      <c r="D98" s="9">
        <v>11</v>
      </c>
      <c r="E98" s="8" t="s">
        <v>1038</v>
      </c>
      <c r="F98" s="8" t="s">
        <v>112</v>
      </c>
      <c r="G98" s="8" t="s">
        <v>1037</v>
      </c>
      <c r="H98" s="68">
        <v>1.5</v>
      </c>
      <c r="I98" s="10">
        <v>3.9</v>
      </c>
      <c r="J98" s="8" t="s">
        <v>20</v>
      </c>
      <c r="K98" s="35">
        <v>5</v>
      </c>
      <c r="L98" s="31">
        <f t="shared" si="2"/>
        <v>6</v>
      </c>
      <c r="M98" s="33">
        <f t="shared" si="3"/>
        <v>-59.7</v>
      </c>
      <c r="N98" s="4" t="s">
        <v>1036</v>
      </c>
      <c r="O98" s="1"/>
      <c r="P98" s="1"/>
    </row>
    <row r="99" spans="1:16" s="4" customFormat="1" ht="15" customHeight="1" x14ac:dyDescent="0.25">
      <c r="A99" s="1"/>
      <c r="B99" s="16">
        <v>44338</v>
      </c>
      <c r="C99" s="8" t="s">
        <v>15</v>
      </c>
      <c r="D99" s="9">
        <v>11</v>
      </c>
      <c r="E99" s="8" t="s">
        <v>1041</v>
      </c>
      <c r="F99" s="8" t="s">
        <v>113</v>
      </c>
      <c r="G99" s="8" t="s">
        <v>1040</v>
      </c>
      <c r="H99" s="68">
        <v>1.5</v>
      </c>
      <c r="I99" s="10">
        <v>2.64</v>
      </c>
      <c r="J99" s="8" t="s">
        <v>97</v>
      </c>
      <c r="K99" s="35"/>
      <c r="L99" s="31">
        <f t="shared" si="2"/>
        <v>-1.5</v>
      </c>
      <c r="M99" s="33">
        <f t="shared" si="3"/>
        <v>-61.2</v>
      </c>
      <c r="N99" s="4" t="s">
        <v>1039</v>
      </c>
      <c r="O99" s="1"/>
      <c r="P99" s="1"/>
    </row>
    <row r="100" spans="1:16" s="4" customFormat="1" ht="15" customHeight="1" x14ac:dyDescent="0.25">
      <c r="A100" s="1"/>
      <c r="B100" s="16">
        <v>44338</v>
      </c>
      <c r="C100" s="8" t="s">
        <v>15</v>
      </c>
      <c r="D100" s="9">
        <v>11</v>
      </c>
      <c r="E100" s="8" t="s">
        <v>1044</v>
      </c>
      <c r="F100" s="8" t="s">
        <v>113</v>
      </c>
      <c r="G100" s="8" t="s">
        <v>1043</v>
      </c>
      <c r="H100" s="68">
        <v>2</v>
      </c>
      <c r="I100" s="10">
        <v>1.9</v>
      </c>
      <c r="J100" s="8" t="s">
        <v>97</v>
      </c>
      <c r="K100" s="35"/>
      <c r="L100" s="31">
        <f t="shared" si="2"/>
        <v>-2</v>
      </c>
      <c r="M100" s="33">
        <f t="shared" si="3"/>
        <v>-63.2</v>
      </c>
      <c r="N100" s="4" t="s">
        <v>1042</v>
      </c>
      <c r="O100" s="1"/>
      <c r="P100" s="1"/>
    </row>
    <row r="101" spans="1:16" s="4" customFormat="1" ht="15" customHeight="1" x14ac:dyDescent="0.25">
      <c r="A101" s="1"/>
      <c r="B101" s="16">
        <v>44338</v>
      </c>
      <c r="C101" s="8" t="s">
        <v>15</v>
      </c>
      <c r="D101" s="9">
        <v>11</v>
      </c>
      <c r="E101" s="8" t="s">
        <v>1046</v>
      </c>
      <c r="F101" s="8" t="s">
        <v>99</v>
      </c>
      <c r="G101" s="8" t="s">
        <v>1047</v>
      </c>
      <c r="H101" s="68">
        <v>4</v>
      </c>
      <c r="I101" s="10">
        <v>1.74</v>
      </c>
      <c r="J101" s="8" t="s">
        <v>97</v>
      </c>
      <c r="K101" s="35"/>
      <c r="L101" s="31">
        <f t="shared" si="2"/>
        <v>-4</v>
      </c>
      <c r="M101" s="33">
        <f t="shared" si="3"/>
        <v>-67.2</v>
      </c>
      <c r="N101" s="4" t="s">
        <v>1045</v>
      </c>
      <c r="O101" s="1"/>
      <c r="P101" s="1"/>
    </row>
    <row r="102" spans="1:16" s="4" customFormat="1" ht="15" customHeight="1" x14ac:dyDescent="0.25">
      <c r="A102" s="1"/>
      <c r="B102" s="16">
        <v>44338</v>
      </c>
      <c r="C102" s="8" t="s">
        <v>15</v>
      </c>
      <c r="D102" s="9">
        <v>11</v>
      </c>
      <c r="E102" s="8" t="s">
        <v>1046</v>
      </c>
      <c r="F102" s="8" t="s">
        <v>99</v>
      </c>
      <c r="G102" s="8" t="s">
        <v>1048</v>
      </c>
      <c r="H102" s="68">
        <v>3</v>
      </c>
      <c r="I102" s="10">
        <v>1.75</v>
      </c>
      <c r="J102" s="8" t="s">
        <v>20</v>
      </c>
      <c r="K102" s="35">
        <v>1.81</v>
      </c>
      <c r="L102" s="31">
        <f t="shared" si="2"/>
        <v>2.4299999999999997</v>
      </c>
      <c r="M102" s="33">
        <f t="shared" si="3"/>
        <v>-64.77000000000001</v>
      </c>
      <c r="N102" s="4" t="s">
        <v>1045</v>
      </c>
      <c r="O102" s="1"/>
      <c r="P102" s="1"/>
    </row>
    <row r="103" spans="1:16" s="4" customFormat="1" ht="15" customHeight="1" x14ac:dyDescent="0.25">
      <c r="A103" s="1"/>
      <c r="B103" s="16">
        <v>44338</v>
      </c>
      <c r="C103" s="8" t="s">
        <v>15</v>
      </c>
      <c r="D103" s="9">
        <v>11</v>
      </c>
      <c r="E103" s="8" t="s">
        <v>1046</v>
      </c>
      <c r="F103" s="8" t="s">
        <v>32</v>
      </c>
      <c r="G103" s="8" t="s">
        <v>101</v>
      </c>
      <c r="H103" s="68">
        <v>1</v>
      </c>
      <c r="I103" s="10">
        <v>3</v>
      </c>
      <c r="J103" s="8" t="s">
        <v>97</v>
      </c>
      <c r="K103" s="35"/>
      <c r="L103" s="31">
        <f t="shared" si="2"/>
        <v>-1</v>
      </c>
      <c r="M103" s="33">
        <f t="shared" si="3"/>
        <v>-65.77000000000001</v>
      </c>
      <c r="N103" s="4" t="s">
        <v>1045</v>
      </c>
      <c r="O103" s="1"/>
      <c r="P103" s="1"/>
    </row>
    <row r="104" spans="1:16" s="4" customFormat="1" ht="15" customHeight="1" x14ac:dyDescent="0.25">
      <c r="A104" s="1"/>
      <c r="B104" s="16">
        <v>44339</v>
      </c>
      <c r="C104" s="8" t="s">
        <v>24</v>
      </c>
      <c r="D104" s="9">
        <v>11</v>
      </c>
      <c r="E104" s="8" t="s">
        <v>1050</v>
      </c>
      <c r="F104" s="8" t="s">
        <v>99</v>
      </c>
      <c r="G104" s="8" t="s">
        <v>1051</v>
      </c>
      <c r="H104" s="68">
        <v>3</v>
      </c>
      <c r="I104" s="10">
        <v>1.72</v>
      </c>
      <c r="J104" s="8" t="s">
        <v>97</v>
      </c>
      <c r="K104" s="35"/>
      <c r="L104" s="31">
        <f t="shared" si="2"/>
        <v>-3</v>
      </c>
      <c r="M104" s="33">
        <f t="shared" si="3"/>
        <v>-68.77000000000001</v>
      </c>
      <c r="N104" s="4" t="s">
        <v>1049</v>
      </c>
      <c r="O104" s="1"/>
      <c r="P104" s="1"/>
    </row>
    <row r="105" spans="1:16" s="4" customFormat="1" ht="15" customHeight="1" x14ac:dyDescent="0.25">
      <c r="A105" s="1"/>
      <c r="B105" s="16">
        <v>44343</v>
      </c>
      <c r="C105" s="8" t="s">
        <v>43</v>
      </c>
      <c r="D105" s="9">
        <v>12</v>
      </c>
      <c r="E105" s="8" t="s">
        <v>1058</v>
      </c>
      <c r="F105" s="8" t="s">
        <v>99</v>
      </c>
      <c r="G105" s="8" t="s">
        <v>1059</v>
      </c>
      <c r="H105" s="68">
        <v>2</v>
      </c>
      <c r="I105" s="10">
        <v>1.7</v>
      </c>
      <c r="J105" s="8" t="s">
        <v>20</v>
      </c>
      <c r="K105" s="35">
        <v>1.75</v>
      </c>
      <c r="L105" s="31">
        <f t="shared" si="2"/>
        <v>1.5</v>
      </c>
      <c r="M105" s="33">
        <f t="shared" si="3"/>
        <v>-67.27000000000001</v>
      </c>
      <c r="N105" s="4" t="s">
        <v>1057</v>
      </c>
      <c r="O105" s="1"/>
      <c r="P105" s="1"/>
    </row>
    <row r="106" spans="1:16" s="4" customFormat="1" ht="15" customHeight="1" x14ac:dyDescent="0.25">
      <c r="A106" s="1"/>
      <c r="B106" s="16">
        <v>44343</v>
      </c>
      <c r="C106" s="8" t="s">
        <v>43</v>
      </c>
      <c r="D106" s="9">
        <v>12</v>
      </c>
      <c r="E106" s="8" t="s">
        <v>1058</v>
      </c>
      <c r="F106" s="8" t="s">
        <v>99</v>
      </c>
      <c r="G106" s="8" t="s">
        <v>1060</v>
      </c>
      <c r="H106" s="68">
        <v>2</v>
      </c>
      <c r="I106" s="10">
        <v>1.77</v>
      </c>
      <c r="J106" s="8" t="s">
        <v>20</v>
      </c>
      <c r="K106" s="35">
        <v>1.9</v>
      </c>
      <c r="L106" s="31">
        <f t="shared" si="2"/>
        <v>1.7999999999999998</v>
      </c>
      <c r="M106" s="33">
        <f t="shared" si="3"/>
        <v>-65.470000000000013</v>
      </c>
      <c r="N106" s="4" t="s">
        <v>1057</v>
      </c>
      <c r="O106" s="1"/>
      <c r="P106" s="1"/>
    </row>
    <row r="107" spans="1:16" s="4" customFormat="1" ht="15" customHeight="1" x14ac:dyDescent="0.25">
      <c r="A107" s="1"/>
      <c r="B107" s="16">
        <v>44344</v>
      </c>
      <c r="C107" s="8" t="s">
        <v>40</v>
      </c>
      <c r="D107" s="9">
        <v>12</v>
      </c>
      <c r="E107" s="8" t="s">
        <v>1062</v>
      </c>
      <c r="F107" s="8" t="s">
        <v>100</v>
      </c>
      <c r="G107" s="8" t="s">
        <v>1064</v>
      </c>
      <c r="H107" s="68">
        <v>2</v>
      </c>
      <c r="I107" s="10">
        <v>1.77</v>
      </c>
      <c r="J107" s="8" t="s">
        <v>20</v>
      </c>
      <c r="K107" s="35">
        <v>1.9</v>
      </c>
      <c r="L107" s="31">
        <f t="shared" si="2"/>
        <v>1.7999999999999998</v>
      </c>
      <c r="M107" s="33">
        <f t="shared" si="3"/>
        <v>-63.670000000000016</v>
      </c>
      <c r="N107" s="4" t="s">
        <v>1061</v>
      </c>
      <c r="O107" s="1"/>
      <c r="P107" s="1"/>
    </row>
    <row r="108" spans="1:16" s="4" customFormat="1" ht="15" customHeight="1" x14ac:dyDescent="0.25">
      <c r="A108" s="1"/>
      <c r="B108" s="16">
        <v>44344</v>
      </c>
      <c r="C108" s="8" t="s">
        <v>40</v>
      </c>
      <c r="D108" s="9">
        <v>12</v>
      </c>
      <c r="E108" s="8" t="s">
        <v>1062</v>
      </c>
      <c r="F108" s="8" t="s">
        <v>100</v>
      </c>
      <c r="G108" s="8" t="s">
        <v>1065</v>
      </c>
      <c r="H108" s="68">
        <v>1</v>
      </c>
      <c r="I108" s="10">
        <v>4</v>
      </c>
      <c r="J108" s="8" t="s">
        <v>97</v>
      </c>
      <c r="K108" s="35"/>
      <c r="L108" s="31">
        <f t="shared" si="2"/>
        <v>-1</v>
      </c>
      <c r="M108" s="33">
        <f t="shared" si="3"/>
        <v>-64.670000000000016</v>
      </c>
      <c r="N108" s="4" t="s">
        <v>1061</v>
      </c>
      <c r="O108" s="1"/>
      <c r="P108" s="1"/>
    </row>
    <row r="109" spans="1:16" s="4" customFormat="1" ht="15" customHeight="1" x14ac:dyDescent="0.25">
      <c r="A109" s="1"/>
      <c r="B109" s="16">
        <v>44344</v>
      </c>
      <c r="C109" s="8" t="s">
        <v>40</v>
      </c>
      <c r="D109" s="9">
        <v>12</v>
      </c>
      <c r="E109" s="8" t="s">
        <v>1063</v>
      </c>
      <c r="F109" s="8" t="s">
        <v>100</v>
      </c>
      <c r="G109" s="8" t="s">
        <v>1069</v>
      </c>
      <c r="H109" s="68">
        <v>3</v>
      </c>
      <c r="I109" s="10">
        <v>1.64</v>
      </c>
      <c r="J109" s="8" t="s">
        <v>97</v>
      </c>
      <c r="K109" s="35"/>
      <c r="L109" s="31">
        <f t="shared" si="2"/>
        <v>-3</v>
      </c>
      <c r="M109" s="33">
        <f t="shared" si="3"/>
        <v>-67.670000000000016</v>
      </c>
      <c r="N109" s="4" t="s">
        <v>1066</v>
      </c>
      <c r="O109" s="1"/>
      <c r="P109" s="1"/>
    </row>
    <row r="110" spans="1:16" s="4" customFormat="1" ht="15" customHeight="1" x14ac:dyDescent="0.25">
      <c r="A110" s="1"/>
      <c r="B110" s="16">
        <v>44344</v>
      </c>
      <c r="C110" s="8" t="s">
        <v>40</v>
      </c>
      <c r="D110" s="9">
        <v>12</v>
      </c>
      <c r="E110" s="8" t="s">
        <v>1063</v>
      </c>
      <c r="F110" s="8" t="s">
        <v>100</v>
      </c>
      <c r="G110" s="8" t="s">
        <v>1068</v>
      </c>
      <c r="H110" s="68">
        <v>3</v>
      </c>
      <c r="I110" s="10">
        <v>1.65</v>
      </c>
      <c r="J110" s="8" t="s">
        <v>20</v>
      </c>
      <c r="K110" s="35">
        <v>1.8</v>
      </c>
      <c r="L110" s="31">
        <f t="shared" si="2"/>
        <v>2.4000000000000004</v>
      </c>
      <c r="M110" s="33">
        <f t="shared" si="3"/>
        <v>-65.27000000000001</v>
      </c>
      <c r="N110" s="4" t="s">
        <v>1066</v>
      </c>
      <c r="O110" s="1"/>
      <c r="P110" s="1"/>
    </row>
    <row r="111" spans="1:16" s="4" customFormat="1" ht="15" customHeight="1" x14ac:dyDescent="0.25">
      <c r="A111" s="1"/>
      <c r="B111" s="16">
        <v>44344</v>
      </c>
      <c r="C111" s="8" t="s">
        <v>40</v>
      </c>
      <c r="D111" s="9">
        <v>12</v>
      </c>
      <c r="E111" s="8" t="s">
        <v>1063</v>
      </c>
      <c r="F111" s="8" t="s">
        <v>112</v>
      </c>
      <c r="G111" s="8" t="s">
        <v>1067</v>
      </c>
      <c r="H111" s="68">
        <v>2</v>
      </c>
      <c r="I111" s="10">
        <v>3.95</v>
      </c>
      <c r="J111" s="8" t="s">
        <v>97</v>
      </c>
      <c r="K111" s="35"/>
      <c r="L111" s="31">
        <f t="shared" si="2"/>
        <v>-2</v>
      </c>
      <c r="M111" s="33">
        <f t="shared" si="3"/>
        <v>-67.27000000000001</v>
      </c>
      <c r="N111" s="4" t="s">
        <v>1066</v>
      </c>
      <c r="O111" s="1"/>
      <c r="P111" s="1"/>
    </row>
    <row r="112" spans="1:16" s="4" customFormat="1" ht="15" customHeight="1" x14ac:dyDescent="0.25">
      <c r="A112" s="1"/>
      <c r="B112" s="16">
        <v>44345</v>
      </c>
      <c r="C112" s="8" t="s">
        <v>15</v>
      </c>
      <c r="D112" s="9">
        <v>12</v>
      </c>
      <c r="E112" s="8" t="s">
        <v>1071</v>
      </c>
      <c r="F112" s="8" t="s">
        <v>100</v>
      </c>
      <c r="G112" s="8" t="s">
        <v>1074</v>
      </c>
      <c r="H112" s="68">
        <v>2</v>
      </c>
      <c r="I112" s="10">
        <v>1.72</v>
      </c>
      <c r="J112" s="8" t="s">
        <v>20</v>
      </c>
      <c r="K112" s="35">
        <v>1.9</v>
      </c>
      <c r="L112" s="31">
        <f t="shared" si="2"/>
        <v>1.7999999999999998</v>
      </c>
      <c r="M112" s="33">
        <f t="shared" si="3"/>
        <v>-65.470000000000013</v>
      </c>
      <c r="N112" s="4" t="s">
        <v>1070</v>
      </c>
      <c r="O112" s="1"/>
      <c r="P112" s="1"/>
    </row>
    <row r="113" spans="1:16" s="4" customFormat="1" ht="15" customHeight="1" x14ac:dyDescent="0.25">
      <c r="A113" s="1"/>
      <c r="B113" s="16">
        <v>44345</v>
      </c>
      <c r="C113" s="8" t="s">
        <v>15</v>
      </c>
      <c r="D113" s="9">
        <v>12</v>
      </c>
      <c r="E113" s="8" t="s">
        <v>1071</v>
      </c>
      <c r="F113" s="8" t="s">
        <v>1072</v>
      </c>
      <c r="G113" s="8" t="s">
        <v>1073</v>
      </c>
      <c r="H113" s="68">
        <v>1.5</v>
      </c>
      <c r="I113" s="10">
        <v>2.4500000000000002</v>
      </c>
      <c r="J113" s="8" t="s">
        <v>20</v>
      </c>
      <c r="K113" s="35">
        <v>2.7</v>
      </c>
      <c r="L113" s="31">
        <f t="shared" si="2"/>
        <v>2.5500000000000007</v>
      </c>
      <c r="M113" s="33">
        <f t="shared" si="3"/>
        <v>-62.920000000000016</v>
      </c>
      <c r="N113" s="4" t="s">
        <v>1070</v>
      </c>
      <c r="O113" s="1"/>
      <c r="P113" s="1"/>
    </row>
    <row r="114" spans="1:16" s="4" customFormat="1" ht="15" customHeight="1" x14ac:dyDescent="0.25">
      <c r="A114" s="1"/>
      <c r="B114" s="16">
        <v>44345</v>
      </c>
      <c r="C114" s="8" t="s">
        <v>15</v>
      </c>
      <c r="D114" s="9">
        <v>12</v>
      </c>
      <c r="E114" s="8" t="s">
        <v>1076</v>
      </c>
      <c r="F114" s="8" t="s">
        <v>100</v>
      </c>
      <c r="G114" s="8" t="s">
        <v>1077</v>
      </c>
      <c r="H114" s="68">
        <v>2</v>
      </c>
      <c r="I114" s="10">
        <v>1.73</v>
      </c>
      <c r="J114" s="8" t="s">
        <v>97</v>
      </c>
      <c r="K114" s="35"/>
      <c r="L114" s="31">
        <f t="shared" si="2"/>
        <v>-2</v>
      </c>
      <c r="M114" s="33">
        <f t="shared" si="3"/>
        <v>-64.920000000000016</v>
      </c>
      <c r="N114" s="4" t="s">
        <v>1075</v>
      </c>
      <c r="O114" s="1"/>
      <c r="P114" s="1"/>
    </row>
    <row r="115" spans="1:16" s="4" customFormat="1" ht="15" customHeight="1" x14ac:dyDescent="0.25">
      <c r="A115" s="1"/>
      <c r="B115" s="16">
        <v>44345</v>
      </c>
      <c r="C115" s="8" t="s">
        <v>15</v>
      </c>
      <c r="D115" s="9">
        <v>12</v>
      </c>
      <c r="E115" s="8" t="s">
        <v>1079</v>
      </c>
      <c r="F115" s="8" t="s">
        <v>99</v>
      </c>
      <c r="G115" s="8" t="s">
        <v>1081</v>
      </c>
      <c r="H115" s="68">
        <v>2</v>
      </c>
      <c r="I115" s="10">
        <v>1.66</v>
      </c>
      <c r="J115" s="8" t="s">
        <v>97</v>
      </c>
      <c r="K115" s="35"/>
      <c r="L115" s="31">
        <f t="shared" si="2"/>
        <v>-2</v>
      </c>
      <c r="M115" s="33">
        <f t="shared" si="3"/>
        <v>-66.920000000000016</v>
      </c>
      <c r="N115" s="4" t="s">
        <v>1078</v>
      </c>
      <c r="O115" s="1"/>
      <c r="P115" s="1"/>
    </row>
    <row r="116" spans="1:16" s="4" customFormat="1" ht="15" customHeight="1" x14ac:dyDescent="0.25">
      <c r="A116" s="1"/>
      <c r="B116" s="16">
        <v>44345</v>
      </c>
      <c r="C116" s="8" t="s">
        <v>15</v>
      </c>
      <c r="D116" s="9">
        <v>12</v>
      </c>
      <c r="E116" s="8" t="s">
        <v>1079</v>
      </c>
      <c r="F116" s="8" t="s">
        <v>100</v>
      </c>
      <c r="G116" s="8" t="s">
        <v>1069</v>
      </c>
      <c r="H116" s="68">
        <v>2</v>
      </c>
      <c r="I116" s="10">
        <v>1.74</v>
      </c>
      <c r="J116" s="8" t="s">
        <v>97</v>
      </c>
      <c r="K116" s="35"/>
      <c r="L116" s="31">
        <f t="shared" si="2"/>
        <v>-2</v>
      </c>
      <c r="M116" s="33">
        <f t="shared" si="3"/>
        <v>-68.920000000000016</v>
      </c>
      <c r="N116" s="4" t="s">
        <v>1078</v>
      </c>
      <c r="O116" s="1"/>
      <c r="P116" s="1"/>
    </row>
    <row r="117" spans="1:16" s="4" customFormat="1" ht="15" customHeight="1" x14ac:dyDescent="0.25">
      <c r="A117" s="1"/>
      <c r="B117" s="16">
        <v>44345</v>
      </c>
      <c r="C117" s="8" t="s">
        <v>15</v>
      </c>
      <c r="D117" s="9">
        <v>12</v>
      </c>
      <c r="E117" s="8" t="s">
        <v>1079</v>
      </c>
      <c r="F117" s="8" t="s">
        <v>1072</v>
      </c>
      <c r="G117" s="8" t="s">
        <v>1080</v>
      </c>
      <c r="H117" s="68">
        <v>2</v>
      </c>
      <c r="I117" s="10">
        <v>2.5499999999999998</v>
      </c>
      <c r="J117" s="8" t="s">
        <v>97</v>
      </c>
      <c r="K117" s="35"/>
      <c r="L117" s="31">
        <f t="shared" si="2"/>
        <v>-2</v>
      </c>
      <c r="M117" s="33">
        <f t="shared" si="3"/>
        <v>-70.920000000000016</v>
      </c>
      <c r="N117" s="4" t="s">
        <v>1078</v>
      </c>
      <c r="O117" s="1"/>
      <c r="P117" s="1"/>
    </row>
    <row r="118" spans="1:16" s="4" customFormat="1" ht="15" customHeight="1" x14ac:dyDescent="0.25">
      <c r="A118" s="1"/>
      <c r="B118" s="16">
        <v>44346</v>
      </c>
      <c r="C118" s="8" t="s">
        <v>24</v>
      </c>
      <c r="D118" s="9">
        <v>12</v>
      </c>
      <c r="E118" s="8" t="s">
        <v>1083</v>
      </c>
      <c r="F118" s="8" t="s">
        <v>125</v>
      </c>
      <c r="G118" s="8" t="s">
        <v>1086</v>
      </c>
      <c r="H118" s="68">
        <v>5</v>
      </c>
      <c r="I118" s="10">
        <v>1.45</v>
      </c>
      <c r="J118" s="8" t="s">
        <v>97</v>
      </c>
      <c r="K118" s="35"/>
      <c r="L118" s="31">
        <f t="shared" si="2"/>
        <v>-5</v>
      </c>
      <c r="M118" s="33">
        <f t="shared" si="3"/>
        <v>-75.920000000000016</v>
      </c>
      <c r="N118" s="4" t="s">
        <v>1082</v>
      </c>
      <c r="O118" s="1"/>
      <c r="P118" s="1"/>
    </row>
    <row r="119" spans="1:16" s="4" customFormat="1" ht="15" customHeight="1" x14ac:dyDescent="0.25">
      <c r="A119" s="1"/>
      <c r="B119" s="16">
        <v>44346</v>
      </c>
      <c r="C119" s="8" t="s">
        <v>24</v>
      </c>
      <c r="D119" s="9">
        <v>12</v>
      </c>
      <c r="E119" s="8" t="s">
        <v>1083</v>
      </c>
      <c r="F119" s="8" t="s">
        <v>99</v>
      </c>
      <c r="G119" s="8" t="s">
        <v>1085</v>
      </c>
      <c r="H119" s="68">
        <v>4</v>
      </c>
      <c r="I119" s="10">
        <v>1.6</v>
      </c>
      <c r="J119" s="8" t="s">
        <v>97</v>
      </c>
      <c r="K119" s="35"/>
      <c r="L119" s="31">
        <f t="shared" si="2"/>
        <v>-4</v>
      </c>
      <c r="M119" s="33">
        <f t="shared" si="3"/>
        <v>-79.920000000000016</v>
      </c>
      <c r="N119" s="4" t="s">
        <v>1082</v>
      </c>
      <c r="O119" s="1"/>
      <c r="P119" s="1"/>
    </row>
    <row r="120" spans="1:16" s="4" customFormat="1" ht="15" customHeight="1" x14ac:dyDescent="0.25">
      <c r="A120" s="1"/>
      <c r="B120" s="16">
        <v>44346</v>
      </c>
      <c r="C120" s="8" t="s">
        <v>24</v>
      </c>
      <c r="D120" s="9">
        <v>12</v>
      </c>
      <c r="E120" s="8" t="s">
        <v>1083</v>
      </c>
      <c r="F120" s="8" t="s">
        <v>100</v>
      </c>
      <c r="G120" s="8" t="s">
        <v>1084</v>
      </c>
      <c r="H120" s="68">
        <v>2</v>
      </c>
      <c r="I120" s="10">
        <v>1.67</v>
      </c>
      <c r="J120" s="8" t="s">
        <v>97</v>
      </c>
      <c r="K120" s="35"/>
      <c r="L120" s="31">
        <f t="shared" si="2"/>
        <v>-2</v>
      </c>
      <c r="M120" s="33">
        <f t="shared" si="3"/>
        <v>-81.920000000000016</v>
      </c>
      <c r="N120" s="4" t="s">
        <v>1082</v>
      </c>
      <c r="O120" s="1"/>
      <c r="P120" s="1"/>
    </row>
    <row r="121" spans="1:16" s="4" customFormat="1" ht="15" customHeight="1" x14ac:dyDescent="0.25">
      <c r="A121" s="1"/>
      <c r="B121" s="16">
        <v>44351</v>
      </c>
      <c r="C121" s="8" t="s">
        <v>40</v>
      </c>
      <c r="D121" s="9">
        <v>13</v>
      </c>
      <c r="E121" s="8" t="s">
        <v>1158</v>
      </c>
      <c r="F121" s="8" t="s">
        <v>99</v>
      </c>
      <c r="G121" s="8" t="s">
        <v>1163</v>
      </c>
      <c r="H121" s="68">
        <v>3</v>
      </c>
      <c r="I121" s="10">
        <v>1.71</v>
      </c>
      <c r="J121" s="8" t="s">
        <v>20</v>
      </c>
      <c r="K121" s="35">
        <v>1.9</v>
      </c>
      <c r="L121" s="31">
        <f t="shared" si="2"/>
        <v>2.6999999999999993</v>
      </c>
      <c r="M121" s="33">
        <f t="shared" si="3"/>
        <v>-79.220000000000013</v>
      </c>
      <c r="N121" s="4" t="s">
        <v>1155</v>
      </c>
      <c r="O121" s="1"/>
      <c r="P121" s="1"/>
    </row>
    <row r="122" spans="1:16" s="4" customFormat="1" ht="15" customHeight="1" x14ac:dyDescent="0.25">
      <c r="A122" s="1"/>
      <c r="B122" s="16">
        <v>44352</v>
      </c>
      <c r="C122" s="8" t="s">
        <v>15</v>
      </c>
      <c r="D122" s="9">
        <v>13</v>
      </c>
      <c r="E122" s="8" t="s">
        <v>1159</v>
      </c>
      <c r="F122" s="8" t="s">
        <v>1072</v>
      </c>
      <c r="G122" s="8" t="s">
        <v>1162</v>
      </c>
      <c r="H122" s="68">
        <v>3</v>
      </c>
      <c r="I122" s="10">
        <v>1.72</v>
      </c>
      <c r="J122" s="8" t="s">
        <v>97</v>
      </c>
      <c r="K122" s="35"/>
      <c r="L122" s="31">
        <f t="shared" si="2"/>
        <v>-3</v>
      </c>
      <c r="M122" s="33">
        <f t="shared" si="3"/>
        <v>-82.220000000000013</v>
      </c>
      <c r="N122" s="4" t="s">
        <v>1156</v>
      </c>
      <c r="O122" s="1"/>
      <c r="P122" s="1"/>
    </row>
    <row r="123" spans="1:16" s="4" customFormat="1" ht="15" customHeight="1" x14ac:dyDescent="0.25">
      <c r="A123" s="1"/>
      <c r="B123" s="16">
        <v>44353</v>
      </c>
      <c r="C123" s="8" t="s">
        <v>24</v>
      </c>
      <c r="D123" s="9">
        <v>13</v>
      </c>
      <c r="E123" s="8" t="s">
        <v>1160</v>
      </c>
      <c r="F123" s="8" t="s">
        <v>100</v>
      </c>
      <c r="G123" s="8" t="s">
        <v>1161</v>
      </c>
      <c r="H123" s="68">
        <v>2</v>
      </c>
      <c r="I123" s="10">
        <v>1.79</v>
      </c>
      <c r="J123" s="8" t="s">
        <v>97</v>
      </c>
      <c r="K123" s="35"/>
      <c r="L123" s="31">
        <f t="shared" si="2"/>
        <v>-2</v>
      </c>
      <c r="M123" s="33">
        <f t="shared" si="3"/>
        <v>-84.220000000000013</v>
      </c>
      <c r="N123" s="4" t="s">
        <v>1157</v>
      </c>
      <c r="O123" s="1"/>
      <c r="P123" s="1"/>
    </row>
    <row r="124" spans="1:16" s="4" customFormat="1" ht="15" customHeight="1" x14ac:dyDescent="0.25">
      <c r="A124" s="1"/>
      <c r="B124" s="16">
        <v>44356</v>
      </c>
      <c r="C124" s="8" t="s">
        <v>17</v>
      </c>
      <c r="D124" s="9" t="s">
        <v>1171</v>
      </c>
      <c r="E124" s="8" t="s">
        <v>1172</v>
      </c>
      <c r="F124" s="8" t="s">
        <v>1173</v>
      </c>
      <c r="G124" s="8" t="s">
        <v>1174</v>
      </c>
      <c r="H124" s="68">
        <v>1</v>
      </c>
      <c r="I124" s="10">
        <v>7.5</v>
      </c>
      <c r="J124" s="8" t="s">
        <v>97</v>
      </c>
      <c r="K124" s="35"/>
      <c r="L124" s="31">
        <f t="shared" si="2"/>
        <v>-1</v>
      </c>
      <c r="M124" s="33">
        <f t="shared" si="3"/>
        <v>-85.220000000000013</v>
      </c>
      <c r="N124" s="4" t="s">
        <v>1170</v>
      </c>
      <c r="O124" s="1"/>
      <c r="P124" s="1"/>
    </row>
    <row r="125" spans="1:16" s="4" customFormat="1" ht="15" customHeight="1" x14ac:dyDescent="0.25">
      <c r="A125" s="1"/>
      <c r="B125" s="16">
        <v>44358</v>
      </c>
      <c r="C125" s="8" t="s">
        <v>40</v>
      </c>
      <c r="D125" s="9">
        <v>14</v>
      </c>
      <c r="E125" s="8" t="s">
        <v>1204</v>
      </c>
      <c r="F125" s="8" t="s">
        <v>100</v>
      </c>
      <c r="G125" s="8" t="s">
        <v>1205</v>
      </c>
      <c r="H125" s="68">
        <v>6</v>
      </c>
      <c r="I125" s="10">
        <v>1.63</v>
      </c>
      <c r="J125" s="8" t="s">
        <v>20</v>
      </c>
      <c r="K125" s="35">
        <v>1.82</v>
      </c>
      <c r="L125" s="31">
        <f t="shared" si="2"/>
        <v>4.92</v>
      </c>
      <c r="M125" s="33">
        <f t="shared" si="3"/>
        <v>-80.300000000000011</v>
      </c>
      <c r="N125" s="4" t="s">
        <v>1203</v>
      </c>
      <c r="O125" s="1"/>
      <c r="P125" s="1"/>
    </row>
    <row r="126" spans="1:16" s="4" customFormat="1" ht="15" customHeight="1" x14ac:dyDescent="0.25">
      <c r="A126" s="1"/>
      <c r="B126" s="16">
        <v>44358</v>
      </c>
      <c r="C126" s="8" t="s">
        <v>40</v>
      </c>
      <c r="D126" s="9">
        <v>14</v>
      </c>
      <c r="E126" s="8" t="s">
        <v>1204</v>
      </c>
      <c r="F126" s="8" t="s">
        <v>100</v>
      </c>
      <c r="G126" s="8" t="s">
        <v>1206</v>
      </c>
      <c r="H126" s="68">
        <v>2</v>
      </c>
      <c r="I126" s="10">
        <v>1.81</v>
      </c>
      <c r="J126" s="8" t="s">
        <v>20</v>
      </c>
      <c r="K126" s="35">
        <v>1.9</v>
      </c>
      <c r="L126" s="31">
        <f t="shared" si="2"/>
        <v>1.7999999999999998</v>
      </c>
      <c r="M126" s="33">
        <f t="shared" si="3"/>
        <v>-78.500000000000014</v>
      </c>
      <c r="N126" s="4" t="s">
        <v>1203</v>
      </c>
      <c r="O126" s="1"/>
      <c r="P126" s="1"/>
    </row>
    <row r="127" spans="1:16" s="4" customFormat="1" ht="15" customHeight="1" x14ac:dyDescent="0.25">
      <c r="A127" s="1"/>
      <c r="B127" s="16">
        <v>44359</v>
      </c>
      <c r="C127" s="8" t="s">
        <v>15</v>
      </c>
      <c r="D127" s="9">
        <v>14</v>
      </c>
      <c r="E127" s="8" t="s">
        <v>1208</v>
      </c>
      <c r="F127" s="8" t="s">
        <v>99</v>
      </c>
      <c r="G127" s="8" t="s">
        <v>1209</v>
      </c>
      <c r="H127" s="68">
        <v>6</v>
      </c>
      <c r="I127" s="10">
        <v>1.74</v>
      </c>
      <c r="J127" s="8" t="s">
        <v>20</v>
      </c>
      <c r="K127" s="35">
        <v>1.91</v>
      </c>
      <c r="L127" s="31">
        <f t="shared" si="2"/>
        <v>5.4599999999999991</v>
      </c>
      <c r="M127" s="33">
        <f t="shared" si="3"/>
        <v>-73.04000000000002</v>
      </c>
      <c r="N127" s="4" t="s">
        <v>1207</v>
      </c>
      <c r="O127" s="1"/>
      <c r="P127" s="1"/>
    </row>
    <row r="128" spans="1:16" s="4" customFormat="1" ht="15" customHeight="1" x14ac:dyDescent="0.25">
      <c r="A128" s="1"/>
      <c r="B128" s="16">
        <v>44359</v>
      </c>
      <c r="C128" s="8" t="s">
        <v>15</v>
      </c>
      <c r="D128" s="9">
        <v>14</v>
      </c>
      <c r="E128" s="8" t="s">
        <v>1208</v>
      </c>
      <c r="F128" s="8" t="s">
        <v>125</v>
      </c>
      <c r="G128" s="8" t="s">
        <v>1086</v>
      </c>
      <c r="H128" s="68">
        <v>2</v>
      </c>
      <c r="I128" s="10">
        <v>3.78</v>
      </c>
      <c r="J128" s="8" t="s">
        <v>97</v>
      </c>
      <c r="K128" s="35"/>
      <c r="L128" s="31">
        <f t="shared" si="2"/>
        <v>-2</v>
      </c>
      <c r="M128" s="33">
        <f t="shared" si="3"/>
        <v>-75.04000000000002</v>
      </c>
      <c r="N128" s="4" t="s">
        <v>1207</v>
      </c>
      <c r="O128" s="1"/>
      <c r="P128" s="1"/>
    </row>
    <row r="129" spans="1:16" s="4" customFormat="1" ht="15" customHeight="1" x14ac:dyDescent="0.25">
      <c r="A129" s="1"/>
      <c r="B129" s="16">
        <v>44359</v>
      </c>
      <c r="C129" s="8" t="s">
        <v>15</v>
      </c>
      <c r="D129" s="9">
        <v>14</v>
      </c>
      <c r="E129" s="8" t="s">
        <v>1211</v>
      </c>
      <c r="F129" s="8" t="s">
        <v>99</v>
      </c>
      <c r="G129" s="8" t="s">
        <v>1212</v>
      </c>
      <c r="H129" s="68">
        <v>5</v>
      </c>
      <c r="I129" s="10">
        <v>1.79</v>
      </c>
      <c r="J129" s="8" t="s">
        <v>20</v>
      </c>
      <c r="K129" s="35">
        <v>1.91</v>
      </c>
      <c r="L129" s="31">
        <f t="shared" si="2"/>
        <v>4.5499999999999989</v>
      </c>
      <c r="M129" s="33">
        <f t="shared" si="3"/>
        <v>-70.490000000000023</v>
      </c>
      <c r="N129" s="4" t="s">
        <v>1210</v>
      </c>
      <c r="O129" s="1"/>
      <c r="P129" s="1"/>
    </row>
    <row r="130" spans="1:16" s="4" customFormat="1" ht="15" customHeight="1" x14ac:dyDescent="0.25">
      <c r="A130" s="1"/>
      <c r="B130" s="16">
        <v>44359</v>
      </c>
      <c r="C130" s="8" t="s">
        <v>15</v>
      </c>
      <c r="D130" s="9">
        <v>14</v>
      </c>
      <c r="E130" s="8" t="s">
        <v>1211</v>
      </c>
      <c r="F130" s="8" t="s">
        <v>125</v>
      </c>
      <c r="G130" s="8" t="s">
        <v>1031</v>
      </c>
      <c r="H130" s="68">
        <v>3</v>
      </c>
      <c r="I130" s="10">
        <v>5.96</v>
      </c>
      <c r="J130" s="8" t="s">
        <v>97</v>
      </c>
      <c r="K130" s="35"/>
      <c r="L130" s="31">
        <f t="shared" si="2"/>
        <v>-3</v>
      </c>
      <c r="M130" s="33">
        <f t="shared" si="3"/>
        <v>-73.490000000000023</v>
      </c>
      <c r="N130" s="4" t="s">
        <v>1210</v>
      </c>
      <c r="O130" s="1"/>
      <c r="P130" s="1"/>
    </row>
    <row r="131" spans="1:16" s="4" customFormat="1" ht="15" customHeight="1" x14ac:dyDescent="0.25">
      <c r="A131" s="1"/>
      <c r="B131" s="16">
        <v>44359</v>
      </c>
      <c r="C131" s="8" t="s">
        <v>15</v>
      </c>
      <c r="D131" s="9">
        <v>14</v>
      </c>
      <c r="E131" s="8" t="s">
        <v>1214</v>
      </c>
      <c r="F131" s="8" t="s">
        <v>100</v>
      </c>
      <c r="G131" s="8" t="s">
        <v>1215</v>
      </c>
      <c r="H131" s="68">
        <v>5</v>
      </c>
      <c r="I131" s="10">
        <v>1.71</v>
      </c>
      <c r="J131" s="8" t="s">
        <v>20</v>
      </c>
      <c r="K131" s="35">
        <v>1.88</v>
      </c>
      <c r="L131" s="31">
        <f t="shared" si="2"/>
        <v>4.3999999999999986</v>
      </c>
      <c r="M131" s="33">
        <f t="shared" si="3"/>
        <v>-69.090000000000032</v>
      </c>
      <c r="N131" s="4" t="s">
        <v>1213</v>
      </c>
      <c r="O131" s="1"/>
      <c r="P131" s="1"/>
    </row>
    <row r="132" spans="1:16" s="4" customFormat="1" ht="15" customHeight="1" x14ac:dyDescent="0.25">
      <c r="A132" s="1"/>
      <c r="B132" s="16">
        <v>44360</v>
      </c>
      <c r="C132" s="8" t="s">
        <v>24</v>
      </c>
      <c r="D132" s="9">
        <v>14</v>
      </c>
      <c r="E132" s="8" t="s">
        <v>1217</v>
      </c>
      <c r="F132" s="8" t="s">
        <v>99</v>
      </c>
      <c r="G132" s="8" t="s">
        <v>1218</v>
      </c>
      <c r="H132" s="68">
        <v>3</v>
      </c>
      <c r="I132" s="10">
        <v>1.88</v>
      </c>
      <c r="J132" s="8" t="s">
        <v>20</v>
      </c>
      <c r="K132" s="35">
        <v>1.95</v>
      </c>
      <c r="L132" s="31">
        <f t="shared" si="2"/>
        <v>2.8499999999999996</v>
      </c>
      <c r="M132" s="33">
        <f t="shared" si="3"/>
        <v>-66.240000000000038</v>
      </c>
      <c r="N132" s="4" t="s">
        <v>1216</v>
      </c>
      <c r="O132" s="1"/>
      <c r="P132" s="1"/>
    </row>
    <row r="133" spans="1:16" s="4" customFormat="1" ht="15" customHeight="1" x14ac:dyDescent="0.25">
      <c r="A133" s="1"/>
      <c r="B133" s="16">
        <v>44361</v>
      </c>
      <c r="C133" s="8" t="s">
        <v>36</v>
      </c>
      <c r="D133" s="9">
        <v>14</v>
      </c>
      <c r="E133" s="8" t="s">
        <v>1220</v>
      </c>
      <c r="F133" s="8" t="s">
        <v>125</v>
      </c>
      <c r="G133" s="8" t="s">
        <v>1221</v>
      </c>
      <c r="H133" s="68">
        <v>1</v>
      </c>
      <c r="I133" s="10">
        <v>4.43</v>
      </c>
      <c r="J133" s="8" t="s">
        <v>20</v>
      </c>
      <c r="K133" s="35">
        <v>4.6500000000000004</v>
      </c>
      <c r="L133" s="31">
        <f t="shared" si="2"/>
        <v>3.6500000000000004</v>
      </c>
      <c r="M133" s="33">
        <f t="shared" si="3"/>
        <v>-62.590000000000039</v>
      </c>
      <c r="N133" s="4" t="s">
        <v>1219</v>
      </c>
      <c r="O133" s="1"/>
      <c r="P133" s="1"/>
    </row>
    <row r="134" spans="1:16" s="4" customFormat="1" ht="15" customHeight="1" x14ac:dyDescent="0.25">
      <c r="A134" s="1"/>
      <c r="B134" s="16">
        <v>44364</v>
      </c>
      <c r="C134" s="8" t="s">
        <v>43</v>
      </c>
      <c r="D134" s="9">
        <v>15</v>
      </c>
      <c r="E134" s="8" t="s">
        <v>1229</v>
      </c>
      <c r="F134" s="8" t="s">
        <v>99</v>
      </c>
      <c r="G134" s="8" t="s">
        <v>1230</v>
      </c>
      <c r="H134" s="68">
        <v>4</v>
      </c>
      <c r="I134" s="10">
        <v>1.78</v>
      </c>
      <c r="J134" s="8" t="s">
        <v>20</v>
      </c>
      <c r="K134" s="35">
        <v>1.9</v>
      </c>
      <c r="L134" s="31">
        <f t="shared" si="2"/>
        <v>3.5999999999999996</v>
      </c>
      <c r="M134" s="33">
        <f t="shared" si="3"/>
        <v>-58.990000000000038</v>
      </c>
      <c r="N134" s="4" t="s">
        <v>1228</v>
      </c>
      <c r="O134" s="1"/>
      <c r="P134" s="1"/>
    </row>
    <row r="135" spans="1:16" s="4" customFormat="1" ht="15" customHeight="1" x14ac:dyDescent="0.25">
      <c r="A135" s="1"/>
      <c r="B135" s="16">
        <v>44364</v>
      </c>
      <c r="C135" s="8" t="s">
        <v>43</v>
      </c>
      <c r="D135" s="9">
        <v>15</v>
      </c>
      <c r="E135" s="8" t="s">
        <v>1229</v>
      </c>
      <c r="F135" s="8" t="s">
        <v>100</v>
      </c>
      <c r="G135" s="8" t="s">
        <v>1231</v>
      </c>
      <c r="H135" s="68">
        <v>2</v>
      </c>
      <c r="I135" s="10">
        <v>1.84</v>
      </c>
      <c r="J135" s="8" t="s">
        <v>20</v>
      </c>
      <c r="K135" s="35">
        <v>1.98</v>
      </c>
      <c r="L135" s="31">
        <f t="shared" ref="L135:L198" si="4">IF(J135&lt;&gt;0,(IF(F135&lt;&gt;"Lay",IF(J135="Win",(K135*H135)-H135,IF(J135="Ref.",0,(-1*H135))),IF(J135="Win",0.95*H135,IF(J135="Ref.",0,(-1*H135*K135)+H135)))),0)</f>
        <v>1.96</v>
      </c>
      <c r="M135" s="33">
        <f t="shared" ref="M135:M198" si="5">L135+M134</f>
        <v>-57.030000000000037</v>
      </c>
      <c r="N135" s="4" t="s">
        <v>1228</v>
      </c>
      <c r="O135" s="1"/>
      <c r="P135" s="1"/>
    </row>
    <row r="136" spans="1:16" s="4" customFormat="1" ht="15" customHeight="1" x14ac:dyDescent="0.25">
      <c r="A136" s="1"/>
      <c r="B136" s="16">
        <v>44364</v>
      </c>
      <c r="C136" s="8" t="s">
        <v>43</v>
      </c>
      <c r="D136" s="9">
        <v>15</v>
      </c>
      <c r="E136" s="8" t="s">
        <v>1229</v>
      </c>
      <c r="F136" s="8" t="s">
        <v>1072</v>
      </c>
      <c r="G136" s="8" t="s">
        <v>1232</v>
      </c>
      <c r="H136" s="68">
        <v>2</v>
      </c>
      <c r="I136" s="10">
        <v>1.83</v>
      </c>
      <c r="J136" s="8" t="s">
        <v>20</v>
      </c>
      <c r="K136" s="35">
        <v>2.0099999999999998</v>
      </c>
      <c r="L136" s="31">
        <f t="shared" si="4"/>
        <v>2.0199999999999996</v>
      </c>
      <c r="M136" s="33">
        <f t="shared" si="5"/>
        <v>-55.010000000000034</v>
      </c>
      <c r="N136" s="4" t="s">
        <v>1228</v>
      </c>
      <c r="O136" s="1"/>
      <c r="P136" s="1"/>
    </row>
    <row r="137" spans="1:16" s="4" customFormat="1" ht="15" customHeight="1" x14ac:dyDescent="0.25">
      <c r="A137" s="1"/>
      <c r="B137" s="16">
        <v>44366</v>
      </c>
      <c r="C137" s="8" t="s">
        <v>15</v>
      </c>
      <c r="D137" s="9">
        <v>15</v>
      </c>
      <c r="E137" s="8" t="s">
        <v>1234</v>
      </c>
      <c r="F137" s="8" t="s">
        <v>125</v>
      </c>
      <c r="G137" s="8" t="s">
        <v>1235</v>
      </c>
      <c r="H137" s="68">
        <v>4</v>
      </c>
      <c r="I137" s="10">
        <v>2.2400000000000002</v>
      </c>
      <c r="J137" s="8" t="s">
        <v>97</v>
      </c>
      <c r="K137" s="35"/>
      <c r="L137" s="31">
        <f t="shared" si="4"/>
        <v>-4</v>
      </c>
      <c r="M137" s="33">
        <f t="shared" si="5"/>
        <v>-59.010000000000034</v>
      </c>
      <c r="N137" s="4" t="s">
        <v>1233</v>
      </c>
      <c r="O137" s="1"/>
      <c r="P137" s="1"/>
    </row>
    <row r="138" spans="1:16" s="4" customFormat="1" ht="15" customHeight="1" x14ac:dyDescent="0.25">
      <c r="A138" s="1"/>
      <c r="B138" s="16">
        <v>44366</v>
      </c>
      <c r="C138" s="8" t="s">
        <v>15</v>
      </c>
      <c r="D138" s="9">
        <v>15</v>
      </c>
      <c r="E138" s="8" t="s">
        <v>1237</v>
      </c>
      <c r="F138" s="8" t="s">
        <v>100</v>
      </c>
      <c r="G138" s="8" t="s">
        <v>1069</v>
      </c>
      <c r="H138" s="68">
        <v>2</v>
      </c>
      <c r="I138" s="10">
        <v>1.82</v>
      </c>
      <c r="J138" s="8" t="s">
        <v>20</v>
      </c>
      <c r="K138" s="35">
        <v>1.9</v>
      </c>
      <c r="L138" s="31">
        <f t="shared" si="4"/>
        <v>1.7999999999999998</v>
      </c>
      <c r="M138" s="33">
        <f t="shared" si="5"/>
        <v>-57.210000000000036</v>
      </c>
      <c r="N138" s="4" t="s">
        <v>1236</v>
      </c>
      <c r="O138" s="1"/>
      <c r="P138" s="1"/>
    </row>
    <row r="139" spans="1:16" s="4" customFormat="1" ht="15" customHeight="1" x14ac:dyDescent="0.25">
      <c r="A139" s="1"/>
      <c r="B139" s="16">
        <v>44367</v>
      </c>
      <c r="C139" s="8" t="s">
        <v>24</v>
      </c>
      <c r="D139" s="9">
        <v>15</v>
      </c>
      <c r="E139" s="8" t="s">
        <v>1239</v>
      </c>
      <c r="F139" s="8" t="s">
        <v>125</v>
      </c>
      <c r="G139" s="8" t="s">
        <v>1086</v>
      </c>
      <c r="H139" s="68">
        <v>3</v>
      </c>
      <c r="I139" s="10">
        <v>2.73</v>
      </c>
      <c r="J139" s="8" t="s">
        <v>97</v>
      </c>
      <c r="K139" s="35"/>
      <c r="L139" s="31">
        <f t="shared" si="4"/>
        <v>-3</v>
      </c>
      <c r="M139" s="33">
        <f t="shared" si="5"/>
        <v>-60.210000000000036</v>
      </c>
      <c r="N139" s="4" t="s">
        <v>1238</v>
      </c>
      <c r="O139" s="1"/>
      <c r="P139" s="1"/>
    </row>
    <row r="140" spans="1:16" s="4" customFormat="1" ht="15" customHeight="1" x14ac:dyDescent="0.25">
      <c r="A140" s="1"/>
      <c r="B140" s="16">
        <v>44374</v>
      </c>
      <c r="C140" s="8" t="s">
        <v>24</v>
      </c>
      <c r="D140" s="9" t="s">
        <v>1290</v>
      </c>
      <c r="E140" s="8" t="s">
        <v>1172</v>
      </c>
      <c r="F140" s="8" t="s">
        <v>99</v>
      </c>
      <c r="G140" s="8" t="s">
        <v>1294</v>
      </c>
      <c r="H140" s="68">
        <v>2</v>
      </c>
      <c r="I140" s="10">
        <v>1.79</v>
      </c>
      <c r="J140" s="8" t="s">
        <v>97</v>
      </c>
      <c r="K140" s="35"/>
      <c r="L140" s="31">
        <f t="shared" si="4"/>
        <v>-2</v>
      </c>
      <c r="M140" s="33">
        <f t="shared" si="5"/>
        <v>-62.210000000000036</v>
      </c>
      <c r="N140" s="4" t="s">
        <v>1289</v>
      </c>
      <c r="O140" s="1"/>
      <c r="P140" s="1"/>
    </row>
    <row r="141" spans="1:16" s="4" customFormat="1" ht="15" customHeight="1" x14ac:dyDescent="0.25">
      <c r="A141" s="1"/>
      <c r="B141" s="16">
        <v>44374</v>
      </c>
      <c r="C141" s="8" t="s">
        <v>24</v>
      </c>
      <c r="D141" s="9" t="s">
        <v>1290</v>
      </c>
      <c r="E141" s="8" t="s">
        <v>1172</v>
      </c>
      <c r="F141" s="8" t="s">
        <v>32</v>
      </c>
      <c r="G141" s="8" t="s">
        <v>1295</v>
      </c>
      <c r="H141" s="68">
        <v>1</v>
      </c>
      <c r="I141" s="10">
        <v>5.25</v>
      </c>
      <c r="J141" s="8" t="s">
        <v>97</v>
      </c>
      <c r="K141" s="35"/>
      <c r="L141" s="31">
        <f t="shared" si="4"/>
        <v>-1</v>
      </c>
      <c r="M141" s="33">
        <f t="shared" si="5"/>
        <v>-63.210000000000036</v>
      </c>
      <c r="N141" s="4" t="s">
        <v>1289</v>
      </c>
      <c r="O141" s="1"/>
      <c r="P141" s="1"/>
    </row>
    <row r="142" spans="1:16" s="4" customFormat="1" ht="15" customHeight="1" x14ac:dyDescent="0.25">
      <c r="A142" s="1"/>
      <c r="B142" s="16">
        <v>44374</v>
      </c>
      <c r="C142" s="8" t="s">
        <v>24</v>
      </c>
      <c r="D142" s="9" t="s">
        <v>1290</v>
      </c>
      <c r="E142" s="8" t="s">
        <v>1172</v>
      </c>
      <c r="F142" s="8" t="s">
        <v>1291</v>
      </c>
      <c r="G142" s="8" t="s">
        <v>1292</v>
      </c>
      <c r="H142" s="68">
        <v>2</v>
      </c>
      <c r="I142" s="10">
        <v>5.5</v>
      </c>
      <c r="J142" s="8" t="s">
        <v>97</v>
      </c>
      <c r="K142" s="35"/>
      <c r="L142" s="31">
        <f t="shared" si="4"/>
        <v>-2</v>
      </c>
      <c r="M142" s="33">
        <f t="shared" si="5"/>
        <v>-65.210000000000036</v>
      </c>
      <c r="N142" s="4" t="s">
        <v>1289</v>
      </c>
      <c r="O142" s="1"/>
      <c r="P142" s="1"/>
    </row>
    <row r="143" spans="1:16" s="4" customFormat="1" ht="15" customHeight="1" x14ac:dyDescent="0.25">
      <c r="A143" s="1"/>
      <c r="B143" s="16">
        <v>44374</v>
      </c>
      <c r="C143" s="8" t="s">
        <v>24</v>
      </c>
      <c r="D143" s="9" t="s">
        <v>1290</v>
      </c>
      <c r="E143" s="8" t="s">
        <v>1172</v>
      </c>
      <c r="F143" s="8" t="s">
        <v>1291</v>
      </c>
      <c r="G143" s="8" t="s">
        <v>1293</v>
      </c>
      <c r="H143" s="68">
        <v>1.5</v>
      </c>
      <c r="I143" s="10">
        <v>6.6</v>
      </c>
      <c r="J143" s="8" t="s">
        <v>97</v>
      </c>
      <c r="K143" s="35"/>
      <c r="L143" s="31">
        <f t="shared" si="4"/>
        <v>-1.5</v>
      </c>
      <c r="M143" s="33">
        <f t="shared" si="5"/>
        <v>-66.710000000000036</v>
      </c>
      <c r="N143" s="4" t="s">
        <v>1289</v>
      </c>
      <c r="O143" s="1"/>
      <c r="P143" s="1"/>
    </row>
    <row r="144" spans="1:16" s="4" customFormat="1" ht="15" customHeight="1" x14ac:dyDescent="0.25">
      <c r="A144" s="1"/>
      <c r="B144" s="16">
        <v>44379</v>
      </c>
      <c r="C144" s="8" t="s">
        <v>40</v>
      </c>
      <c r="D144" s="9">
        <v>16</v>
      </c>
      <c r="E144" s="8" t="s">
        <v>1309</v>
      </c>
      <c r="F144" s="8" t="s">
        <v>100</v>
      </c>
      <c r="G144" s="8" t="s">
        <v>1077</v>
      </c>
      <c r="H144" s="68">
        <v>2</v>
      </c>
      <c r="I144" s="10">
        <v>1.79</v>
      </c>
      <c r="J144" s="8" t="s">
        <v>20</v>
      </c>
      <c r="K144" s="35">
        <v>1.9</v>
      </c>
      <c r="L144" s="31">
        <f t="shared" si="4"/>
        <v>1.7999999999999998</v>
      </c>
      <c r="M144" s="33">
        <f t="shared" si="5"/>
        <v>-64.910000000000039</v>
      </c>
      <c r="N144" s="4" t="s">
        <v>1308</v>
      </c>
      <c r="O144" s="1"/>
      <c r="P144" s="1"/>
    </row>
    <row r="145" spans="1:16" s="4" customFormat="1" ht="15" customHeight="1" x14ac:dyDescent="0.25">
      <c r="A145" s="1"/>
      <c r="B145" s="16">
        <v>44379</v>
      </c>
      <c r="C145" s="8" t="s">
        <v>40</v>
      </c>
      <c r="D145" s="9">
        <v>16</v>
      </c>
      <c r="E145" s="8" t="s">
        <v>1311</v>
      </c>
      <c r="F145" s="8" t="s">
        <v>112</v>
      </c>
      <c r="G145" s="8" t="s">
        <v>578</v>
      </c>
      <c r="H145" s="68">
        <v>1</v>
      </c>
      <c r="I145" s="10">
        <v>5.75</v>
      </c>
      <c r="J145" s="8" t="s">
        <v>97</v>
      </c>
      <c r="K145" s="35"/>
      <c r="L145" s="31">
        <f t="shared" si="4"/>
        <v>-1</v>
      </c>
      <c r="M145" s="33">
        <f t="shared" si="5"/>
        <v>-65.910000000000039</v>
      </c>
      <c r="N145" s="4" t="s">
        <v>1310</v>
      </c>
      <c r="O145" s="1"/>
      <c r="P145" s="1"/>
    </row>
    <row r="146" spans="1:16" s="4" customFormat="1" ht="15" customHeight="1" x14ac:dyDescent="0.25">
      <c r="A146" s="1"/>
      <c r="B146" s="16">
        <v>44379</v>
      </c>
      <c r="C146" s="8" t="s">
        <v>40</v>
      </c>
      <c r="D146" s="9">
        <v>16</v>
      </c>
      <c r="E146" s="8" t="s">
        <v>1311</v>
      </c>
      <c r="F146" s="8" t="s">
        <v>100</v>
      </c>
      <c r="G146" s="8" t="s">
        <v>1312</v>
      </c>
      <c r="H146" s="68">
        <v>2</v>
      </c>
      <c r="I146" s="10">
        <v>1.77</v>
      </c>
      <c r="J146" s="8" t="s">
        <v>20</v>
      </c>
      <c r="K146" s="35">
        <v>1.9</v>
      </c>
      <c r="L146" s="31">
        <f t="shared" si="4"/>
        <v>1.7999999999999998</v>
      </c>
      <c r="M146" s="33">
        <f t="shared" si="5"/>
        <v>-64.110000000000042</v>
      </c>
      <c r="N146" s="4" t="s">
        <v>1310</v>
      </c>
      <c r="O146" s="1"/>
      <c r="P146" s="1"/>
    </row>
    <row r="147" spans="1:16" s="4" customFormat="1" ht="15" customHeight="1" x14ac:dyDescent="0.25">
      <c r="A147" s="1"/>
      <c r="B147" s="16">
        <v>44380</v>
      </c>
      <c r="C147" s="8" t="s">
        <v>15</v>
      </c>
      <c r="D147" s="9">
        <v>16</v>
      </c>
      <c r="E147" s="8" t="s">
        <v>1314</v>
      </c>
      <c r="F147" s="8" t="s">
        <v>99</v>
      </c>
      <c r="G147" s="8" t="s">
        <v>1315</v>
      </c>
      <c r="H147" s="68">
        <v>2</v>
      </c>
      <c r="I147" s="10">
        <v>1.69</v>
      </c>
      <c r="J147" s="8" t="s">
        <v>97</v>
      </c>
      <c r="K147" s="35"/>
      <c r="L147" s="31">
        <f t="shared" si="4"/>
        <v>-2</v>
      </c>
      <c r="M147" s="33">
        <f t="shared" si="5"/>
        <v>-66.110000000000042</v>
      </c>
      <c r="N147" s="4" t="s">
        <v>1313</v>
      </c>
      <c r="O147" s="1"/>
      <c r="P147" s="1"/>
    </row>
    <row r="148" spans="1:16" s="4" customFormat="1" ht="15" customHeight="1" x14ac:dyDescent="0.25">
      <c r="A148" s="1"/>
      <c r="B148" s="16">
        <v>44380</v>
      </c>
      <c r="C148" s="8" t="s">
        <v>15</v>
      </c>
      <c r="D148" s="9">
        <v>16</v>
      </c>
      <c r="E148" s="8" t="s">
        <v>1317</v>
      </c>
      <c r="F148" s="8" t="s">
        <v>125</v>
      </c>
      <c r="G148" s="8" t="s">
        <v>1086</v>
      </c>
      <c r="H148" s="68">
        <v>2.5</v>
      </c>
      <c r="I148" s="10">
        <v>2.77</v>
      </c>
      <c r="J148" s="8" t="s">
        <v>20</v>
      </c>
      <c r="K148" s="35">
        <v>2.9</v>
      </c>
      <c r="L148" s="31">
        <f t="shared" si="4"/>
        <v>4.75</v>
      </c>
      <c r="M148" s="33">
        <f t="shared" si="5"/>
        <v>-61.360000000000042</v>
      </c>
      <c r="N148" s="4" t="s">
        <v>1316</v>
      </c>
      <c r="O148" s="1"/>
      <c r="P148" s="1"/>
    </row>
    <row r="149" spans="1:16" s="4" customFormat="1" ht="15" customHeight="1" x14ac:dyDescent="0.25">
      <c r="A149" s="1"/>
      <c r="B149" s="16">
        <v>44380</v>
      </c>
      <c r="C149" s="8" t="s">
        <v>15</v>
      </c>
      <c r="D149" s="9">
        <v>16</v>
      </c>
      <c r="E149" s="8" t="s">
        <v>1317</v>
      </c>
      <c r="F149" s="8" t="s">
        <v>99</v>
      </c>
      <c r="G149" s="8" t="s">
        <v>1318</v>
      </c>
      <c r="H149" s="68">
        <v>1</v>
      </c>
      <c r="I149" s="10">
        <v>1.8</v>
      </c>
      <c r="J149" s="8" t="s">
        <v>20</v>
      </c>
      <c r="K149" s="35">
        <v>1.91</v>
      </c>
      <c r="L149" s="31">
        <f t="shared" si="4"/>
        <v>0.90999999999999992</v>
      </c>
      <c r="M149" s="33">
        <f t="shared" si="5"/>
        <v>-60.450000000000045</v>
      </c>
      <c r="N149" s="4" t="s">
        <v>1316</v>
      </c>
      <c r="O149" s="1"/>
      <c r="P149" s="1"/>
    </row>
    <row r="150" spans="1:16" s="4" customFormat="1" ht="15" customHeight="1" x14ac:dyDescent="0.25">
      <c r="A150" s="1"/>
      <c r="B150" s="16">
        <v>44381</v>
      </c>
      <c r="C150" s="8" t="s">
        <v>24</v>
      </c>
      <c r="D150" s="9">
        <v>16</v>
      </c>
      <c r="E150" s="8" t="s">
        <v>1320</v>
      </c>
      <c r="F150" s="8" t="s">
        <v>100</v>
      </c>
      <c r="G150" s="8" t="s">
        <v>1321</v>
      </c>
      <c r="H150" s="68">
        <v>2</v>
      </c>
      <c r="I150" s="10">
        <v>1.81</v>
      </c>
      <c r="J150" s="8" t="s">
        <v>20</v>
      </c>
      <c r="K150" s="35">
        <v>1.91</v>
      </c>
      <c r="L150" s="31">
        <f t="shared" si="4"/>
        <v>1.8199999999999998</v>
      </c>
      <c r="M150" s="33">
        <f t="shared" si="5"/>
        <v>-58.630000000000045</v>
      </c>
      <c r="N150" s="4" t="s">
        <v>1319</v>
      </c>
      <c r="O150" s="1"/>
      <c r="P150" s="1"/>
    </row>
    <row r="151" spans="1:16" s="4" customFormat="1" ht="15" customHeight="1" x14ac:dyDescent="0.25">
      <c r="A151" s="1"/>
      <c r="B151" s="16">
        <v>44385</v>
      </c>
      <c r="C151" s="8" t="s">
        <v>43</v>
      </c>
      <c r="D151" s="9">
        <v>17</v>
      </c>
      <c r="E151" s="8" t="s">
        <v>1332</v>
      </c>
      <c r="F151" s="8" t="s">
        <v>125</v>
      </c>
      <c r="G151" s="8" t="s">
        <v>825</v>
      </c>
      <c r="H151" s="68">
        <v>2</v>
      </c>
      <c r="I151" s="10">
        <v>4.24</v>
      </c>
      <c r="J151" s="8" t="s">
        <v>20</v>
      </c>
      <c r="K151" s="35">
        <v>4.5</v>
      </c>
      <c r="L151" s="31">
        <f t="shared" si="4"/>
        <v>7</v>
      </c>
      <c r="M151" s="33">
        <f t="shared" si="5"/>
        <v>-51.630000000000045</v>
      </c>
      <c r="N151" s="4" t="s">
        <v>1331</v>
      </c>
      <c r="O151" s="1"/>
      <c r="P151" s="1"/>
    </row>
    <row r="152" spans="1:16" s="4" customFormat="1" ht="15" customHeight="1" x14ac:dyDescent="0.25">
      <c r="A152" s="1"/>
      <c r="B152" s="16">
        <v>44385</v>
      </c>
      <c r="C152" s="8" t="s">
        <v>43</v>
      </c>
      <c r="D152" s="9">
        <v>17</v>
      </c>
      <c r="E152" s="8" t="s">
        <v>1332</v>
      </c>
      <c r="F152" s="8" t="s">
        <v>99</v>
      </c>
      <c r="G152" s="8" t="s">
        <v>1333</v>
      </c>
      <c r="H152" s="68">
        <v>3</v>
      </c>
      <c r="I152" s="10">
        <v>1.84</v>
      </c>
      <c r="J152" s="8" t="s">
        <v>20</v>
      </c>
      <c r="K152" s="35">
        <v>1.95</v>
      </c>
      <c r="L152" s="31">
        <f t="shared" si="4"/>
        <v>2.8499999999999996</v>
      </c>
      <c r="M152" s="33">
        <f t="shared" si="5"/>
        <v>-48.780000000000044</v>
      </c>
      <c r="N152" s="4" t="s">
        <v>1331</v>
      </c>
      <c r="O152" s="1"/>
      <c r="P152" s="1"/>
    </row>
    <row r="153" spans="1:16" s="4" customFormat="1" ht="15" customHeight="1" x14ac:dyDescent="0.25">
      <c r="A153" s="1"/>
      <c r="B153" s="16">
        <v>44386</v>
      </c>
      <c r="C153" s="8" t="s">
        <v>40</v>
      </c>
      <c r="D153" s="9">
        <v>17</v>
      </c>
      <c r="E153" s="8" t="s">
        <v>1336</v>
      </c>
      <c r="F153" s="8" t="s">
        <v>100</v>
      </c>
      <c r="G153" s="8" t="s">
        <v>1335</v>
      </c>
      <c r="H153" s="68">
        <v>2</v>
      </c>
      <c r="I153" s="10">
        <v>1.83</v>
      </c>
      <c r="J153" s="8" t="s">
        <v>20</v>
      </c>
      <c r="K153" s="35">
        <v>1.95</v>
      </c>
      <c r="L153" s="31">
        <f t="shared" si="4"/>
        <v>1.9</v>
      </c>
      <c r="M153" s="33">
        <f t="shared" si="5"/>
        <v>-46.880000000000045</v>
      </c>
      <c r="N153" s="4" t="s">
        <v>1334</v>
      </c>
      <c r="O153" s="1"/>
      <c r="P153" s="1"/>
    </row>
    <row r="154" spans="1:16" s="4" customFormat="1" ht="15" customHeight="1" x14ac:dyDescent="0.25">
      <c r="A154" s="1"/>
      <c r="B154" s="16">
        <v>44387</v>
      </c>
      <c r="C154" s="8" t="s">
        <v>15</v>
      </c>
      <c r="D154" s="9">
        <v>17</v>
      </c>
      <c r="E154" s="8" t="s">
        <v>1339</v>
      </c>
      <c r="F154" s="8" t="s">
        <v>99</v>
      </c>
      <c r="G154" s="8" t="s">
        <v>1340</v>
      </c>
      <c r="H154" s="68">
        <v>2</v>
      </c>
      <c r="I154" s="10">
        <v>1.8</v>
      </c>
      <c r="J154" s="8" t="s">
        <v>97</v>
      </c>
      <c r="K154" s="35"/>
      <c r="L154" s="31">
        <f t="shared" si="4"/>
        <v>-2</v>
      </c>
      <c r="M154" s="33">
        <f t="shared" si="5"/>
        <v>-48.880000000000045</v>
      </c>
      <c r="N154" s="4" t="s">
        <v>1337</v>
      </c>
      <c r="O154" s="1"/>
      <c r="P154" s="1"/>
    </row>
    <row r="155" spans="1:16" s="4" customFormat="1" ht="15" customHeight="1" x14ac:dyDescent="0.25">
      <c r="A155" s="1"/>
      <c r="B155" s="16">
        <v>44388</v>
      </c>
      <c r="C155" s="8" t="s">
        <v>24</v>
      </c>
      <c r="D155" s="9">
        <v>17</v>
      </c>
      <c r="E155" s="8" t="s">
        <v>1338</v>
      </c>
      <c r="F155" s="8" t="s">
        <v>125</v>
      </c>
      <c r="G155" s="8" t="s">
        <v>1235</v>
      </c>
      <c r="H155" s="68">
        <v>3</v>
      </c>
      <c r="I155" s="10">
        <v>2.4500000000000002</v>
      </c>
      <c r="J155" s="8" t="s">
        <v>97</v>
      </c>
      <c r="K155" s="35"/>
      <c r="L155" s="31">
        <f t="shared" si="4"/>
        <v>-3</v>
      </c>
      <c r="M155" s="33">
        <f t="shared" si="5"/>
        <v>-51.880000000000045</v>
      </c>
      <c r="N155" s="4" t="s">
        <v>1341</v>
      </c>
      <c r="O155" s="1"/>
      <c r="P155" s="1"/>
    </row>
    <row r="156" spans="1:16" s="4" customFormat="1" ht="15" customHeight="1" x14ac:dyDescent="0.25">
      <c r="A156" s="1"/>
      <c r="B156" s="16">
        <v>44391</v>
      </c>
      <c r="C156" s="8" t="s">
        <v>17</v>
      </c>
      <c r="D156" s="9" t="s">
        <v>1379</v>
      </c>
      <c r="E156" s="8" t="s">
        <v>1380</v>
      </c>
      <c r="F156" s="8" t="s">
        <v>1173</v>
      </c>
      <c r="G156" s="8" t="s">
        <v>1385</v>
      </c>
      <c r="H156" s="68">
        <v>0.5</v>
      </c>
      <c r="I156" s="10">
        <v>21</v>
      </c>
      <c r="J156" s="8" t="s">
        <v>97</v>
      </c>
      <c r="K156" s="35"/>
      <c r="L156" s="31">
        <f t="shared" si="4"/>
        <v>-0.5</v>
      </c>
      <c r="M156" s="33">
        <f t="shared" si="5"/>
        <v>-52.380000000000045</v>
      </c>
      <c r="N156" s="4" t="s">
        <v>1378</v>
      </c>
      <c r="O156" s="1"/>
      <c r="P156" s="1"/>
    </row>
    <row r="157" spans="1:16" s="4" customFormat="1" ht="15" customHeight="1" x14ac:dyDescent="0.25">
      <c r="A157" s="1"/>
      <c r="B157" s="16">
        <v>44391</v>
      </c>
      <c r="C157" s="8" t="s">
        <v>17</v>
      </c>
      <c r="D157" s="9" t="s">
        <v>1379</v>
      </c>
      <c r="E157" s="8" t="s">
        <v>1380</v>
      </c>
      <c r="F157" s="8" t="s">
        <v>1173</v>
      </c>
      <c r="G157" s="8" t="s">
        <v>1386</v>
      </c>
      <c r="H157" s="68">
        <v>0.5</v>
      </c>
      <c r="I157" s="10">
        <v>20</v>
      </c>
      <c r="J157" s="8" t="s">
        <v>97</v>
      </c>
      <c r="K157" s="35"/>
      <c r="L157" s="31">
        <f t="shared" si="4"/>
        <v>-0.5</v>
      </c>
      <c r="M157" s="33">
        <f t="shared" si="5"/>
        <v>-52.880000000000045</v>
      </c>
      <c r="N157" s="4" t="s">
        <v>1378</v>
      </c>
      <c r="O157" s="1"/>
      <c r="P157" s="1"/>
    </row>
    <row r="158" spans="1:16" s="4" customFormat="1" ht="15" customHeight="1" x14ac:dyDescent="0.25">
      <c r="A158" s="1"/>
      <c r="B158" s="16">
        <v>44391</v>
      </c>
      <c r="C158" s="8" t="s">
        <v>17</v>
      </c>
      <c r="D158" s="9" t="s">
        <v>1379</v>
      </c>
      <c r="E158" s="8" t="s">
        <v>1380</v>
      </c>
      <c r="F158" s="8" t="s">
        <v>1381</v>
      </c>
      <c r="G158" s="8" t="s">
        <v>1387</v>
      </c>
      <c r="H158" s="68">
        <v>2</v>
      </c>
      <c r="I158" s="10">
        <v>5</v>
      </c>
      <c r="J158" s="8" t="s">
        <v>20</v>
      </c>
      <c r="K158" s="35">
        <v>7</v>
      </c>
      <c r="L158" s="31">
        <f t="shared" si="4"/>
        <v>12</v>
      </c>
      <c r="M158" s="33">
        <f t="shared" si="5"/>
        <v>-40.880000000000045</v>
      </c>
      <c r="N158" s="4" t="s">
        <v>1378</v>
      </c>
      <c r="O158" s="1"/>
      <c r="P158" s="1"/>
    </row>
    <row r="159" spans="1:16" s="4" customFormat="1" ht="15" customHeight="1" x14ac:dyDescent="0.25">
      <c r="A159" s="1"/>
      <c r="B159" s="16">
        <v>44391</v>
      </c>
      <c r="C159" s="8" t="s">
        <v>17</v>
      </c>
      <c r="D159" s="9" t="s">
        <v>1379</v>
      </c>
      <c r="E159" s="8" t="s">
        <v>1380</v>
      </c>
      <c r="F159" s="8" t="s">
        <v>1381</v>
      </c>
      <c r="G159" s="8" t="s">
        <v>1383</v>
      </c>
      <c r="H159" s="68">
        <v>0.5</v>
      </c>
      <c r="I159" s="10">
        <v>13</v>
      </c>
      <c r="J159" s="8" t="s">
        <v>97</v>
      </c>
      <c r="K159" s="35"/>
      <c r="L159" s="31">
        <f t="shared" si="4"/>
        <v>-0.5</v>
      </c>
      <c r="M159" s="33">
        <f t="shared" si="5"/>
        <v>-41.380000000000045</v>
      </c>
      <c r="N159" s="4" t="s">
        <v>1378</v>
      </c>
      <c r="O159" s="1"/>
      <c r="P159" s="1"/>
    </row>
    <row r="160" spans="1:16" s="4" customFormat="1" ht="15" customHeight="1" x14ac:dyDescent="0.25">
      <c r="A160" s="1"/>
      <c r="B160" s="16">
        <v>44391</v>
      </c>
      <c r="C160" s="8" t="s">
        <v>17</v>
      </c>
      <c r="D160" s="9" t="s">
        <v>1379</v>
      </c>
      <c r="E160" s="8" t="s">
        <v>1380</v>
      </c>
      <c r="F160" s="8" t="s">
        <v>1381</v>
      </c>
      <c r="G160" s="8" t="s">
        <v>1384</v>
      </c>
      <c r="H160" s="68">
        <v>0.25</v>
      </c>
      <c r="I160" s="10">
        <v>14</v>
      </c>
      <c r="J160" s="8" t="s">
        <v>97</v>
      </c>
      <c r="K160" s="35"/>
      <c r="L160" s="31">
        <f t="shared" si="4"/>
        <v>-0.25</v>
      </c>
      <c r="M160" s="33">
        <f t="shared" si="5"/>
        <v>-41.630000000000045</v>
      </c>
      <c r="N160" s="4" t="s">
        <v>1378</v>
      </c>
      <c r="O160" s="1"/>
      <c r="P160" s="1"/>
    </row>
    <row r="161" spans="1:16" s="4" customFormat="1" ht="15" customHeight="1" x14ac:dyDescent="0.25">
      <c r="A161" s="1"/>
      <c r="B161" s="16">
        <v>44391</v>
      </c>
      <c r="C161" s="8" t="s">
        <v>17</v>
      </c>
      <c r="D161" s="9" t="s">
        <v>1379</v>
      </c>
      <c r="E161" s="8" t="s">
        <v>1380</v>
      </c>
      <c r="F161" s="8" t="s">
        <v>1291</v>
      </c>
      <c r="G161" s="8" t="s">
        <v>1382</v>
      </c>
      <c r="H161" s="68">
        <v>0.5</v>
      </c>
      <c r="I161" s="10">
        <v>9</v>
      </c>
      <c r="J161" s="8" t="s">
        <v>97</v>
      </c>
      <c r="K161" s="35"/>
      <c r="L161" s="31">
        <f t="shared" si="4"/>
        <v>-0.5</v>
      </c>
      <c r="M161" s="33">
        <f t="shared" si="5"/>
        <v>-42.130000000000045</v>
      </c>
      <c r="N161" s="4" t="s">
        <v>1378</v>
      </c>
      <c r="O161" s="1"/>
      <c r="P161" s="1"/>
    </row>
    <row r="162" spans="1:16" s="4" customFormat="1" ht="15" customHeight="1" x14ac:dyDescent="0.25">
      <c r="A162" s="1"/>
      <c r="B162" s="16">
        <v>44393</v>
      </c>
      <c r="C162" s="8" t="s">
        <v>40</v>
      </c>
      <c r="D162" s="9">
        <v>18</v>
      </c>
      <c r="E162" s="8" t="s">
        <v>1410</v>
      </c>
      <c r="F162" s="8" t="s">
        <v>125</v>
      </c>
      <c r="G162" s="8" t="s">
        <v>1086</v>
      </c>
      <c r="H162" s="68">
        <v>2</v>
      </c>
      <c r="I162" s="10">
        <v>2.38</v>
      </c>
      <c r="J162" s="8" t="s">
        <v>97</v>
      </c>
      <c r="K162" s="35"/>
      <c r="L162" s="31">
        <f t="shared" si="4"/>
        <v>-2</v>
      </c>
      <c r="M162" s="33">
        <f t="shared" si="5"/>
        <v>-44.130000000000045</v>
      </c>
      <c r="N162" s="4" t="s">
        <v>1409</v>
      </c>
      <c r="O162" s="1"/>
      <c r="P162" s="1"/>
    </row>
    <row r="163" spans="1:16" s="4" customFormat="1" ht="15" customHeight="1" x14ac:dyDescent="0.25">
      <c r="A163" s="1"/>
      <c r="B163" s="16">
        <v>44393</v>
      </c>
      <c r="C163" s="8" t="s">
        <v>40</v>
      </c>
      <c r="D163" s="9">
        <v>18</v>
      </c>
      <c r="E163" s="8" t="s">
        <v>1412</v>
      </c>
      <c r="F163" s="8" t="s">
        <v>100</v>
      </c>
      <c r="G163" s="8" t="s">
        <v>1206</v>
      </c>
      <c r="H163" s="68">
        <v>2</v>
      </c>
      <c r="I163" s="10">
        <v>1.83</v>
      </c>
      <c r="J163" s="8" t="s">
        <v>97</v>
      </c>
      <c r="K163" s="35"/>
      <c r="L163" s="31">
        <f t="shared" si="4"/>
        <v>-2</v>
      </c>
      <c r="M163" s="33">
        <f t="shared" si="5"/>
        <v>-46.130000000000045</v>
      </c>
      <c r="N163" s="4" t="s">
        <v>1411</v>
      </c>
      <c r="O163" s="1"/>
      <c r="P163" s="1"/>
    </row>
    <row r="164" spans="1:16" s="4" customFormat="1" ht="15" customHeight="1" x14ac:dyDescent="0.25">
      <c r="A164" s="1"/>
      <c r="B164" s="16">
        <v>44393</v>
      </c>
      <c r="C164" s="8" t="s">
        <v>40</v>
      </c>
      <c r="D164" s="9">
        <v>18</v>
      </c>
      <c r="E164" s="8" t="s">
        <v>1412</v>
      </c>
      <c r="F164" s="8" t="s">
        <v>99</v>
      </c>
      <c r="G164" s="8" t="s">
        <v>1417</v>
      </c>
      <c r="H164" s="68">
        <v>2</v>
      </c>
      <c r="I164" s="10">
        <v>1.86</v>
      </c>
      <c r="J164" s="8" t="s">
        <v>20</v>
      </c>
      <c r="K164" s="35">
        <v>1.95</v>
      </c>
      <c r="L164" s="31">
        <f t="shared" si="4"/>
        <v>1.9</v>
      </c>
      <c r="M164" s="33">
        <f t="shared" si="5"/>
        <v>-44.230000000000047</v>
      </c>
      <c r="N164" s="4" t="s">
        <v>1411</v>
      </c>
      <c r="O164" s="1"/>
      <c r="P164" s="1"/>
    </row>
    <row r="165" spans="1:16" s="4" customFormat="1" ht="15" customHeight="1" x14ac:dyDescent="0.25">
      <c r="A165" s="1"/>
      <c r="B165" s="16">
        <v>44394</v>
      </c>
      <c r="C165" s="8" t="s">
        <v>15</v>
      </c>
      <c r="D165" s="9">
        <v>18</v>
      </c>
      <c r="E165" s="8" t="s">
        <v>1414</v>
      </c>
      <c r="F165" s="8" t="s">
        <v>125</v>
      </c>
      <c r="G165" s="8" t="s">
        <v>1031</v>
      </c>
      <c r="H165" s="68">
        <v>1</v>
      </c>
      <c r="I165" s="10">
        <v>6.56</v>
      </c>
      <c r="J165" s="8" t="s">
        <v>97</v>
      </c>
      <c r="K165" s="35"/>
      <c r="L165" s="31">
        <f t="shared" si="4"/>
        <v>-1</v>
      </c>
      <c r="M165" s="33">
        <f t="shared" si="5"/>
        <v>-45.230000000000047</v>
      </c>
      <c r="N165" s="4" t="s">
        <v>1413</v>
      </c>
      <c r="O165" s="1"/>
      <c r="P165" s="1"/>
    </row>
    <row r="166" spans="1:16" s="4" customFormat="1" ht="15" customHeight="1" x14ac:dyDescent="0.25">
      <c r="A166" s="1"/>
      <c r="B166" s="16">
        <v>44394</v>
      </c>
      <c r="C166" s="8" t="s">
        <v>15</v>
      </c>
      <c r="D166" s="9">
        <v>18</v>
      </c>
      <c r="E166" s="8" t="s">
        <v>1414</v>
      </c>
      <c r="F166" s="8" t="s">
        <v>99</v>
      </c>
      <c r="G166" s="8" t="s">
        <v>1418</v>
      </c>
      <c r="H166" s="68">
        <v>2</v>
      </c>
      <c r="I166" s="10">
        <v>1.79</v>
      </c>
      <c r="J166" s="8" t="s">
        <v>97</v>
      </c>
      <c r="K166" s="35"/>
      <c r="L166" s="31">
        <f t="shared" si="4"/>
        <v>-2</v>
      </c>
      <c r="M166" s="33">
        <f t="shared" si="5"/>
        <v>-47.230000000000047</v>
      </c>
      <c r="N166" s="4" t="s">
        <v>1413</v>
      </c>
      <c r="O166" s="1"/>
      <c r="P166" s="1"/>
    </row>
    <row r="167" spans="1:16" s="4" customFormat="1" ht="15" customHeight="1" x14ac:dyDescent="0.25">
      <c r="A167" s="1"/>
      <c r="B167" s="16">
        <v>44395</v>
      </c>
      <c r="C167" s="8" t="s">
        <v>24</v>
      </c>
      <c r="D167" s="9">
        <v>18</v>
      </c>
      <c r="E167" s="8" t="s">
        <v>1416</v>
      </c>
      <c r="F167" s="8" t="s">
        <v>99</v>
      </c>
      <c r="G167" s="8" t="s">
        <v>1419</v>
      </c>
      <c r="H167" s="68">
        <v>3</v>
      </c>
      <c r="I167" s="10">
        <v>1.81</v>
      </c>
      <c r="J167" s="8" t="s">
        <v>20</v>
      </c>
      <c r="K167" s="35">
        <v>1.9</v>
      </c>
      <c r="L167" s="31">
        <f t="shared" si="4"/>
        <v>2.6999999999999993</v>
      </c>
      <c r="M167" s="33">
        <f t="shared" si="5"/>
        <v>-44.530000000000044</v>
      </c>
      <c r="N167" s="4" t="s">
        <v>1415</v>
      </c>
      <c r="O167" s="1"/>
      <c r="P167" s="1"/>
    </row>
    <row r="168" spans="1:16" s="4" customFormat="1" ht="15" customHeight="1" x14ac:dyDescent="0.25">
      <c r="A168" s="1"/>
      <c r="B168" s="16">
        <v>44400</v>
      </c>
      <c r="C168" s="8" t="s">
        <v>40</v>
      </c>
      <c r="D168" s="9">
        <v>19</v>
      </c>
      <c r="E168" s="8" t="s">
        <v>1435</v>
      </c>
      <c r="F168" s="8" t="s">
        <v>99</v>
      </c>
      <c r="G168" s="8" t="s">
        <v>1437</v>
      </c>
      <c r="H168" s="68">
        <v>2</v>
      </c>
      <c r="I168" s="10">
        <v>1.78</v>
      </c>
      <c r="J168" s="8" t="s">
        <v>97</v>
      </c>
      <c r="K168" s="35"/>
      <c r="L168" s="31">
        <f t="shared" si="4"/>
        <v>-2</v>
      </c>
      <c r="M168" s="33">
        <f t="shared" si="5"/>
        <v>-46.530000000000044</v>
      </c>
      <c r="N168" s="4" t="s">
        <v>1434</v>
      </c>
      <c r="O168" s="1"/>
      <c r="P168" s="1"/>
    </row>
    <row r="169" spans="1:16" s="4" customFormat="1" ht="15" customHeight="1" x14ac:dyDescent="0.25">
      <c r="A169" s="1"/>
      <c r="B169" s="16">
        <v>44400</v>
      </c>
      <c r="C169" s="8" t="s">
        <v>40</v>
      </c>
      <c r="D169" s="9">
        <v>19</v>
      </c>
      <c r="E169" s="8" t="s">
        <v>1435</v>
      </c>
      <c r="F169" s="8" t="s">
        <v>125</v>
      </c>
      <c r="G169" s="8" t="s">
        <v>1031</v>
      </c>
      <c r="H169" s="68">
        <v>2</v>
      </c>
      <c r="I169" s="10">
        <v>3.82</v>
      </c>
      <c r="J169" s="8" t="s">
        <v>97</v>
      </c>
      <c r="K169" s="35"/>
      <c r="L169" s="31">
        <f t="shared" si="4"/>
        <v>-2</v>
      </c>
      <c r="M169" s="33">
        <f t="shared" si="5"/>
        <v>-48.530000000000044</v>
      </c>
      <c r="N169" s="4" t="s">
        <v>1434</v>
      </c>
      <c r="O169" s="1"/>
      <c r="P169" s="1"/>
    </row>
    <row r="170" spans="1:16" s="4" customFormat="1" ht="15" customHeight="1" x14ac:dyDescent="0.25">
      <c r="A170" s="1"/>
      <c r="B170" s="16">
        <v>44400</v>
      </c>
      <c r="C170" s="8" t="s">
        <v>40</v>
      </c>
      <c r="D170" s="9">
        <v>19</v>
      </c>
      <c r="E170" s="8" t="s">
        <v>1435</v>
      </c>
      <c r="F170" s="8" t="s">
        <v>100</v>
      </c>
      <c r="G170" s="8" t="s">
        <v>1069</v>
      </c>
      <c r="H170" s="68">
        <v>2</v>
      </c>
      <c r="I170" s="10">
        <v>1.8</v>
      </c>
      <c r="J170" s="8" t="s">
        <v>20</v>
      </c>
      <c r="K170" s="35">
        <v>1.9</v>
      </c>
      <c r="L170" s="31">
        <f t="shared" si="4"/>
        <v>1.7999999999999998</v>
      </c>
      <c r="M170" s="33">
        <f t="shared" si="5"/>
        <v>-46.730000000000047</v>
      </c>
      <c r="N170" s="4" t="s">
        <v>1434</v>
      </c>
      <c r="O170" s="1"/>
      <c r="P170" s="1"/>
    </row>
    <row r="171" spans="1:16" s="4" customFormat="1" ht="15" customHeight="1" x14ac:dyDescent="0.25">
      <c r="A171" s="1"/>
      <c r="B171" s="16">
        <v>44400</v>
      </c>
      <c r="C171" s="8" t="s">
        <v>40</v>
      </c>
      <c r="D171" s="9">
        <v>19</v>
      </c>
      <c r="E171" s="8" t="s">
        <v>1435</v>
      </c>
      <c r="F171" s="8" t="s">
        <v>112</v>
      </c>
      <c r="G171" s="8" t="s">
        <v>1436</v>
      </c>
      <c r="H171" s="68">
        <v>1</v>
      </c>
      <c r="I171" s="10">
        <v>5.5</v>
      </c>
      <c r="J171" s="8" t="s">
        <v>97</v>
      </c>
      <c r="K171" s="35"/>
      <c r="L171" s="31">
        <f t="shared" si="4"/>
        <v>-1</v>
      </c>
      <c r="M171" s="33">
        <f t="shared" si="5"/>
        <v>-47.730000000000047</v>
      </c>
      <c r="N171" s="4" t="s">
        <v>1434</v>
      </c>
      <c r="O171" s="1"/>
      <c r="P171" s="1"/>
    </row>
    <row r="172" spans="1:16" s="4" customFormat="1" ht="15" customHeight="1" x14ac:dyDescent="0.25">
      <c r="A172" s="1"/>
      <c r="B172" s="16">
        <v>44401</v>
      </c>
      <c r="C172" s="8" t="s">
        <v>15</v>
      </c>
      <c r="D172" s="9">
        <v>19</v>
      </c>
      <c r="E172" s="8" t="s">
        <v>1439</v>
      </c>
      <c r="F172" s="8" t="s">
        <v>99</v>
      </c>
      <c r="G172" s="8" t="s">
        <v>1440</v>
      </c>
      <c r="H172" s="68">
        <v>3</v>
      </c>
      <c r="I172" s="10">
        <v>1.73</v>
      </c>
      <c r="J172" s="8" t="s">
        <v>97</v>
      </c>
      <c r="K172" s="35"/>
      <c r="L172" s="31">
        <f t="shared" si="4"/>
        <v>-3</v>
      </c>
      <c r="M172" s="33">
        <f t="shared" si="5"/>
        <v>-50.730000000000047</v>
      </c>
      <c r="N172" s="4" t="s">
        <v>1438</v>
      </c>
      <c r="O172" s="1"/>
      <c r="P172" s="1"/>
    </row>
    <row r="173" spans="1:16" s="4" customFormat="1" ht="15" customHeight="1" x14ac:dyDescent="0.25">
      <c r="A173" s="1"/>
      <c r="B173" s="16">
        <v>44401</v>
      </c>
      <c r="C173" s="8" t="s">
        <v>15</v>
      </c>
      <c r="D173" s="9">
        <v>19</v>
      </c>
      <c r="E173" s="8" t="s">
        <v>1439</v>
      </c>
      <c r="F173" s="8" t="s">
        <v>100</v>
      </c>
      <c r="G173" s="8" t="s">
        <v>1074</v>
      </c>
      <c r="H173" s="68">
        <v>2</v>
      </c>
      <c r="I173" s="10">
        <v>1.8</v>
      </c>
      <c r="J173" s="8" t="s">
        <v>97</v>
      </c>
      <c r="K173" s="35"/>
      <c r="L173" s="31">
        <f t="shared" si="4"/>
        <v>-2</v>
      </c>
      <c r="M173" s="33">
        <f t="shared" si="5"/>
        <v>-52.730000000000047</v>
      </c>
      <c r="N173" s="4" t="s">
        <v>1438</v>
      </c>
      <c r="O173" s="1"/>
      <c r="P173" s="1"/>
    </row>
    <row r="174" spans="1:16" s="4" customFormat="1" ht="15" customHeight="1" x14ac:dyDescent="0.25">
      <c r="A174" s="1"/>
      <c r="B174" s="16">
        <v>44401</v>
      </c>
      <c r="C174" s="8" t="s">
        <v>15</v>
      </c>
      <c r="D174" s="9">
        <v>19</v>
      </c>
      <c r="E174" s="8" t="s">
        <v>1439</v>
      </c>
      <c r="F174" s="8" t="s">
        <v>112</v>
      </c>
      <c r="G174" s="8" t="s">
        <v>1441</v>
      </c>
      <c r="H174" s="68">
        <v>0.5</v>
      </c>
      <c r="I174" s="10">
        <v>18</v>
      </c>
      <c r="J174" s="8" t="s">
        <v>97</v>
      </c>
      <c r="K174" s="35"/>
      <c r="L174" s="31">
        <f t="shared" si="4"/>
        <v>-0.5</v>
      </c>
      <c r="M174" s="33">
        <f t="shared" si="5"/>
        <v>-53.230000000000047</v>
      </c>
      <c r="N174" s="4" t="s">
        <v>1438</v>
      </c>
      <c r="O174" s="1"/>
      <c r="P174" s="1"/>
    </row>
    <row r="175" spans="1:16" s="4" customFormat="1" ht="15" customHeight="1" x14ac:dyDescent="0.25">
      <c r="A175" s="1"/>
      <c r="B175" s="16">
        <v>44401</v>
      </c>
      <c r="C175" s="8" t="s">
        <v>15</v>
      </c>
      <c r="D175" s="9">
        <v>19</v>
      </c>
      <c r="E175" s="8" t="s">
        <v>1439</v>
      </c>
      <c r="F175" s="8" t="s">
        <v>112</v>
      </c>
      <c r="G175" s="8" t="s">
        <v>1442</v>
      </c>
      <c r="H175" s="68">
        <v>0.5</v>
      </c>
      <c r="I175" s="10">
        <v>17.5</v>
      </c>
      <c r="J175" s="8" t="s">
        <v>97</v>
      </c>
      <c r="K175" s="35"/>
      <c r="L175" s="31">
        <f t="shared" si="4"/>
        <v>-0.5</v>
      </c>
      <c r="M175" s="33">
        <f t="shared" si="5"/>
        <v>-53.730000000000047</v>
      </c>
      <c r="N175" s="4" t="s">
        <v>1438</v>
      </c>
      <c r="O175" s="1"/>
      <c r="P175" s="1"/>
    </row>
    <row r="176" spans="1:16" s="4" customFormat="1" ht="15" customHeight="1" x14ac:dyDescent="0.25">
      <c r="A176" s="1"/>
      <c r="B176" s="16">
        <v>44401</v>
      </c>
      <c r="C176" s="8" t="s">
        <v>15</v>
      </c>
      <c r="D176" s="9">
        <v>19</v>
      </c>
      <c r="E176" s="8" t="s">
        <v>1444</v>
      </c>
      <c r="F176" s="8" t="s">
        <v>99</v>
      </c>
      <c r="G176" s="8" t="s">
        <v>1445</v>
      </c>
      <c r="H176" s="68">
        <v>2</v>
      </c>
      <c r="I176" s="10">
        <v>1.74</v>
      </c>
      <c r="J176" s="8" t="s">
        <v>20</v>
      </c>
      <c r="K176" s="35">
        <v>1.8</v>
      </c>
      <c r="L176" s="31">
        <f t="shared" si="4"/>
        <v>1.6</v>
      </c>
      <c r="M176" s="33">
        <f t="shared" si="5"/>
        <v>-52.130000000000045</v>
      </c>
      <c r="N176" s="4" t="s">
        <v>1443</v>
      </c>
      <c r="O176" s="1"/>
      <c r="P176" s="1"/>
    </row>
    <row r="177" spans="1:16" s="4" customFormat="1" ht="15" customHeight="1" x14ac:dyDescent="0.25">
      <c r="A177" s="1"/>
      <c r="B177" s="16">
        <v>44402</v>
      </c>
      <c r="C177" s="8" t="s">
        <v>24</v>
      </c>
      <c r="D177" s="9">
        <v>19</v>
      </c>
      <c r="E177" s="8" t="s">
        <v>1447</v>
      </c>
      <c r="F177" s="8" t="s">
        <v>99</v>
      </c>
      <c r="G177" s="8" t="s">
        <v>1448</v>
      </c>
      <c r="H177" s="68">
        <v>3</v>
      </c>
      <c r="I177" s="10">
        <v>1.79</v>
      </c>
      <c r="J177" s="8" t="s">
        <v>20</v>
      </c>
      <c r="K177" s="35">
        <v>1.91</v>
      </c>
      <c r="L177" s="31">
        <f t="shared" si="4"/>
        <v>2.7299999999999995</v>
      </c>
      <c r="M177" s="33">
        <f t="shared" si="5"/>
        <v>-49.400000000000048</v>
      </c>
      <c r="N177" s="4" t="s">
        <v>1446</v>
      </c>
      <c r="O177" s="1"/>
      <c r="P177" s="1"/>
    </row>
    <row r="178" spans="1:16" s="4" customFormat="1" ht="15" customHeight="1" x14ac:dyDescent="0.25">
      <c r="A178" s="1"/>
      <c r="B178" s="16">
        <v>44402</v>
      </c>
      <c r="C178" s="8" t="s">
        <v>24</v>
      </c>
      <c r="D178" s="9">
        <v>19</v>
      </c>
      <c r="E178" s="8" t="s">
        <v>1450</v>
      </c>
      <c r="F178" s="8" t="s">
        <v>99</v>
      </c>
      <c r="G178" s="8" t="s">
        <v>1451</v>
      </c>
      <c r="H178" s="68">
        <v>2</v>
      </c>
      <c r="I178" s="10">
        <v>1.68</v>
      </c>
      <c r="J178" s="8" t="s">
        <v>97</v>
      </c>
      <c r="K178" s="35"/>
      <c r="L178" s="31">
        <f t="shared" si="4"/>
        <v>-2</v>
      </c>
      <c r="M178" s="33">
        <f t="shared" si="5"/>
        <v>-51.400000000000048</v>
      </c>
      <c r="N178" s="4" t="s">
        <v>1449</v>
      </c>
      <c r="O178" s="1"/>
      <c r="P178" s="1"/>
    </row>
    <row r="179" spans="1:16" s="4" customFormat="1" ht="15" customHeight="1" x14ac:dyDescent="0.25">
      <c r="A179" s="1"/>
      <c r="B179" s="16">
        <v>44402</v>
      </c>
      <c r="C179" s="8" t="s">
        <v>24</v>
      </c>
      <c r="D179" s="9">
        <v>19</v>
      </c>
      <c r="E179" s="8" t="s">
        <v>1450</v>
      </c>
      <c r="F179" s="8" t="s">
        <v>125</v>
      </c>
      <c r="G179" s="8" t="s">
        <v>1221</v>
      </c>
      <c r="H179" s="68">
        <v>1</v>
      </c>
      <c r="I179" s="10">
        <v>3.89</v>
      </c>
      <c r="J179" s="8" t="s">
        <v>97</v>
      </c>
      <c r="K179" s="35"/>
      <c r="L179" s="31">
        <f t="shared" si="4"/>
        <v>-1</v>
      </c>
      <c r="M179" s="33">
        <f t="shared" si="5"/>
        <v>-52.400000000000048</v>
      </c>
      <c r="N179" s="4" t="s">
        <v>1449</v>
      </c>
      <c r="O179" s="1"/>
      <c r="P179" s="1"/>
    </row>
    <row r="180" spans="1:16" s="4" customFormat="1" ht="15" customHeight="1" x14ac:dyDescent="0.25">
      <c r="A180" s="1"/>
      <c r="B180" s="16">
        <v>44406</v>
      </c>
      <c r="C180" s="8" t="s">
        <v>43</v>
      </c>
      <c r="D180" s="9">
        <v>20</v>
      </c>
      <c r="E180" s="8" t="s">
        <v>1477</v>
      </c>
      <c r="F180" s="8" t="s">
        <v>100</v>
      </c>
      <c r="G180" s="8" t="s">
        <v>1069</v>
      </c>
      <c r="H180" s="68">
        <v>2</v>
      </c>
      <c r="I180" s="10">
        <v>1.79</v>
      </c>
      <c r="J180" s="8" t="s">
        <v>20</v>
      </c>
      <c r="K180" s="35">
        <v>1.9</v>
      </c>
      <c r="L180" s="31">
        <f t="shared" si="4"/>
        <v>1.7999999999999998</v>
      </c>
      <c r="M180" s="33">
        <f t="shared" si="5"/>
        <v>-50.600000000000051</v>
      </c>
      <c r="N180" s="4" t="s">
        <v>1479</v>
      </c>
      <c r="O180" s="1"/>
      <c r="P180" s="1"/>
    </row>
    <row r="181" spans="1:16" s="4" customFormat="1" ht="15" customHeight="1" x14ac:dyDescent="0.25">
      <c r="A181" s="1"/>
      <c r="B181" s="16">
        <v>44406</v>
      </c>
      <c r="C181" s="8" t="s">
        <v>43</v>
      </c>
      <c r="D181" s="9">
        <v>20</v>
      </c>
      <c r="E181" s="8" t="s">
        <v>1477</v>
      </c>
      <c r="F181" s="8" t="s">
        <v>100</v>
      </c>
      <c r="G181" s="8" t="s">
        <v>1478</v>
      </c>
      <c r="H181" s="68">
        <v>1.5</v>
      </c>
      <c r="I181" s="10">
        <v>1.81</v>
      </c>
      <c r="J181" s="8" t="s">
        <v>97</v>
      </c>
      <c r="K181" s="35"/>
      <c r="L181" s="31">
        <f t="shared" si="4"/>
        <v>-1.5</v>
      </c>
      <c r="M181" s="33">
        <f t="shared" si="5"/>
        <v>-52.100000000000051</v>
      </c>
      <c r="N181" s="4" t="s">
        <v>1479</v>
      </c>
      <c r="O181" s="1"/>
      <c r="P181" s="1"/>
    </row>
    <row r="182" spans="1:16" s="4" customFormat="1" ht="15" customHeight="1" x14ac:dyDescent="0.25">
      <c r="A182" s="1"/>
      <c r="B182" s="16">
        <v>44407</v>
      </c>
      <c r="C182" s="8" t="s">
        <v>40</v>
      </c>
      <c r="D182" s="9">
        <v>20</v>
      </c>
      <c r="E182" s="8" t="s">
        <v>1481</v>
      </c>
      <c r="F182" s="8" t="s">
        <v>125</v>
      </c>
      <c r="G182" s="8" t="s">
        <v>1235</v>
      </c>
      <c r="H182" s="68">
        <v>1.5</v>
      </c>
      <c r="I182" s="10">
        <v>2.4300000000000002</v>
      </c>
      <c r="J182" s="8" t="s">
        <v>20</v>
      </c>
      <c r="K182" s="35">
        <v>2.7</v>
      </c>
      <c r="L182" s="31">
        <f t="shared" si="4"/>
        <v>2.5500000000000007</v>
      </c>
      <c r="M182" s="33">
        <f t="shared" si="5"/>
        <v>-49.550000000000054</v>
      </c>
      <c r="N182" s="4" t="s">
        <v>1480</v>
      </c>
      <c r="O182" s="1"/>
      <c r="P182" s="1"/>
    </row>
    <row r="183" spans="1:16" s="4" customFormat="1" ht="15" customHeight="1" x14ac:dyDescent="0.25">
      <c r="A183" s="1"/>
      <c r="B183" s="16">
        <v>44407</v>
      </c>
      <c r="C183" s="8" t="s">
        <v>40</v>
      </c>
      <c r="D183" s="9">
        <v>20</v>
      </c>
      <c r="E183" s="8" t="s">
        <v>1481</v>
      </c>
      <c r="F183" s="8" t="s">
        <v>32</v>
      </c>
      <c r="G183" s="8" t="s">
        <v>1482</v>
      </c>
      <c r="H183" s="68">
        <v>1</v>
      </c>
      <c r="I183" s="10">
        <v>4.75</v>
      </c>
      <c r="J183" s="8" t="s">
        <v>97</v>
      </c>
      <c r="K183" s="35"/>
      <c r="L183" s="31">
        <f t="shared" si="4"/>
        <v>-1</v>
      </c>
      <c r="M183" s="33">
        <f t="shared" si="5"/>
        <v>-50.550000000000054</v>
      </c>
      <c r="N183" s="4" t="s">
        <v>1480</v>
      </c>
      <c r="O183" s="1"/>
      <c r="P183" s="1"/>
    </row>
    <row r="184" spans="1:16" s="4" customFormat="1" ht="15" customHeight="1" x14ac:dyDescent="0.25">
      <c r="A184" s="1"/>
      <c r="B184" s="16">
        <v>44407</v>
      </c>
      <c r="C184" s="8" t="s">
        <v>40</v>
      </c>
      <c r="D184" s="9">
        <v>20</v>
      </c>
      <c r="E184" s="8" t="s">
        <v>1484</v>
      </c>
      <c r="F184" s="8" t="s">
        <v>100</v>
      </c>
      <c r="G184" s="8" t="s">
        <v>1488</v>
      </c>
      <c r="H184" s="68">
        <v>1.5</v>
      </c>
      <c r="I184" s="10">
        <v>1.8</v>
      </c>
      <c r="J184" s="8" t="s">
        <v>97</v>
      </c>
      <c r="K184" s="35"/>
      <c r="L184" s="31">
        <f t="shared" si="4"/>
        <v>-1.5</v>
      </c>
      <c r="M184" s="33">
        <f t="shared" si="5"/>
        <v>-52.050000000000054</v>
      </c>
      <c r="N184" s="4" t="s">
        <v>1483</v>
      </c>
      <c r="O184" s="1"/>
      <c r="P184" s="1"/>
    </row>
    <row r="185" spans="1:16" s="4" customFormat="1" ht="15" customHeight="1" x14ac:dyDescent="0.25">
      <c r="A185" s="1"/>
      <c r="B185" s="16">
        <v>44407</v>
      </c>
      <c r="C185" s="8" t="s">
        <v>40</v>
      </c>
      <c r="D185" s="9">
        <v>20</v>
      </c>
      <c r="E185" s="8" t="s">
        <v>1484</v>
      </c>
      <c r="F185" s="8" t="s">
        <v>112</v>
      </c>
      <c r="G185" s="8" t="s">
        <v>1485</v>
      </c>
      <c r="H185" s="68">
        <v>0.15</v>
      </c>
      <c r="I185" s="10">
        <v>75</v>
      </c>
      <c r="J185" s="8" t="s">
        <v>97</v>
      </c>
      <c r="K185" s="35"/>
      <c r="L185" s="31">
        <f t="shared" si="4"/>
        <v>-0.15</v>
      </c>
      <c r="M185" s="33">
        <f t="shared" si="5"/>
        <v>-52.200000000000053</v>
      </c>
      <c r="N185" s="4" t="s">
        <v>1483</v>
      </c>
      <c r="O185" s="1"/>
      <c r="P185" s="1"/>
    </row>
    <row r="186" spans="1:16" s="4" customFormat="1" ht="15" customHeight="1" x14ac:dyDescent="0.25">
      <c r="A186" s="1"/>
      <c r="B186" s="16">
        <v>44407</v>
      </c>
      <c r="C186" s="8" t="s">
        <v>40</v>
      </c>
      <c r="D186" s="9">
        <v>20</v>
      </c>
      <c r="E186" s="8" t="s">
        <v>1484</v>
      </c>
      <c r="F186" s="8" t="s">
        <v>112</v>
      </c>
      <c r="G186" s="8" t="s">
        <v>1486</v>
      </c>
      <c r="H186" s="68">
        <v>0.15</v>
      </c>
      <c r="I186" s="10">
        <v>65</v>
      </c>
      <c r="J186" s="8" t="s">
        <v>97</v>
      </c>
      <c r="K186" s="35"/>
      <c r="L186" s="31">
        <f t="shared" si="4"/>
        <v>-0.15</v>
      </c>
      <c r="M186" s="33">
        <f t="shared" si="5"/>
        <v>-52.350000000000051</v>
      </c>
      <c r="N186" s="4" t="s">
        <v>1483</v>
      </c>
      <c r="O186" s="1"/>
      <c r="P186" s="1"/>
    </row>
    <row r="187" spans="1:16" s="4" customFormat="1" ht="15" customHeight="1" x14ac:dyDescent="0.25">
      <c r="A187" s="1"/>
      <c r="B187" s="16">
        <v>44407</v>
      </c>
      <c r="C187" s="8" t="s">
        <v>40</v>
      </c>
      <c r="D187" s="9">
        <v>20</v>
      </c>
      <c r="E187" s="8" t="s">
        <v>1484</v>
      </c>
      <c r="F187" s="8" t="s">
        <v>112</v>
      </c>
      <c r="G187" s="8" t="s">
        <v>1487</v>
      </c>
      <c r="H187" s="68">
        <v>0.2</v>
      </c>
      <c r="I187" s="10">
        <v>55</v>
      </c>
      <c r="J187" s="8" t="s">
        <v>97</v>
      </c>
      <c r="K187" s="35"/>
      <c r="L187" s="31">
        <f t="shared" si="4"/>
        <v>-0.2</v>
      </c>
      <c r="M187" s="33">
        <f t="shared" si="5"/>
        <v>-52.550000000000054</v>
      </c>
      <c r="N187" s="4" t="s">
        <v>1483</v>
      </c>
      <c r="O187" s="1"/>
      <c r="P187" s="1"/>
    </row>
    <row r="188" spans="1:16" s="4" customFormat="1" ht="15" customHeight="1" x14ac:dyDescent="0.25">
      <c r="A188" s="1"/>
      <c r="B188" s="16">
        <v>44409</v>
      </c>
      <c r="C188" s="8" t="s">
        <v>24</v>
      </c>
      <c r="D188" s="9">
        <v>20</v>
      </c>
      <c r="E188" s="8" t="s">
        <v>1490</v>
      </c>
      <c r="F188" s="8" t="s">
        <v>99</v>
      </c>
      <c r="G188" s="8" t="s">
        <v>1492</v>
      </c>
      <c r="H188" s="68">
        <v>1.5</v>
      </c>
      <c r="I188" s="10">
        <v>1.77</v>
      </c>
      <c r="J188" s="8" t="s">
        <v>20</v>
      </c>
      <c r="K188" s="35">
        <v>1.92</v>
      </c>
      <c r="L188" s="31">
        <f t="shared" si="4"/>
        <v>1.38</v>
      </c>
      <c r="M188" s="33">
        <f t="shared" si="5"/>
        <v>-51.170000000000051</v>
      </c>
      <c r="N188" s="4" t="s">
        <v>1489</v>
      </c>
      <c r="O188" s="1"/>
      <c r="P188" s="1"/>
    </row>
    <row r="189" spans="1:16" s="4" customFormat="1" ht="15" customHeight="1" x14ac:dyDescent="0.25">
      <c r="A189" s="1"/>
      <c r="B189" s="16">
        <v>44409</v>
      </c>
      <c r="C189" s="8" t="s">
        <v>24</v>
      </c>
      <c r="D189" s="9">
        <v>20</v>
      </c>
      <c r="E189" s="8" t="s">
        <v>1490</v>
      </c>
      <c r="F189" s="8" t="s">
        <v>32</v>
      </c>
      <c r="G189" s="8" t="s">
        <v>1491</v>
      </c>
      <c r="H189" s="68">
        <v>1</v>
      </c>
      <c r="I189" s="10">
        <v>9.5</v>
      </c>
      <c r="J189" s="8" t="s">
        <v>97</v>
      </c>
      <c r="K189" s="35"/>
      <c r="L189" s="31">
        <f t="shared" si="4"/>
        <v>-1</v>
      </c>
      <c r="M189" s="33">
        <f t="shared" si="5"/>
        <v>-52.170000000000051</v>
      </c>
      <c r="N189" s="4" t="s">
        <v>1489</v>
      </c>
      <c r="O189" s="1"/>
      <c r="P189" s="1"/>
    </row>
    <row r="190" spans="1:16" s="4" customFormat="1" ht="15" customHeight="1" x14ac:dyDescent="0.25">
      <c r="A190" s="1"/>
      <c r="B190" s="16">
        <v>44409</v>
      </c>
      <c r="C190" s="8" t="s">
        <v>24</v>
      </c>
      <c r="D190" s="9">
        <v>20</v>
      </c>
      <c r="E190" s="8" t="s">
        <v>1494</v>
      </c>
      <c r="F190" s="8" t="s">
        <v>99</v>
      </c>
      <c r="G190" s="8" t="s">
        <v>1495</v>
      </c>
      <c r="H190" s="68">
        <v>5</v>
      </c>
      <c r="I190" s="10">
        <v>1.8</v>
      </c>
      <c r="J190" s="8" t="s">
        <v>97</v>
      </c>
      <c r="K190" s="35"/>
      <c r="L190" s="31">
        <f t="shared" si="4"/>
        <v>-5</v>
      </c>
      <c r="M190" s="33">
        <f t="shared" si="5"/>
        <v>-57.170000000000051</v>
      </c>
      <c r="N190" s="4" t="s">
        <v>1493</v>
      </c>
      <c r="O190" s="1"/>
      <c r="P190" s="1"/>
    </row>
    <row r="191" spans="1:16" s="4" customFormat="1" ht="15" customHeight="1" x14ac:dyDescent="0.25">
      <c r="A191" s="1"/>
      <c r="B191" s="16">
        <v>44409</v>
      </c>
      <c r="C191" s="8" t="s">
        <v>24</v>
      </c>
      <c r="D191" s="9">
        <v>20</v>
      </c>
      <c r="E191" s="8" t="s">
        <v>1494</v>
      </c>
      <c r="F191" s="8" t="s">
        <v>99</v>
      </c>
      <c r="G191" s="8" t="s">
        <v>1496</v>
      </c>
      <c r="H191" s="68">
        <v>2</v>
      </c>
      <c r="I191" s="10">
        <v>1.79</v>
      </c>
      <c r="J191" s="8" t="s">
        <v>97</v>
      </c>
      <c r="K191" s="35"/>
      <c r="L191" s="31">
        <f t="shared" si="4"/>
        <v>-2</v>
      </c>
      <c r="M191" s="33">
        <f t="shared" si="5"/>
        <v>-59.170000000000051</v>
      </c>
      <c r="N191" s="4" t="s">
        <v>1493</v>
      </c>
      <c r="O191" s="1"/>
      <c r="P191" s="1"/>
    </row>
    <row r="192" spans="1:16" s="4" customFormat="1" ht="15" customHeight="1" x14ac:dyDescent="0.25">
      <c r="A192" s="1"/>
      <c r="B192" s="16">
        <v>44409</v>
      </c>
      <c r="C192" s="8" t="s">
        <v>24</v>
      </c>
      <c r="D192" s="9">
        <v>20</v>
      </c>
      <c r="E192" s="8" t="s">
        <v>1494</v>
      </c>
      <c r="F192" s="8" t="s">
        <v>99</v>
      </c>
      <c r="G192" s="8" t="s">
        <v>1497</v>
      </c>
      <c r="H192" s="68">
        <v>2</v>
      </c>
      <c r="I192" s="10">
        <v>1.74</v>
      </c>
      <c r="J192" s="8" t="s">
        <v>20</v>
      </c>
      <c r="K192" s="35">
        <v>1.79</v>
      </c>
      <c r="L192" s="31">
        <f t="shared" si="4"/>
        <v>1.58</v>
      </c>
      <c r="M192" s="33">
        <f t="shared" si="5"/>
        <v>-57.590000000000053</v>
      </c>
      <c r="N192" s="4" t="s">
        <v>1493</v>
      </c>
      <c r="O192" s="1"/>
      <c r="P192" s="1"/>
    </row>
    <row r="193" spans="1:16" s="4" customFormat="1" ht="15" customHeight="1" x14ac:dyDescent="0.25">
      <c r="A193" s="1"/>
      <c r="B193" s="16">
        <v>44409</v>
      </c>
      <c r="C193" s="8" t="s">
        <v>24</v>
      </c>
      <c r="D193" s="9">
        <v>20</v>
      </c>
      <c r="E193" s="8" t="s">
        <v>1494</v>
      </c>
      <c r="F193" s="8" t="s">
        <v>100</v>
      </c>
      <c r="G193" s="8" t="s">
        <v>1498</v>
      </c>
      <c r="H193" s="68">
        <v>3</v>
      </c>
      <c r="I193" s="10">
        <v>1.77</v>
      </c>
      <c r="J193" s="8" t="s">
        <v>97</v>
      </c>
      <c r="K193" s="35"/>
      <c r="L193" s="31">
        <f t="shared" si="4"/>
        <v>-3</v>
      </c>
      <c r="M193" s="33">
        <f t="shared" si="5"/>
        <v>-60.590000000000053</v>
      </c>
      <c r="N193" s="4" t="s">
        <v>1493</v>
      </c>
      <c r="O193" s="1"/>
      <c r="P193" s="1"/>
    </row>
    <row r="194" spans="1:16" s="4" customFormat="1" ht="15" customHeight="1" x14ac:dyDescent="0.25">
      <c r="A194" s="1"/>
      <c r="B194" s="16">
        <v>44409</v>
      </c>
      <c r="C194" s="8" t="s">
        <v>24</v>
      </c>
      <c r="D194" s="9">
        <v>20</v>
      </c>
      <c r="E194" s="8" t="s">
        <v>1494</v>
      </c>
      <c r="F194" s="8" t="s">
        <v>112</v>
      </c>
      <c r="G194" s="8" t="s">
        <v>171</v>
      </c>
      <c r="H194" s="68">
        <v>1</v>
      </c>
      <c r="I194" s="10">
        <v>8.75</v>
      </c>
      <c r="J194" s="8" t="s">
        <v>97</v>
      </c>
      <c r="K194" s="35"/>
      <c r="L194" s="31">
        <f t="shared" si="4"/>
        <v>-1</v>
      </c>
      <c r="M194" s="33">
        <f t="shared" si="5"/>
        <v>-61.590000000000053</v>
      </c>
      <c r="N194" s="4" t="s">
        <v>1493</v>
      </c>
      <c r="O194" s="1"/>
      <c r="P194" s="1"/>
    </row>
    <row r="195" spans="1:16" s="4" customFormat="1" ht="15" customHeight="1" x14ac:dyDescent="0.25">
      <c r="A195" s="1"/>
      <c r="B195" s="16">
        <v>44410</v>
      </c>
      <c r="C195" s="8" t="s">
        <v>36</v>
      </c>
      <c r="D195" s="9">
        <v>20</v>
      </c>
      <c r="E195" s="8" t="s">
        <v>1500</v>
      </c>
      <c r="F195" s="8" t="s">
        <v>99</v>
      </c>
      <c r="G195" s="8" t="s">
        <v>1501</v>
      </c>
      <c r="H195" s="68">
        <v>1.5</v>
      </c>
      <c r="I195" s="10">
        <v>1.85</v>
      </c>
      <c r="J195" s="8" t="s">
        <v>20</v>
      </c>
      <c r="K195" s="35">
        <v>1.9</v>
      </c>
      <c r="L195" s="31">
        <f t="shared" si="4"/>
        <v>1.3499999999999996</v>
      </c>
      <c r="M195" s="33">
        <f t="shared" si="5"/>
        <v>-60.240000000000052</v>
      </c>
      <c r="N195" s="4" t="s">
        <v>1499</v>
      </c>
      <c r="O195" s="1"/>
      <c r="P195" s="1"/>
    </row>
    <row r="196" spans="1:16" s="4" customFormat="1" ht="15" customHeight="1" x14ac:dyDescent="0.25">
      <c r="A196" s="1"/>
      <c r="B196" s="16">
        <v>44410</v>
      </c>
      <c r="C196" s="8" t="s">
        <v>36</v>
      </c>
      <c r="D196" s="9">
        <v>20</v>
      </c>
      <c r="E196" s="8" t="s">
        <v>1500</v>
      </c>
      <c r="F196" s="8" t="s">
        <v>32</v>
      </c>
      <c r="G196" s="8" t="s">
        <v>1502</v>
      </c>
      <c r="H196" s="68">
        <v>1</v>
      </c>
      <c r="I196" s="10">
        <v>3.75</v>
      </c>
      <c r="J196" s="8" t="s">
        <v>97</v>
      </c>
      <c r="K196" s="35"/>
      <c r="L196" s="31">
        <f t="shared" si="4"/>
        <v>-1</v>
      </c>
      <c r="M196" s="33">
        <f t="shared" si="5"/>
        <v>-61.240000000000052</v>
      </c>
      <c r="N196" s="4" t="s">
        <v>1499</v>
      </c>
      <c r="O196" s="1"/>
      <c r="P196" s="1"/>
    </row>
    <row r="197" spans="1:16" s="4" customFormat="1" ht="15" customHeight="1" x14ac:dyDescent="0.25">
      <c r="A197" s="1"/>
      <c r="B197" s="16">
        <v>44413</v>
      </c>
      <c r="C197" s="8" t="s">
        <v>43</v>
      </c>
      <c r="D197" s="9">
        <v>21</v>
      </c>
      <c r="E197" s="8" t="s">
        <v>1543</v>
      </c>
      <c r="F197" s="8" t="s">
        <v>100</v>
      </c>
      <c r="G197" s="8" t="s">
        <v>1544</v>
      </c>
      <c r="H197" s="68">
        <v>3</v>
      </c>
      <c r="I197" s="10">
        <v>1.79</v>
      </c>
      <c r="J197" s="8" t="s">
        <v>20</v>
      </c>
      <c r="K197" s="35">
        <v>1.88</v>
      </c>
      <c r="L197" s="31">
        <f t="shared" si="4"/>
        <v>2.6399999999999997</v>
      </c>
      <c r="M197" s="33">
        <f t="shared" si="5"/>
        <v>-58.600000000000051</v>
      </c>
      <c r="N197" s="4" t="s">
        <v>1542</v>
      </c>
      <c r="O197" s="1"/>
      <c r="P197" s="1"/>
    </row>
    <row r="198" spans="1:16" s="4" customFormat="1" ht="15" customHeight="1" x14ac:dyDescent="0.25">
      <c r="A198" s="1"/>
      <c r="B198" s="16">
        <v>44414</v>
      </c>
      <c r="C198" s="8" t="s">
        <v>40</v>
      </c>
      <c r="D198" s="9">
        <v>21</v>
      </c>
      <c r="E198" s="8" t="s">
        <v>1546</v>
      </c>
      <c r="F198" s="8" t="s">
        <v>99</v>
      </c>
      <c r="G198" s="8" t="s">
        <v>965</v>
      </c>
      <c r="H198" s="68">
        <v>2</v>
      </c>
      <c r="I198" s="10">
        <v>1.83</v>
      </c>
      <c r="J198" s="8" t="s">
        <v>20</v>
      </c>
      <c r="K198" s="35">
        <v>1.9</v>
      </c>
      <c r="L198" s="31">
        <f t="shared" si="4"/>
        <v>1.7999999999999998</v>
      </c>
      <c r="M198" s="33">
        <f t="shared" si="5"/>
        <v>-56.800000000000054</v>
      </c>
      <c r="N198" s="4" t="s">
        <v>1545</v>
      </c>
      <c r="O198" s="1"/>
      <c r="P198" s="1"/>
    </row>
    <row r="199" spans="1:16" s="4" customFormat="1" ht="15" customHeight="1" x14ac:dyDescent="0.25">
      <c r="A199" s="1"/>
      <c r="B199" s="16">
        <v>44414</v>
      </c>
      <c r="C199" s="8" t="s">
        <v>40</v>
      </c>
      <c r="D199" s="9">
        <v>21</v>
      </c>
      <c r="E199" s="8" t="s">
        <v>1546</v>
      </c>
      <c r="F199" s="8" t="s">
        <v>99</v>
      </c>
      <c r="G199" s="8" t="s">
        <v>1547</v>
      </c>
      <c r="H199" s="68">
        <v>2</v>
      </c>
      <c r="I199" s="10">
        <v>1.82</v>
      </c>
      <c r="J199" s="8" t="s">
        <v>20</v>
      </c>
      <c r="K199" s="35">
        <v>1.85</v>
      </c>
      <c r="L199" s="31">
        <f t="shared" ref="L199:L262" si="6">IF(J199&lt;&gt;0,(IF(F199&lt;&gt;"Lay",IF(J199="Win",(K199*H199)-H199,IF(J199="Ref.",0,(-1*H199))),IF(J199="Win",0.95*H199,IF(J199="Ref.",0,(-1*H199*K199)+H199)))),0)</f>
        <v>1.7000000000000002</v>
      </c>
      <c r="M199" s="33">
        <f t="shared" ref="M199:M262" si="7">L199+M198</f>
        <v>-55.100000000000051</v>
      </c>
      <c r="N199" s="4" t="s">
        <v>1545</v>
      </c>
      <c r="O199" s="1"/>
      <c r="P199" s="1"/>
    </row>
    <row r="200" spans="1:16" s="4" customFormat="1" ht="15" customHeight="1" x14ac:dyDescent="0.25">
      <c r="A200" s="1"/>
      <c r="B200" s="16">
        <v>44415</v>
      </c>
      <c r="C200" s="8" t="s">
        <v>15</v>
      </c>
      <c r="D200" s="9">
        <v>21</v>
      </c>
      <c r="E200" s="8" t="s">
        <v>1549</v>
      </c>
      <c r="F200" s="8" t="s">
        <v>125</v>
      </c>
      <c r="G200" s="8" t="s">
        <v>1235</v>
      </c>
      <c r="H200" s="68">
        <v>4</v>
      </c>
      <c r="I200" s="10">
        <v>2.94</v>
      </c>
      <c r="J200" s="8" t="s">
        <v>20</v>
      </c>
      <c r="K200" s="35">
        <v>3.25</v>
      </c>
      <c r="L200" s="31">
        <f t="shared" si="6"/>
        <v>9</v>
      </c>
      <c r="M200" s="33">
        <f t="shared" si="7"/>
        <v>-46.100000000000051</v>
      </c>
      <c r="N200" s="4" t="s">
        <v>1548</v>
      </c>
      <c r="O200" s="1"/>
      <c r="P200" s="1"/>
    </row>
    <row r="201" spans="1:16" s="4" customFormat="1" ht="15" customHeight="1" x14ac:dyDescent="0.25">
      <c r="A201" s="1"/>
      <c r="B201" s="16">
        <v>44415</v>
      </c>
      <c r="C201" s="8" t="s">
        <v>15</v>
      </c>
      <c r="D201" s="9">
        <v>21</v>
      </c>
      <c r="E201" s="8" t="s">
        <v>1551</v>
      </c>
      <c r="F201" s="8" t="s">
        <v>125</v>
      </c>
      <c r="G201" s="8" t="s">
        <v>856</v>
      </c>
      <c r="H201" s="68">
        <v>3</v>
      </c>
      <c r="I201" s="10">
        <v>3.7</v>
      </c>
      <c r="J201" s="8" t="s">
        <v>97</v>
      </c>
      <c r="K201" s="35"/>
      <c r="L201" s="31">
        <f t="shared" si="6"/>
        <v>-3</v>
      </c>
      <c r="M201" s="33">
        <f t="shared" si="7"/>
        <v>-49.100000000000051</v>
      </c>
      <c r="N201" s="4" t="s">
        <v>1550</v>
      </c>
      <c r="O201" s="1"/>
      <c r="P201" s="1"/>
    </row>
    <row r="202" spans="1:16" s="4" customFormat="1" ht="15" customHeight="1" x14ac:dyDescent="0.25">
      <c r="A202" s="1"/>
      <c r="B202" s="16">
        <v>44416</v>
      </c>
      <c r="C202" s="8" t="s">
        <v>24</v>
      </c>
      <c r="D202" s="9">
        <v>21</v>
      </c>
      <c r="E202" s="8" t="s">
        <v>1553</v>
      </c>
      <c r="F202" s="8" t="s">
        <v>100</v>
      </c>
      <c r="G202" s="8" t="s">
        <v>1554</v>
      </c>
      <c r="H202" s="68">
        <v>3</v>
      </c>
      <c r="I202" s="10">
        <v>2.11</v>
      </c>
      <c r="J202" s="8" t="s">
        <v>20</v>
      </c>
      <c r="K202" s="35">
        <v>2.33</v>
      </c>
      <c r="L202" s="31">
        <f t="shared" si="6"/>
        <v>3.99</v>
      </c>
      <c r="M202" s="33">
        <f t="shared" si="7"/>
        <v>-45.110000000000049</v>
      </c>
      <c r="N202" s="4" t="s">
        <v>1552</v>
      </c>
      <c r="O202" s="1"/>
      <c r="P202" s="1"/>
    </row>
    <row r="203" spans="1:16" s="4" customFormat="1" ht="15" customHeight="1" x14ac:dyDescent="0.25">
      <c r="A203" s="1"/>
      <c r="B203" s="16">
        <v>44420</v>
      </c>
      <c r="C203" s="8" t="s">
        <v>43</v>
      </c>
      <c r="D203" s="9">
        <v>22</v>
      </c>
      <c r="E203" s="8" t="s">
        <v>1586</v>
      </c>
      <c r="F203" s="8" t="s">
        <v>99</v>
      </c>
      <c r="G203" s="8" t="s">
        <v>1587</v>
      </c>
      <c r="H203" s="68">
        <v>2</v>
      </c>
      <c r="I203" s="10">
        <v>1.84</v>
      </c>
      <c r="J203" s="8" t="s">
        <v>97</v>
      </c>
      <c r="K203" s="35"/>
      <c r="L203" s="31">
        <f t="shared" si="6"/>
        <v>-2</v>
      </c>
      <c r="M203" s="33">
        <f t="shared" si="7"/>
        <v>-47.110000000000049</v>
      </c>
      <c r="N203" s="4" t="s">
        <v>1598</v>
      </c>
      <c r="O203" s="1"/>
      <c r="P203" s="1"/>
    </row>
    <row r="204" spans="1:16" s="4" customFormat="1" ht="15" customHeight="1" x14ac:dyDescent="0.25">
      <c r="A204" s="1"/>
      <c r="B204" s="16">
        <v>44421</v>
      </c>
      <c r="C204" s="8" t="s">
        <v>40</v>
      </c>
      <c r="D204" s="9">
        <v>22</v>
      </c>
      <c r="E204" s="8" t="s">
        <v>1588</v>
      </c>
      <c r="F204" s="8" t="s">
        <v>99</v>
      </c>
      <c r="G204" s="8" t="s">
        <v>1589</v>
      </c>
      <c r="H204" s="68">
        <v>1</v>
      </c>
      <c r="I204" s="10">
        <v>1.81</v>
      </c>
      <c r="J204" s="8" t="s">
        <v>20</v>
      </c>
      <c r="K204" s="35">
        <v>1.91</v>
      </c>
      <c r="L204" s="31">
        <f t="shared" si="6"/>
        <v>0.90999999999999992</v>
      </c>
      <c r="M204" s="33">
        <f t="shared" si="7"/>
        <v>-46.200000000000053</v>
      </c>
      <c r="N204" s="4" t="s">
        <v>1599</v>
      </c>
      <c r="O204" s="1"/>
      <c r="P204" s="1"/>
    </row>
    <row r="205" spans="1:16" s="4" customFormat="1" ht="15" customHeight="1" x14ac:dyDescent="0.25">
      <c r="A205" s="1"/>
      <c r="B205" s="16">
        <v>44421</v>
      </c>
      <c r="C205" s="8" t="s">
        <v>40</v>
      </c>
      <c r="D205" s="9">
        <v>22</v>
      </c>
      <c r="E205" s="8" t="s">
        <v>1588</v>
      </c>
      <c r="F205" s="8" t="s">
        <v>99</v>
      </c>
      <c r="G205" s="8" t="s">
        <v>1590</v>
      </c>
      <c r="H205" s="68">
        <v>2</v>
      </c>
      <c r="I205" s="10">
        <v>1.8</v>
      </c>
      <c r="J205" s="8" t="s">
        <v>20</v>
      </c>
      <c r="K205" s="35">
        <v>1.9</v>
      </c>
      <c r="L205" s="31">
        <f t="shared" si="6"/>
        <v>1.7999999999999998</v>
      </c>
      <c r="M205" s="33">
        <f t="shared" si="7"/>
        <v>-44.400000000000055</v>
      </c>
      <c r="N205" s="4" t="s">
        <v>1599</v>
      </c>
      <c r="O205" s="1"/>
      <c r="P205" s="1"/>
    </row>
    <row r="206" spans="1:16" s="4" customFormat="1" ht="15" customHeight="1" x14ac:dyDescent="0.25">
      <c r="A206" s="1"/>
      <c r="B206" s="16">
        <v>44421</v>
      </c>
      <c r="C206" s="8" t="s">
        <v>40</v>
      </c>
      <c r="D206" s="9">
        <v>22</v>
      </c>
      <c r="E206" s="8" t="s">
        <v>1588</v>
      </c>
      <c r="F206" s="8" t="s">
        <v>100</v>
      </c>
      <c r="G206" s="8" t="s">
        <v>1591</v>
      </c>
      <c r="H206" s="68">
        <v>2</v>
      </c>
      <c r="I206" s="10">
        <v>1.95</v>
      </c>
      <c r="J206" s="8" t="s">
        <v>97</v>
      </c>
      <c r="K206" s="35"/>
      <c r="L206" s="31">
        <f t="shared" si="6"/>
        <v>-2</v>
      </c>
      <c r="M206" s="33">
        <f t="shared" si="7"/>
        <v>-46.400000000000055</v>
      </c>
      <c r="N206" s="4" t="s">
        <v>1599</v>
      </c>
      <c r="O206" s="1"/>
      <c r="P206" s="1"/>
    </row>
    <row r="207" spans="1:16" s="4" customFormat="1" ht="15" customHeight="1" x14ac:dyDescent="0.25">
      <c r="A207" s="1"/>
      <c r="B207" s="16">
        <v>44423</v>
      </c>
      <c r="C207" s="8" t="s">
        <v>24</v>
      </c>
      <c r="D207" s="9">
        <v>22</v>
      </c>
      <c r="E207" s="8" t="s">
        <v>1592</v>
      </c>
      <c r="F207" s="8" t="s">
        <v>99</v>
      </c>
      <c r="G207" s="8" t="s">
        <v>1593</v>
      </c>
      <c r="H207" s="68">
        <v>2</v>
      </c>
      <c r="I207" s="10">
        <v>1.9</v>
      </c>
      <c r="J207" s="8" t="s">
        <v>20</v>
      </c>
      <c r="K207" s="35">
        <v>1.95</v>
      </c>
      <c r="L207" s="31">
        <f t="shared" si="6"/>
        <v>1.9</v>
      </c>
      <c r="M207" s="33">
        <f t="shared" si="7"/>
        <v>-44.500000000000057</v>
      </c>
      <c r="N207" s="4" t="s">
        <v>1600</v>
      </c>
      <c r="O207" s="1"/>
      <c r="P207" s="1"/>
    </row>
    <row r="208" spans="1:16" s="4" customFormat="1" ht="15" customHeight="1" x14ac:dyDescent="0.25">
      <c r="A208" s="1"/>
      <c r="B208" s="16">
        <v>44423</v>
      </c>
      <c r="C208" s="8" t="s">
        <v>24</v>
      </c>
      <c r="D208" s="9">
        <v>22</v>
      </c>
      <c r="E208" s="8" t="s">
        <v>1592</v>
      </c>
      <c r="F208" s="8" t="s">
        <v>99</v>
      </c>
      <c r="G208" s="8" t="s">
        <v>1594</v>
      </c>
      <c r="H208" s="68">
        <v>2</v>
      </c>
      <c r="I208" s="10">
        <v>1.88</v>
      </c>
      <c r="J208" s="8" t="s">
        <v>20</v>
      </c>
      <c r="K208" s="35">
        <v>1.94</v>
      </c>
      <c r="L208" s="31">
        <f t="shared" si="6"/>
        <v>1.88</v>
      </c>
      <c r="M208" s="33">
        <f t="shared" si="7"/>
        <v>-42.620000000000054</v>
      </c>
      <c r="N208" s="4" t="s">
        <v>1600</v>
      </c>
      <c r="O208" s="1"/>
      <c r="P208" s="1"/>
    </row>
    <row r="209" spans="1:16" s="4" customFormat="1" ht="15" customHeight="1" x14ac:dyDescent="0.25">
      <c r="A209" s="1"/>
      <c r="B209" s="16">
        <v>44423</v>
      </c>
      <c r="C209" s="8" t="s">
        <v>24</v>
      </c>
      <c r="D209" s="9">
        <v>22</v>
      </c>
      <c r="E209" s="8" t="s">
        <v>1595</v>
      </c>
      <c r="F209" s="8" t="s">
        <v>125</v>
      </c>
      <c r="G209" s="8" t="s">
        <v>1596</v>
      </c>
      <c r="H209" s="68">
        <v>2</v>
      </c>
      <c r="I209" s="10">
        <v>2.69</v>
      </c>
      <c r="J209" s="8" t="s">
        <v>97</v>
      </c>
      <c r="K209" s="35"/>
      <c r="L209" s="31">
        <f t="shared" si="6"/>
        <v>-2</v>
      </c>
      <c r="M209" s="33">
        <f t="shared" si="7"/>
        <v>-44.620000000000054</v>
      </c>
      <c r="N209" s="4" t="s">
        <v>1601</v>
      </c>
      <c r="O209" s="1"/>
      <c r="P209" s="1"/>
    </row>
    <row r="210" spans="1:16" s="4" customFormat="1" ht="15" customHeight="1" x14ac:dyDescent="0.25">
      <c r="A210" s="1"/>
      <c r="B210" s="16">
        <v>44423</v>
      </c>
      <c r="C210" s="8" t="s">
        <v>24</v>
      </c>
      <c r="D210" s="9">
        <v>22</v>
      </c>
      <c r="E210" s="8" t="s">
        <v>1595</v>
      </c>
      <c r="F210" s="8" t="s">
        <v>99</v>
      </c>
      <c r="G210" s="8" t="s">
        <v>1597</v>
      </c>
      <c r="H210" s="68">
        <v>2</v>
      </c>
      <c r="I210" s="10">
        <v>1.83</v>
      </c>
      <c r="J210" s="8" t="s">
        <v>20</v>
      </c>
      <c r="K210" s="35">
        <v>1.9</v>
      </c>
      <c r="L210" s="31">
        <f t="shared" si="6"/>
        <v>1.7999999999999998</v>
      </c>
      <c r="M210" s="33">
        <f t="shared" si="7"/>
        <v>-42.820000000000057</v>
      </c>
      <c r="N210" s="4" t="s">
        <v>1601</v>
      </c>
      <c r="O210" s="1"/>
      <c r="P210" s="1"/>
    </row>
    <row r="211" spans="1:16" s="4" customFormat="1" ht="15" customHeight="1" x14ac:dyDescent="0.25">
      <c r="A211" s="1"/>
      <c r="B211" s="16">
        <v>44427</v>
      </c>
      <c r="C211" s="8" t="s">
        <v>43</v>
      </c>
      <c r="D211" s="9">
        <v>23</v>
      </c>
      <c r="E211" s="8" t="s">
        <v>1633</v>
      </c>
      <c r="F211" s="8" t="s">
        <v>100</v>
      </c>
      <c r="G211" s="8" t="s">
        <v>1637</v>
      </c>
      <c r="H211" s="68">
        <v>5</v>
      </c>
      <c r="I211" s="10">
        <v>1.81</v>
      </c>
      <c r="J211" s="8" t="s">
        <v>20</v>
      </c>
      <c r="K211" s="35">
        <v>1.91</v>
      </c>
      <c r="L211" s="31">
        <f t="shared" si="6"/>
        <v>4.5499999999999989</v>
      </c>
      <c r="M211" s="33">
        <f t="shared" si="7"/>
        <v>-38.27000000000006</v>
      </c>
      <c r="N211" s="4" t="s">
        <v>1632</v>
      </c>
      <c r="O211" s="1"/>
      <c r="P211" s="1"/>
    </row>
    <row r="212" spans="1:16" s="4" customFormat="1" ht="15" customHeight="1" x14ac:dyDescent="0.25">
      <c r="A212" s="1"/>
      <c r="B212" s="16">
        <v>44427</v>
      </c>
      <c r="C212" s="8" t="s">
        <v>43</v>
      </c>
      <c r="D212" s="9">
        <v>23</v>
      </c>
      <c r="E212" s="8" t="s">
        <v>1633</v>
      </c>
      <c r="F212" s="8" t="s">
        <v>100</v>
      </c>
      <c r="G212" s="8" t="s">
        <v>1636</v>
      </c>
      <c r="H212" s="68">
        <v>2</v>
      </c>
      <c r="I212" s="10">
        <v>3.75</v>
      </c>
      <c r="J212" s="8" t="s">
        <v>97</v>
      </c>
      <c r="K212" s="35"/>
      <c r="L212" s="31">
        <f t="shared" si="6"/>
        <v>-2</v>
      </c>
      <c r="M212" s="33">
        <f t="shared" si="7"/>
        <v>-40.27000000000006</v>
      </c>
      <c r="N212" s="4" t="s">
        <v>1632</v>
      </c>
      <c r="O212" s="1"/>
      <c r="P212" s="1"/>
    </row>
    <row r="213" spans="1:16" s="4" customFormat="1" ht="15" customHeight="1" x14ac:dyDescent="0.25">
      <c r="A213" s="1"/>
      <c r="B213" s="16">
        <v>44427</v>
      </c>
      <c r="C213" s="8" t="s">
        <v>43</v>
      </c>
      <c r="D213" s="9">
        <v>23</v>
      </c>
      <c r="E213" s="8" t="s">
        <v>1633</v>
      </c>
      <c r="F213" s="8" t="s">
        <v>113</v>
      </c>
      <c r="G213" s="8" t="s">
        <v>1635</v>
      </c>
      <c r="H213" s="68">
        <v>2</v>
      </c>
      <c r="I213" s="10">
        <v>1.7</v>
      </c>
      <c r="J213" s="8" t="s">
        <v>97</v>
      </c>
      <c r="K213" s="35"/>
      <c r="L213" s="31">
        <f t="shared" si="6"/>
        <v>-2</v>
      </c>
      <c r="M213" s="33">
        <f t="shared" si="7"/>
        <v>-42.27000000000006</v>
      </c>
      <c r="N213" s="4" t="s">
        <v>1632</v>
      </c>
      <c r="O213" s="1"/>
      <c r="P213" s="1"/>
    </row>
    <row r="214" spans="1:16" s="4" customFormat="1" ht="15" customHeight="1" x14ac:dyDescent="0.25">
      <c r="A214" s="1"/>
      <c r="B214" s="16">
        <v>44428</v>
      </c>
      <c r="C214" s="8" t="s">
        <v>40</v>
      </c>
      <c r="D214" s="9">
        <v>23</v>
      </c>
      <c r="E214" s="8" t="s">
        <v>1639</v>
      </c>
      <c r="F214" s="8" t="s">
        <v>1634</v>
      </c>
      <c r="G214" s="8" t="s">
        <v>1637</v>
      </c>
      <c r="H214" s="68">
        <v>3</v>
      </c>
      <c r="I214" s="10">
        <v>1.82</v>
      </c>
      <c r="J214" s="8" t="s">
        <v>97</v>
      </c>
      <c r="K214" s="35"/>
      <c r="L214" s="31">
        <f t="shared" si="6"/>
        <v>-3</v>
      </c>
      <c r="M214" s="33">
        <f t="shared" si="7"/>
        <v>-45.27000000000006</v>
      </c>
      <c r="N214" s="4" t="s">
        <v>1638</v>
      </c>
      <c r="O214" s="1"/>
      <c r="P214" s="1"/>
    </row>
    <row r="215" spans="1:16" s="4" customFormat="1" ht="15" customHeight="1" x14ac:dyDescent="0.25">
      <c r="A215" s="1"/>
      <c r="B215" s="16">
        <v>44428</v>
      </c>
      <c r="C215" s="8" t="s">
        <v>40</v>
      </c>
      <c r="D215" s="9">
        <v>23</v>
      </c>
      <c r="E215" s="8" t="s">
        <v>1639</v>
      </c>
      <c r="F215" s="8" t="s">
        <v>1072</v>
      </c>
      <c r="G215" s="8" t="s">
        <v>1640</v>
      </c>
      <c r="H215" s="68">
        <v>1</v>
      </c>
      <c r="I215" s="10">
        <v>3.85</v>
      </c>
      <c r="J215" s="8" t="s">
        <v>97</v>
      </c>
      <c r="K215" s="35"/>
      <c r="L215" s="31">
        <f t="shared" si="6"/>
        <v>-1</v>
      </c>
      <c r="M215" s="33">
        <f t="shared" si="7"/>
        <v>-46.27000000000006</v>
      </c>
      <c r="N215" s="4" t="s">
        <v>1638</v>
      </c>
      <c r="O215" s="1"/>
      <c r="P215" s="1"/>
    </row>
    <row r="216" spans="1:16" s="4" customFormat="1" ht="15" customHeight="1" x14ac:dyDescent="0.25">
      <c r="A216" s="1"/>
      <c r="B216" s="16">
        <v>44428</v>
      </c>
      <c r="C216" s="8" t="s">
        <v>40</v>
      </c>
      <c r="D216" s="9">
        <v>23</v>
      </c>
      <c r="E216" s="8" t="s">
        <v>1639</v>
      </c>
      <c r="F216" s="8" t="s">
        <v>113</v>
      </c>
      <c r="G216" s="8" t="s">
        <v>1641</v>
      </c>
      <c r="H216" s="68">
        <v>2</v>
      </c>
      <c r="I216" s="10">
        <v>2.0099999999999998</v>
      </c>
      <c r="J216" s="8" t="s">
        <v>20</v>
      </c>
      <c r="K216" s="35">
        <v>2.37</v>
      </c>
      <c r="L216" s="31">
        <f t="shared" si="6"/>
        <v>2.74</v>
      </c>
      <c r="M216" s="33">
        <f t="shared" si="7"/>
        <v>-43.530000000000058</v>
      </c>
      <c r="N216" s="4" t="s">
        <v>1638</v>
      </c>
      <c r="O216" s="1"/>
      <c r="P216" s="1"/>
    </row>
    <row r="217" spans="1:16" s="4" customFormat="1" ht="15" customHeight="1" x14ac:dyDescent="0.25">
      <c r="A217" s="1"/>
      <c r="B217" s="16">
        <v>44429</v>
      </c>
      <c r="C217" s="8" t="s">
        <v>15</v>
      </c>
      <c r="D217" s="9">
        <v>23</v>
      </c>
      <c r="E217" s="8" t="s">
        <v>1643</v>
      </c>
      <c r="F217" s="8" t="s">
        <v>99</v>
      </c>
      <c r="G217" s="8" t="s">
        <v>1644</v>
      </c>
      <c r="H217" s="68">
        <v>3</v>
      </c>
      <c r="I217" s="10">
        <v>1.76</v>
      </c>
      <c r="J217" s="8" t="s">
        <v>97</v>
      </c>
      <c r="K217" s="35">
        <v>1.9</v>
      </c>
      <c r="L217" s="31">
        <f t="shared" si="6"/>
        <v>-3</v>
      </c>
      <c r="M217" s="33">
        <f t="shared" si="7"/>
        <v>-46.530000000000058</v>
      </c>
      <c r="N217" s="4" t="s">
        <v>1642</v>
      </c>
      <c r="O217" s="1"/>
      <c r="P217" s="1"/>
    </row>
    <row r="218" spans="1:16" s="4" customFormat="1" ht="15" customHeight="1" x14ac:dyDescent="0.25">
      <c r="A218" s="1"/>
      <c r="B218" s="16">
        <v>44429</v>
      </c>
      <c r="C218" s="8" t="s">
        <v>15</v>
      </c>
      <c r="D218" s="9">
        <v>23</v>
      </c>
      <c r="E218" s="8" t="s">
        <v>1646</v>
      </c>
      <c r="F218" s="8" t="s">
        <v>100</v>
      </c>
      <c r="G218" s="8" t="s">
        <v>1488</v>
      </c>
      <c r="H218" s="68">
        <v>4</v>
      </c>
      <c r="I218" s="10">
        <v>1.78</v>
      </c>
      <c r="J218" s="8" t="s">
        <v>20</v>
      </c>
      <c r="K218" s="35">
        <v>1.91</v>
      </c>
      <c r="L218" s="31">
        <f t="shared" si="6"/>
        <v>3.6399999999999997</v>
      </c>
      <c r="M218" s="33">
        <f t="shared" si="7"/>
        <v>-42.890000000000057</v>
      </c>
      <c r="N218" s="4" t="s">
        <v>1645</v>
      </c>
      <c r="O218" s="1"/>
      <c r="P218" s="1"/>
    </row>
    <row r="219" spans="1:16" s="4" customFormat="1" ht="15" customHeight="1" x14ac:dyDescent="0.25">
      <c r="A219" s="1"/>
      <c r="B219" s="16">
        <v>44429</v>
      </c>
      <c r="C219" s="8" t="s">
        <v>15</v>
      </c>
      <c r="D219" s="9">
        <v>23</v>
      </c>
      <c r="E219" s="8" t="s">
        <v>1646</v>
      </c>
      <c r="F219" s="8" t="s">
        <v>112</v>
      </c>
      <c r="G219" s="8" t="s">
        <v>1647</v>
      </c>
      <c r="H219" s="68">
        <v>1</v>
      </c>
      <c r="I219" s="10">
        <v>4.25</v>
      </c>
      <c r="J219" s="8" t="s">
        <v>97</v>
      </c>
      <c r="K219" s="35">
        <v>5.5</v>
      </c>
      <c r="L219" s="31">
        <f t="shared" si="6"/>
        <v>-1</v>
      </c>
      <c r="M219" s="33">
        <f t="shared" si="7"/>
        <v>-43.890000000000057</v>
      </c>
      <c r="N219" s="4" t="s">
        <v>1645</v>
      </c>
      <c r="O219" s="1"/>
      <c r="P219" s="1"/>
    </row>
    <row r="220" spans="1:16" s="4" customFormat="1" ht="15" customHeight="1" x14ac:dyDescent="0.25">
      <c r="A220" s="1"/>
      <c r="B220" s="16">
        <v>44430</v>
      </c>
      <c r="C220" s="8" t="s">
        <v>24</v>
      </c>
      <c r="D220" s="9">
        <v>23</v>
      </c>
      <c r="E220" s="8" t="s">
        <v>1649</v>
      </c>
      <c r="F220" s="8" t="s">
        <v>99</v>
      </c>
      <c r="G220" s="8" t="s">
        <v>1652</v>
      </c>
      <c r="H220" s="68">
        <v>2</v>
      </c>
      <c r="I220" s="10">
        <v>1.79</v>
      </c>
      <c r="J220" s="8" t="s">
        <v>20</v>
      </c>
      <c r="K220" s="35">
        <v>1.95</v>
      </c>
      <c r="L220" s="31">
        <f t="shared" si="6"/>
        <v>1.9</v>
      </c>
      <c r="M220" s="33">
        <f t="shared" si="7"/>
        <v>-41.990000000000059</v>
      </c>
      <c r="N220" s="4" t="s">
        <v>1648</v>
      </c>
      <c r="O220" s="1"/>
      <c r="P220" s="1"/>
    </row>
    <row r="221" spans="1:16" s="4" customFormat="1" ht="15" customHeight="1" x14ac:dyDescent="0.25">
      <c r="A221" s="1"/>
      <c r="B221" s="16">
        <v>44430</v>
      </c>
      <c r="C221" s="8" t="s">
        <v>24</v>
      </c>
      <c r="D221" s="9">
        <v>23</v>
      </c>
      <c r="E221" s="8" t="s">
        <v>1649</v>
      </c>
      <c r="F221" s="8" t="s">
        <v>100</v>
      </c>
      <c r="G221" s="8" t="s">
        <v>1064</v>
      </c>
      <c r="H221" s="68">
        <v>2</v>
      </c>
      <c r="I221" s="10">
        <v>1.82</v>
      </c>
      <c r="J221" s="8" t="s">
        <v>20</v>
      </c>
      <c r="K221" s="35">
        <v>1.91</v>
      </c>
      <c r="L221" s="31">
        <f t="shared" si="6"/>
        <v>1.8199999999999998</v>
      </c>
      <c r="M221" s="33">
        <f t="shared" si="7"/>
        <v>-40.170000000000059</v>
      </c>
      <c r="N221" s="4" t="s">
        <v>1648</v>
      </c>
      <c r="O221" s="1"/>
      <c r="P221" s="1"/>
    </row>
    <row r="222" spans="1:16" s="4" customFormat="1" ht="15" customHeight="1" x14ac:dyDescent="0.25">
      <c r="A222" s="1"/>
      <c r="B222" s="16">
        <v>44430</v>
      </c>
      <c r="C222" s="8" t="s">
        <v>24</v>
      </c>
      <c r="D222" s="9">
        <v>23</v>
      </c>
      <c r="E222" s="8" t="s">
        <v>1649</v>
      </c>
      <c r="F222" s="8" t="s">
        <v>1072</v>
      </c>
      <c r="G222" s="8" t="s">
        <v>1651</v>
      </c>
      <c r="H222" s="68">
        <v>2</v>
      </c>
      <c r="I222" s="10">
        <v>2.85</v>
      </c>
      <c r="J222" s="8" t="s">
        <v>20</v>
      </c>
      <c r="K222" s="35">
        <v>3.2</v>
      </c>
      <c r="L222" s="31">
        <f t="shared" si="6"/>
        <v>4.4000000000000004</v>
      </c>
      <c r="M222" s="33">
        <f t="shared" si="7"/>
        <v>-35.77000000000006</v>
      </c>
      <c r="N222" s="4" t="s">
        <v>1648</v>
      </c>
      <c r="O222" s="1"/>
      <c r="P222" s="1"/>
    </row>
    <row r="223" spans="1:16" s="4" customFormat="1" ht="15" customHeight="1" x14ac:dyDescent="0.25">
      <c r="A223" s="1"/>
      <c r="B223" s="16">
        <v>44430</v>
      </c>
      <c r="C223" s="8" t="s">
        <v>24</v>
      </c>
      <c r="D223" s="9">
        <v>23</v>
      </c>
      <c r="E223" s="8" t="s">
        <v>1649</v>
      </c>
      <c r="F223" s="8" t="s">
        <v>113</v>
      </c>
      <c r="G223" s="8" t="s">
        <v>1650</v>
      </c>
      <c r="H223" s="68">
        <v>1</v>
      </c>
      <c r="I223" s="10">
        <v>2.06</v>
      </c>
      <c r="J223" s="8" t="s">
        <v>97</v>
      </c>
      <c r="K223" s="35"/>
      <c r="L223" s="31">
        <f t="shared" si="6"/>
        <v>-1</v>
      </c>
      <c r="M223" s="33">
        <f t="shared" si="7"/>
        <v>-36.77000000000006</v>
      </c>
      <c r="N223" s="4" t="s">
        <v>1648</v>
      </c>
      <c r="O223" s="1"/>
      <c r="P223" s="1"/>
    </row>
    <row r="224" spans="1:16" s="4" customFormat="1" ht="15" customHeight="1" x14ac:dyDescent="0.25">
      <c r="A224" s="1"/>
      <c r="B224" s="16">
        <v>44434</v>
      </c>
      <c r="C224" s="8" t="s">
        <v>43</v>
      </c>
      <c r="D224" s="9">
        <v>24</v>
      </c>
      <c r="E224" s="8" t="s">
        <v>1693</v>
      </c>
      <c r="F224" s="8" t="s">
        <v>113</v>
      </c>
      <c r="G224" s="8" t="s">
        <v>1694</v>
      </c>
      <c r="H224" s="68">
        <v>1</v>
      </c>
      <c r="I224" s="10">
        <v>6.14</v>
      </c>
      <c r="J224" s="8" t="s">
        <v>97</v>
      </c>
      <c r="K224" s="35"/>
      <c r="L224" s="31">
        <f t="shared" si="6"/>
        <v>-1</v>
      </c>
      <c r="M224" s="33">
        <f t="shared" si="7"/>
        <v>-37.77000000000006</v>
      </c>
      <c r="N224" s="4" t="s">
        <v>1692</v>
      </c>
      <c r="O224" s="1"/>
      <c r="P224" s="1"/>
    </row>
    <row r="225" spans="1:16" s="4" customFormat="1" ht="15" customHeight="1" x14ac:dyDescent="0.25">
      <c r="A225" s="1"/>
      <c r="B225" s="16">
        <v>44435</v>
      </c>
      <c r="C225" s="8" t="s">
        <v>40</v>
      </c>
      <c r="D225" s="9">
        <v>24</v>
      </c>
      <c r="E225" s="8" t="s">
        <v>1696</v>
      </c>
      <c r="F225" s="8" t="s">
        <v>112</v>
      </c>
      <c r="G225" s="8" t="s">
        <v>1441</v>
      </c>
      <c r="H225" s="68">
        <v>1</v>
      </c>
      <c r="I225" s="10">
        <v>8</v>
      </c>
      <c r="J225" s="8" t="s">
        <v>97</v>
      </c>
      <c r="K225" s="35"/>
      <c r="L225" s="31">
        <f t="shared" si="6"/>
        <v>-1</v>
      </c>
      <c r="M225" s="33">
        <f t="shared" si="7"/>
        <v>-38.77000000000006</v>
      </c>
      <c r="N225" s="4" t="s">
        <v>1695</v>
      </c>
      <c r="O225" s="1"/>
      <c r="P225" s="1"/>
    </row>
    <row r="226" spans="1:16" s="4" customFormat="1" ht="15" customHeight="1" x14ac:dyDescent="0.25">
      <c r="A226" s="1"/>
      <c r="B226" s="16">
        <v>44435</v>
      </c>
      <c r="C226" s="8" t="s">
        <v>40</v>
      </c>
      <c r="D226" s="9">
        <v>24</v>
      </c>
      <c r="E226" s="8" t="s">
        <v>1696</v>
      </c>
      <c r="F226" s="8" t="s">
        <v>112</v>
      </c>
      <c r="G226" s="8" t="s">
        <v>1442</v>
      </c>
      <c r="H226" s="68">
        <v>1</v>
      </c>
      <c r="I226" s="10">
        <v>7.5</v>
      </c>
      <c r="J226" s="8" t="s">
        <v>97</v>
      </c>
      <c r="K226" s="35"/>
      <c r="L226" s="31">
        <f t="shared" si="6"/>
        <v>-1</v>
      </c>
      <c r="M226" s="33">
        <f t="shared" si="7"/>
        <v>-39.77000000000006</v>
      </c>
      <c r="N226" s="4" t="s">
        <v>1695</v>
      </c>
      <c r="O226" s="1"/>
      <c r="P226" s="1"/>
    </row>
    <row r="227" spans="1:16" s="4" customFormat="1" ht="15" customHeight="1" x14ac:dyDescent="0.25">
      <c r="A227" s="1"/>
      <c r="B227" s="16">
        <v>44435</v>
      </c>
      <c r="C227" s="8" t="s">
        <v>40</v>
      </c>
      <c r="D227" s="9">
        <v>24</v>
      </c>
      <c r="E227" s="8" t="s">
        <v>1698</v>
      </c>
      <c r="F227" s="8" t="s">
        <v>113</v>
      </c>
      <c r="G227" s="8" t="s">
        <v>144</v>
      </c>
      <c r="H227" s="68">
        <v>2</v>
      </c>
      <c r="I227" s="10">
        <v>1.99</v>
      </c>
      <c r="J227" s="8" t="s">
        <v>97</v>
      </c>
      <c r="K227" s="35"/>
      <c r="L227" s="31">
        <f t="shared" si="6"/>
        <v>-2</v>
      </c>
      <c r="M227" s="33">
        <f t="shared" si="7"/>
        <v>-41.77000000000006</v>
      </c>
      <c r="N227" s="4" t="s">
        <v>1697</v>
      </c>
      <c r="O227" s="1"/>
      <c r="P227" s="1"/>
    </row>
    <row r="228" spans="1:16" s="4" customFormat="1" ht="15" customHeight="1" x14ac:dyDescent="0.25">
      <c r="A228" s="1"/>
      <c r="B228" s="16">
        <v>44435</v>
      </c>
      <c r="C228" s="8" t="s">
        <v>40</v>
      </c>
      <c r="D228" s="9">
        <v>24</v>
      </c>
      <c r="E228" s="8" t="s">
        <v>1698</v>
      </c>
      <c r="F228" s="8" t="s">
        <v>113</v>
      </c>
      <c r="G228" s="8" t="s">
        <v>1701</v>
      </c>
      <c r="H228" s="68">
        <v>1</v>
      </c>
      <c r="I228" s="10">
        <v>4.25</v>
      </c>
      <c r="J228" s="8" t="s">
        <v>97</v>
      </c>
      <c r="K228" s="35"/>
      <c r="L228" s="31">
        <f t="shared" si="6"/>
        <v>-1</v>
      </c>
      <c r="M228" s="33">
        <f t="shared" si="7"/>
        <v>-42.77000000000006</v>
      </c>
      <c r="N228" s="4" t="s">
        <v>1697</v>
      </c>
      <c r="O228" s="1"/>
      <c r="P228" s="1"/>
    </row>
    <row r="229" spans="1:16" s="4" customFormat="1" ht="15" customHeight="1" x14ac:dyDescent="0.25">
      <c r="A229" s="1"/>
      <c r="B229" s="16">
        <v>44435</v>
      </c>
      <c r="C229" s="8" t="s">
        <v>40</v>
      </c>
      <c r="D229" s="9">
        <v>24</v>
      </c>
      <c r="E229" s="8" t="s">
        <v>1698</v>
      </c>
      <c r="F229" s="8" t="s">
        <v>113</v>
      </c>
      <c r="G229" s="8" t="s">
        <v>1700</v>
      </c>
      <c r="H229" s="68">
        <v>0.5</v>
      </c>
      <c r="I229" s="10">
        <v>6.38</v>
      </c>
      <c r="J229" s="8" t="s">
        <v>97</v>
      </c>
      <c r="K229" s="35"/>
      <c r="L229" s="31">
        <f t="shared" si="6"/>
        <v>-0.5</v>
      </c>
      <c r="M229" s="33">
        <f t="shared" si="7"/>
        <v>-43.27000000000006</v>
      </c>
      <c r="N229" s="4" t="s">
        <v>1697</v>
      </c>
      <c r="O229" s="1"/>
      <c r="P229" s="1"/>
    </row>
    <row r="230" spans="1:16" s="4" customFormat="1" ht="15" customHeight="1" x14ac:dyDescent="0.25">
      <c r="A230" s="1"/>
      <c r="B230" s="16">
        <v>44435</v>
      </c>
      <c r="C230" s="8" t="s">
        <v>40</v>
      </c>
      <c r="D230" s="9">
        <v>24</v>
      </c>
      <c r="E230" s="8" t="s">
        <v>1698</v>
      </c>
      <c r="F230" s="8" t="s">
        <v>113</v>
      </c>
      <c r="G230" s="8" t="s">
        <v>1699</v>
      </c>
      <c r="H230" s="68">
        <v>0.5</v>
      </c>
      <c r="I230" s="10">
        <v>6.38</v>
      </c>
      <c r="J230" s="8" t="s">
        <v>97</v>
      </c>
      <c r="K230" s="35"/>
      <c r="L230" s="31">
        <f t="shared" si="6"/>
        <v>-0.5</v>
      </c>
      <c r="M230" s="33">
        <f t="shared" si="7"/>
        <v>-43.77000000000006</v>
      </c>
      <c r="N230" s="4" t="s">
        <v>1697</v>
      </c>
      <c r="O230" s="1"/>
      <c r="P230" s="1"/>
    </row>
    <row r="231" spans="1:16" s="4" customFormat="1" ht="15" customHeight="1" x14ac:dyDescent="0.25">
      <c r="A231" s="1"/>
      <c r="B231" s="16">
        <v>44436</v>
      </c>
      <c r="C231" s="8" t="s">
        <v>15</v>
      </c>
      <c r="D231" s="9">
        <v>24</v>
      </c>
      <c r="E231" s="8" t="s">
        <v>1703</v>
      </c>
      <c r="F231" s="8" t="s">
        <v>112</v>
      </c>
      <c r="G231" s="8" t="s">
        <v>1704</v>
      </c>
      <c r="H231" s="68">
        <v>2</v>
      </c>
      <c r="I231" s="10">
        <v>3.9</v>
      </c>
      <c r="J231" s="8" t="s">
        <v>20</v>
      </c>
      <c r="K231" s="35">
        <v>5.5</v>
      </c>
      <c r="L231" s="31">
        <f t="shared" si="6"/>
        <v>9</v>
      </c>
      <c r="M231" s="33">
        <f t="shared" si="7"/>
        <v>-34.77000000000006</v>
      </c>
      <c r="N231" s="4" t="s">
        <v>1702</v>
      </c>
      <c r="O231" s="1"/>
      <c r="P231" s="1"/>
    </row>
    <row r="232" spans="1:16" s="4" customFormat="1" ht="15" customHeight="1" x14ac:dyDescent="0.25">
      <c r="A232" s="1"/>
      <c r="B232" s="16">
        <v>44436</v>
      </c>
      <c r="C232" s="8" t="s">
        <v>15</v>
      </c>
      <c r="D232" s="9">
        <v>24</v>
      </c>
      <c r="E232" s="8" t="s">
        <v>1706</v>
      </c>
      <c r="F232" s="8" t="s">
        <v>99</v>
      </c>
      <c r="G232" s="8" t="s">
        <v>1709</v>
      </c>
      <c r="H232" s="68">
        <v>5</v>
      </c>
      <c r="I232" s="10">
        <v>1.61</v>
      </c>
      <c r="J232" s="8" t="s">
        <v>20</v>
      </c>
      <c r="K232" s="35">
        <v>1.73</v>
      </c>
      <c r="L232" s="31">
        <f t="shared" si="6"/>
        <v>3.6500000000000004</v>
      </c>
      <c r="M232" s="33">
        <f t="shared" si="7"/>
        <v>-31.120000000000061</v>
      </c>
      <c r="N232" s="4" t="s">
        <v>1705</v>
      </c>
      <c r="O232" s="1"/>
      <c r="P232" s="1"/>
    </row>
    <row r="233" spans="1:16" s="4" customFormat="1" ht="15" customHeight="1" x14ac:dyDescent="0.25">
      <c r="A233" s="1"/>
      <c r="B233" s="16">
        <v>44436</v>
      </c>
      <c r="C233" s="8" t="s">
        <v>15</v>
      </c>
      <c r="D233" s="9">
        <v>24</v>
      </c>
      <c r="E233" s="8" t="s">
        <v>1706</v>
      </c>
      <c r="F233" s="8" t="s">
        <v>100</v>
      </c>
      <c r="G233" s="8" t="s">
        <v>1069</v>
      </c>
      <c r="H233" s="68">
        <v>2</v>
      </c>
      <c r="I233" s="10">
        <v>1.8</v>
      </c>
      <c r="J233" s="8" t="s">
        <v>20</v>
      </c>
      <c r="K233" s="35">
        <v>1.91</v>
      </c>
      <c r="L233" s="31">
        <f t="shared" si="6"/>
        <v>1.8199999999999998</v>
      </c>
      <c r="M233" s="33">
        <f t="shared" si="7"/>
        <v>-29.300000000000061</v>
      </c>
      <c r="N233" s="4" t="s">
        <v>1705</v>
      </c>
      <c r="O233" s="1"/>
      <c r="P233" s="1"/>
    </row>
    <row r="234" spans="1:16" s="4" customFormat="1" ht="15" customHeight="1" x14ac:dyDescent="0.25">
      <c r="A234" s="1"/>
      <c r="B234" s="16">
        <v>44436</v>
      </c>
      <c r="C234" s="8" t="s">
        <v>15</v>
      </c>
      <c r="D234" s="9">
        <v>24</v>
      </c>
      <c r="E234" s="8" t="s">
        <v>1706</v>
      </c>
      <c r="F234" s="8" t="s">
        <v>100</v>
      </c>
      <c r="G234" s="8" t="s">
        <v>1708</v>
      </c>
      <c r="H234" s="68">
        <v>2</v>
      </c>
      <c r="I234" s="10">
        <v>1.76</v>
      </c>
      <c r="J234" s="8" t="s">
        <v>20</v>
      </c>
      <c r="K234" s="35">
        <v>1.8</v>
      </c>
      <c r="L234" s="31">
        <f t="shared" si="6"/>
        <v>1.6</v>
      </c>
      <c r="M234" s="33">
        <f t="shared" si="7"/>
        <v>-27.70000000000006</v>
      </c>
      <c r="N234" s="4" t="s">
        <v>1705</v>
      </c>
      <c r="O234" s="1"/>
      <c r="P234" s="1"/>
    </row>
    <row r="235" spans="1:16" s="4" customFormat="1" ht="15" customHeight="1" x14ac:dyDescent="0.25">
      <c r="A235" s="1"/>
      <c r="B235" s="16">
        <v>44436</v>
      </c>
      <c r="C235" s="8" t="s">
        <v>15</v>
      </c>
      <c r="D235" s="9">
        <v>24</v>
      </c>
      <c r="E235" s="8" t="s">
        <v>1706</v>
      </c>
      <c r="F235" s="8" t="s">
        <v>112</v>
      </c>
      <c r="G235" s="8" t="s">
        <v>171</v>
      </c>
      <c r="H235" s="68">
        <v>1</v>
      </c>
      <c r="I235" s="10">
        <v>9</v>
      </c>
      <c r="J235" s="8" t="s">
        <v>97</v>
      </c>
      <c r="K235" s="35"/>
      <c r="L235" s="31">
        <f t="shared" si="6"/>
        <v>-1</v>
      </c>
      <c r="M235" s="33">
        <f t="shared" si="7"/>
        <v>-28.70000000000006</v>
      </c>
      <c r="N235" s="4" t="s">
        <v>1705</v>
      </c>
      <c r="O235" s="1"/>
      <c r="P235" s="1"/>
    </row>
    <row r="236" spans="1:16" s="4" customFormat="1" ht="15" customHeight="1" x14ac:dyDescent="0.25">
      <c r="A236" s="1"/>
      <c r="B236" s="16">
        <v>44436</v>
      </c>
      <c r="C236" s="8" t="s">
        <v>15</v>
      </c>
      <c r="D236" s="9">
        <v>24</v>
      </c>
      <c r="E236" s="8" t="s">
        <v>1706</v>
      </c>
      <c r="F236" s="8" t="s">
        <v>112</v>
      </c>
      <c r="G236" s="8" t="s">
        <v>1707</v>
      </c>
      <c r="H236" s="68">
        <v>1</v>
      </c>
      <c r="I236" s="10">
        <v>8.25</v>
      </c>
      <c r="J236" s="8" t="s">
        <v>97</v>
      </c>
      <c r="K236" s="35"/>
      <c r="L236" s="31">
        <f t="shared" si="6"/>
        <v>-1</v>
      </c>
      <c r="M236" s="33">
        <f t="shared" si="7"/>
        <v>-29.70000000000006</v>
      </c>
      <c r="N236" s="4" t="s">
        <v>1705</v>
      </c>
      <c r="O236" s="1"/>
      <c r="P236" s="1"/>
    </row>
    <row r="237" spans="1:16" s="4" customFormat="1" ht="15" customHeight="1" x14ac:dyDescent="0.25">
      <c r="A237" s="1"/>
      <c r="B237" s="16">
        <v>44437</v>
      </c>
      <c r="C237" s="8" t="s">
        <v>24</v>
      </c>
      <c r="D237" s="9">
        <v>24</v>
      </c>
      <c r="E237" s="8" t="s">
        <v>1711</v>
      </c>
      <c r="F237" s="8" t="s">
        <v>1072</v>
      </c>
      <c r="G237" s="8" t="s">
        <v>1714</v>
      </c>
      <c r="H237" s="68">
        <v>2</v>
      </c>
      <c r="I237" s="10">
        <v>2.7</v>
      </c>
      <c r="J237" s="8" t="s">
        <v>97</v>
      </c>
      <c r="K237" s="35"/>
      <c r="L237" s="31">
        <f t="shared" si="6"/>
        <v>-2</v>
      </c>
      <c r="M237" s="33">
        <f t="shared" si="7"/>
        <v>-31.70000000000006</v>
      </c>
      <c r="N237" s="4" t="s">
        <v>1710</v>
      </c>
      <c r="O237" s="1"/>
      <c r="P237" s="1"/>
    </row>
    <row r="238" spans="1:16" s="4" customFormat="1" ht="15" customHeight="1" x14ac:dyDescent="0.25">
      <c r="A238" s="1"/>
      <c r="B238" s="16">
        <v>44437</v>
      </c>
      <c r="C238" s="8" t="s">
        <v>24</v>
      </c>
      <c r="D238" s="9">
        <v>24</v>
      </c>
      <c r="E238" s="8" t="s">
        <v>1711</v>
      </c>
      <c r="F238" s="8" t="s">
        <v>100</v>
      </c>
      <c r="G238" s="8" t="s">
        <v>1713</v>
      </c>
      <c r="H238" s="68">
        <v>1.5</v>
      </c>
      <c r="I238" s="10">
        <v>1.83</v>
      </c>
      <c r="J238" s="8" t="s">
        <v>20</v>
      </c>
      <c r="K238" s="35">
        <v>2</v>
      </c>
      <c r="L238" s="31">
        <f t="shared" si="6"/>
        <v>1.5</v>
      </c>
      <c r="M238" s="33">
        <f t="shared" si="7"/>
        <v>-30.20000000000006</v>
      </c>
      <c r="N238" s="4" t="s">
        <v>1710</v>
      </c>
      <c r="O238" s="1"/>
      <c r="P238" s="1"/>
    </row>
    <row r="239" spans="1:16" s="4" customFormat="1" ht="15" customHeight="1" x14ac:dyDescent="0.25">
      <c r="A239" s="1"/>
      <c r="B239" s="16">
        <v>44437</v>
      </c>
      <c r="C239" s="8" t="s">
        <v>24</v>
      </c>
      <c r="D239" s="9">
        <v>24</v>
      </c>
      <c r="E239" s="8" t="s">
        <v>1711</v>
      </c>
      <c r="F239" s="8" t="s">
        <v>32</v>
      </c>
      <c r="G239" s="8" t="s">
        <v>1712</v>
      </c>
      <c r="H239" s="68">
        <v>1</v>
      </c>
      <c r="I239" s="10">
        <v>6</v>
      </c>
      <c r="J239" s="8" t="s">
        <v>97</v>
      </c>
      <c r="K239" s="35"/>
      <c r="L239" s="31">
        <f t="shared" si="6"/>
        <v>-1</v>
      </c>
      <c r="M239" s="33">
        <f t="shared" si="7"/>
        <v>-31.20000000000006</v>
      </c>
      <c r="N239" s="4" t="s">
        <v>1710</v>
      </c>
      <c r="O239" s="1"/>
      <c r="P239" s="1"/>
    </row>
    <row r="240" spans="1:16" s="4" customFormat="1" ht="15" customHeight="1" x14ac:dyDescent="0.25">
      <c r="A240" s="1"/>
      <c r="B240" s="16">
        <v>44437</v>
      </c>
      <c r="C240" s="8" t="s">
        <v>24</v>
      </c>
      <c r="D240" s="9">
        <v>24</v>
      </c>
      <c r="E240" s="8" t="s">
        <v>1711</v>
      </c>
      <c r="F240" s="8" t="s">
        <v>113</v>
      </c>
      <c r="G240" s="8" t="s">
        <v>604</v>
      </c>
      <c r="H240" s="68">
        <v>1.5</v>
      </c>
      <c r="I240" s="10">
        <v>3.12</v>
      </c>
      <c r="J240" s="8" t="s">
        <v>97</v>
      </c>
      <c r="K240" s="35"/>
      <c r="L240" s="31">
        <f t="shared" si="6"/>
        <v>-1.5</v>
      </c>
      <c r="M240" s="33">
        <f t="shared" si="7"/>
        <v>-32.70000000000006</v>
      </c>
      <c r="N240" s="4" t="s">
        <v>1710</v>
      </c>
      <c r="O240" s="1"/>
      <c r="P240" s="1"/>
    </row>
    <row r="241" spans="1:16" s="4" customFormat="1" ht="15" customHeight="1" x14ac:dyDescent="0.25">
      <c r="A241" s="1"/>
      <c r="B241" s="16">
        <v>44437</v>
      </c>
      <c r="C241" s="8" t="s">
        <v>24</v>
      </c>
      <c r="D241" s="9">
        <v>24</v>
      </c>
      <c r="E241" s="8" t="s">
        <v>1716</v>
      </c>
      <c r="F241" s="8" t="s">
        <v>32</v>
      </c>
      <c r="G241" s="8" t="s">
        <v>1717</v>
      </c>
      <c r="H241" s="68">
        <v>2</v>
      </c>
      <c r="I241" s="10">
        <v>5.75</v>
      </c>
      <c r="J241" s="8" t="s">
        <v>97</v>
      </c>
      <c r="K241" s="35"/>
      <c r="L241" s="31">
        <f t="shared" si="6"/>
        <v>-2</v>
      </c>
      <c r="M241" s="33">
        <f t="shared" si="7"/>
        <v>-34.70000000000006</v>
      </c>
      <c r="N241" s="4" t="s">
        <v>1715</v>
      </c>
      <c r="O241" s="1"/>
      <c r="P241" s="1"/>
    </row>
    <row r="242" spans="1:16" s="4" customFormat="1" ht="15" customHeight="1" x14ac:dyDescent="0.25">
      <c r="A242" s="1"/>
      <c r="B242" s="16">
        <v>44441</v>
      </c>
      <c r="C242" s="8" t="s">
        <v>43</v>
      </c>
      <c r="D242" s="9">
        <v>25</v>
      </c>
      <c r="E242" s="8" t="s">
        <v>1767</v>
      </c>
      <c r="F242" s="8" t="s">
        <v>125</v>
      </c>
      <c r="G242" s="8" t="s">
        <v>1768</v>
      </c>
      <c r="H242" s="68">
        <v>4</v>
      </c>
      <c r="I242" s="10">
        <v>1.59</v>
      </c>
      <c r="J242" s="8" t="s">
        <v>20</v>
      </c>
      <c r="K242" s="35">
        <v>1.72</v>
      </c>
      <c r="L242" s="31">
        <f t="shared" si="6"/>
        <v>2.88</v>
      </c>
      <c r="M242" s="33">
        <f t="shared" si="7"/>
        <v>-31.820000000000061</v>
      </c>
      <c r="N242" s="4" t="s">
        <v>1764</v>
      </c>
      <c r="O242" s="1"/>
      <c r="P242" s="1"/>
    </row>
    <row r="243" spans="1:16" s="4" customFormat="1" ht="15" customHeight="1" x14ac:dyDescent="0.25">
      <c r="A243" s="1"/>
      <c r="B243" s="16">
        <v>44441</v>
      </c>
      <c r="C243" s="8" t="s">
        <v>43</v>
      </c>
      <c r="D243" s="9">
        <v>25</v>
      </c>
      <c r="E243" s="8" t="s">
        <v>1767</v>
      </c>
      <c r="F243" s="8" t="s">
        <v>32</v>
      </c>
      <c r="G243" s="8" t="s">
        <v>860</v>
      </c>
      <c r="H243" s="68">
        <v>1</v>
      </c>
      <c r="I243" s="10">
        <v>2.65</v>
      </c>
      <c r="J243" s="8" t="s">
        <v>97</v>
      </c>
      <c r="K243" s="35"/>
      <c r="L243" s="31">
        <f t="shared" si="6"/>
        <v>-1</v>
      </c>
      <c r="M243" s="33">
        <f t="shared" si="7"/>
        <v>-32.820000000000064</v>
      </c>
      <c r="N243" s="4" t="s">
        <v>1764</v>
      </c>
      <c r="O243" s="1"/>
      <c r="P243" s="1"/>
    </row>
    <row r="244" spans="1:16" s="4" customFormat="1" ht="15" customHeight="1" x14ac:dyDescent="0.25">
      <c r="A244" s="1"/>
      <c r="B244" s="16">
        <v>44442</v>
      </c>
      <c r="C244" s="8" t="s">
        <v>40</v>
      </c>
      <c r="D244" s="9">
        <v>25</v>
      </c>
      <c r="E244" s="8" t="s">
        <v>1311</v>
      </c>
      <c r="F244" s="8" t="s">
        <v>99</v>
      </c>
      <c r="G244" s="8" t="s">
        <v>1766</v>
      </c>
      <c r="H244" s="68">
        <v>2</v>
      </c>
      <c r="I244" s="10">
        <v>1.83</v>
      </c>
      <c r="J244" s="8" t="s">
        <v>97</v>
      </c>
      <c r="K244" s="35"/>
      <c r="L244" s="31">
        <f t="shared" si="6"/>
        <v>-2</v>
      </c>
      <c r="M244" s="33">
        <f t="shared" si="7"/>
        <v>-34.820000000000064</v>
      </c>
      <c r="N244" s="4" t="s">
        <v>1765</v>
      </c>
      <c r="O244" s="1"/>
      <c r="P244" s="1"/>
    </row>
    <row r="245" spans="1:16" s="4" customFormat="1" ht="15" customHeight="1" x14ac:dyDescent="0.25">
      <c r="A245" s="1"/>
      <c r="B245" s="16">
        <v>44443</v>
      </c>
      <c r="C245" s="8" t="s">
        <v>15</v>
      </c>
      <c r="D245" s="9">
        <v>25</v>
      </c>
      <c r="E245" s="8" t="s">
        <v>1771</v>
      </c>
      <c r="F245" s="8" t="s">
        <v>125</v>
      </c>
      <c r="G245" s="8" t="s">
        <v>931</v>
      </c>
      <c r="H245" s="68">
        <v>2</v>
      </c>
      <c r="I245" s="10">
        <v>2.2200000000000002</v>
      </c>
      <c r="J245" s="8" t="s">
        <v>20</v>
      </c>
      <c r="K245" s="35">
        <v>2.2999999999999998</v>
      </c>
      <c r="L245" s="31">
        <f t="shared" si="6"/>
        <v>2.5999999999999996</v>
      </c>
      <c r="M245" s="33">
        <f t="shared" si="7"/>
        <v>-32.220000000000063</v>
      </c>
      <c r="N245" s="4" t="s">
        <v>1769</v>
      </c>
      <c r="O245" s="1"/>
      <c r="P245" s="1"/>
    </row>
    <row r="246" spans="1:16" s="4" customFormat="1" ht="15" customHeight="1" x14ac:dyDescent="0.25">
      <c r="A246" s="1"/>
      <c r="B246" s="16">
        <v>44443</v>
      </c>
      <c r="C246" s="8" t="s">
        <v>15</v>
      </c>
      <c r="D246" s="9">
        <v>25</v>
      </c>
      <c r="E246" s="8" t="s">
        <v>1771</v>
      </c>
      <c r="F246" s="8" t="s">
        <v>113</v>
      </c>
      <c r="G246" s="8" t="s">
        <v>1770</v>
      </c>
      <c r="H246" s="68">
        <v>0.5</v>
      </c>
      <c r="I246" s="10">
        <v>7.99</v>
      </c>
      <c r="J246" s="8" t="s">
        <v>97</v>
      </c>
      <c r="K246" s="35"/>
      <c r="L246" s="31">
        <f t="shared" si="6"/>
        <v>-0.5</v>
      </c>
      <c r="M246" s="33">
        <f t="shared" si="7"/>
        <v>-32.720000000000063</v>
      </c>
      <c r="N246" s="4" t="s">
        <v>1769</v>
      </c>
      <c r="O246" s="1"/>
      <c r="P246" s="1"/>
    </row>
    <row r="247" spans="1:16" s="4" customFormat="1" ht="15" customHeight="1" x14ac:dyDescent="0.25">
      <c r="A247" s="1"/>
      <c r="B247" s="16">
        <v>44443</v>
      </c>
      <c r="C247" s="8" t="s">
        <v>15</v>
      </c>
      <c r="D247" s="9">
        <v>25</v>
      </c>
      <c r="E247" s="8" t="s">
        <v>1773</v>
      </c>
      <c r="F247" s="8" t="s">
        <v>113</v>
      </c>
      <c r="G247" s="8" t="s">
        <v>1641</v>
      </c>
      <c r="H247" s="68">
        <v>1</v>
      </c>
      <c r="I247" s="10">
        <v>1.95</v>
      </c>
      <c r="J247" s="8" t="s">
        <v>97</v>
      </c>
      <c r="K247" s="35"/>
      <c r="L247" s="31">
        <f t="shared" si="6"/>
        <v>-1</v>
      </c>
      <c r="M247" s="33">
        <f t="shared" si="7"/>
        <v>-33.720000000000063</v>
      </c>
      <c r="N247" s="4" t="s">
        <v>1772</v>
      </c>
      <c r="O247" s="1"/>
      <c r="P247" s="1"/>
    </row>
    <row r="248" spans="1:16" s="4" customFormat="1" ht="15" customHeight="1" x14ac:dyDescent="0.25">
      <c r="A248" s="1"/>
      <c r="B248" s="16">
        <v>44444</v>
      </c>
      <c r="C248" s="8" t="s">
        <v>24</v>
      </c>
      <c r="D248" s="9">
        <v>25</v>
      </c>
      <c r="E248" s="8" t="s">
        <v>1775</v>
      </c>
      <c r="F248" s="8" t="s">
        <v>1774</v>
      </c>
      <c r="G248" s="8" t="s">
        <v>1776</v>
      </c>
      <c r="H248" s="68">
        <v>1</v>
      </c>
      <c r="I248" s="10">
        <v>3.31</v>
      </c>
      <c r="J248" s="8" t="s">
        <v>97</v>
      </c>
      <c r="K248" s="35"/>
      <c r="L248" s="31">
        <f t="shared" si="6"/>
        <v>-1</v>
      </c>
      <c r="M248" s="33">
        <f t="shared" si="7"/>
        <v>-34.720000000000063</v>
      </c>
      <c r="N248" s="4" t="s">
        <v>1764</v>
      </c>
      <c r="O248" s="1"/>
      <c r="P248" s="1"/>
    </row>
    <row r="249" spans="1:16" s="4" customFormat="1" ht="15" customHeight="1" x14ac:dyDescent="0.25">
      <c r="A249" s="1"/>
      <c r="B249" s="16">
        <v>44444</v>
      </c>
      <c r="C249" s="8" t="s">
        <v>24</v>
      </c>
      <c r="D249" s="9">
        <v>25</v>
      </c>
      <c r="E249" s="8" t="s">
        <v>1775</v>
      </c>
      <c r="F249" s="8" t="s">
        <v>1774</v>
      </c>
      <c r="G249" s="8" t="s">
        <v>1777</v>
      </c>
      <c r="H249" s="68">
        <v>1</v>
      </c>
      <c r="I249" s="10">
        <v>5.61</v>
      </c>
      <c r="J249" s="8" t="s">
        <v>97</v>
      </c>
      <c r="K249" s="35"/>
      <c r="L249" s="31">
        <f t="shared" si="6"/>
        <v>-1</v>
      </c>
      <c r="M249" s="33">
        <f t="shared" si="7"/>
        <v>-35.720000000000063</v>
      </c>
      <c r="N249" s="4" t="s">
        <v>1764</v>
      </c>
      <c r="O249" s="1"/>
      <c r="P249" s="1"/>
    </row>
    <row r="250" spans="1:16" s="4" customFormat="1" ht="15" customHeight="1" x14ac:dyDescent="0.25">
      <c r="A250" s="1"/>
      <c r="B250" s="16">
        <v>44444</v>
      </c>
      <c r="C250" s="8" t="s">
        <v>24</v>
      </c>
      <c r="D250" s="9">
        <v>25</v>
      </c>
      <c r="E250" s="8" t="s">
        <v>1775</v>
      </c>
      <c r="F250" s="8" t="s">
        <v>1774</v>
      </c>
      <c r="G250" s="8" t="s">
        <v>1778</v>
      </c>
      <c r="H250" s="68">
        <v>0.5</v>
      </c>
      <c r="I250" s="10">
        <v>11.11</v>
      </c>
      <c r="J250" s="8" t="s">
        <v>97</v>
      </c>
      <c r="K250" s="35"/>
      <c r="L250" s="31">
        <f t="shared" si="6"/>
        <v>-0.5</v>
      </c>
      <c r="M250" s="33">
        <f t="shared" si="7"/>
        <v>-36.220000000000063</v>
      </c>
      <c r="N250" s="4" t="s">
        <v>1764</v>
      </c>
      <c r="O250" s="1"/>
      <c r="P250" s="1"/>
    </row>
    <row r="251" spans="1:16" s="4" customFormat="1" ht="15" customHeight="1" x14ac:dyDescent="0.25">
      <c r="A251" s="1"/>
      <c r="B251" s="16">
        <v>44444</v>
      </c>
      <c r="C251" s="8" t="s">
        <v>24</v>
      </c>
      <c r="D251" s="9">
        <v>25</v>
      </c>
      <c r="E251" s="8" t="s">
        <v>1775</v>
      </c>
      <c r="F251" s="8" t="s">
        <v>1774</v>
      </c>
      <c r="G251" s="8" t="s">
        <v>1779</v>
      </c>
      <c r="H251" s="68">
        <v>0.5</v>
      </c>
      <c r="I251" s="10">
        <v>21.54</v>
      </c>
      <c r="J251" s="8" t="s">
        <v>97</v>
      </c>
      <c r="K251" s="35"/>
      <c r="L251" s="31">
        <f t="shared" si="6"/>
        <v>-0.5</v>
      </c>
      <c r="M251" s="33">
        <f t="shared" si="7"/>
        <v>-36.720000000000063</v>
      </c>
      <c r="N251" s="4" t="s">
        <v>1764</v>
      </c>
      <c r="O251" s="1"/>
      <c r="P251" s="1"/>
    </row>
    <row r="252" spans="1:16" s="4" customFormat="1" ht="15" customHeight="1" x14ac:dyDescent="0.25">
      <c r="A252" s="1"/>
      <c r="B252" s="16">
        <v>44444</v>
      </c>
      <c r="C252" s="8" t="s">
        <v>24</v>
      </c>
      <c r="D252" s="9">
        <v>25</v>
      </c>
      <c r="E252" s="8" t="s">
        <v>1775</v>
      </c>
      <c r="F252" s="8" t="s">
        <v>1774</v>
      </c>
      <c r="G252" s="8" t="s">
        <v>1780</v>
      </c>
      <c r="H252" s="68">
        <v>0.5</v>
      </c>
      <c r="I252" s="10">
        <v>44.2</v>
      </c>
      <c r="J252" s="8" t="s">
        <v>97</v>
      </c>
      <c r="K252" s="35"/>
      <c r="L252" s="31">
        <f t="shared" si="6"/>
        <v>-0.5</v>
      </c>
      <c r="M252" s="33">
        <f t="shared" si="7"/>
        <v>-37.220000000000063</v>
      </c>
      <c r="N252" s="4" t="s">
        <v>1764</v>
      </c>
      <c r="O252" s="1"/>
      <c r="P252" s="1"/>
    </row>
    <row r="253" spans="1:16" s="4" customFormat="1" ht="15" customHeight="1" x14ac:dyDescent="0.25">
      <c r="A253" s="1"/>
      <c r="B253" s="16">
        <v>44444</v>
      </c>
      <c r="C253" s="8" t="s">
        <v>24</v>
      </c>
      <c r="D253" s="9">
        <v>25</v>
      </c>
      <c r="E253" s="8" t="s">
        <v>1775</v>
      </c>
      <c r="F253" s="8" t="s">
        <v>1774</v>
      </c>
      <c r="G253" s="8" t="s">
        <v>1781</v>
      </c>
      <c r="H253" s="68">
        <v>1</v>
      </c>
      <c r="I253" s="10">
        <v>3.05</v>
      </c>
      <c r="J253" s="8" t="s">
        <v>97</v>
      </c>
      <c r="K253" s="35"/>
      <c r="L253" s="31">
        <f t="shared" si="6"/>
        <v>-1</v>
      </c>
      <c r="M253" s="33">
        <f t="shared" si="7"/>
        <v>-38.220000000000063</v>
      </c>
      <c r="N253" s="4" t="s">
        <v>1764</v>
      </c>
      <c r="O253" s="1"/>
      <c r="P253" s="1"/>
    </row>
    <row r="254" spans="1:16" s="4" customFormat="1" ht="15" customHeight="1" x14ac:dyDescent="0.25">
      <c r="A254" s="1"/>
      <c r="B254" s="16">
        <v>44444</v>
      </c>
      <c r="C254" s="8" t="s">
        <v>24</v>
      </c>
      <c r="D254" s="9">
        <v>25</v>
      </c>
      <c r="E254" s="8" t="s">
        <v>1775</v>
      </c>
      <c r="F254" s="8" t="s">
        <v>1774</v>
      </c>
      <c r="G254" s="8" t="s">
        <v>1782</v>
      </c>
      <c r="H254" s="68">
        <v>0.5</v>
      </c>
      <c r="I254" s="10">
        <v>5.62</v>
      </c>
      <c r="J254" s="8" t="s">
        <v>97</v>
      </c>
      <c r="K254" s="35"/>
      <c r="L254" s="31">
        <f t="shared" si="6"/>
        <v>-0.5</v>
      </c>
      <c r="M254" s="33">
        <f t="shared" si="7"/>
        <v>-38.720000000000063</v>
      </c>
      <c r="N254" s="4" t="s">
        <v>1764</v>
      </c>
      <c r="O254" s="1"/>
      <c r="P254" s="1"/>
    </row>
    <row r="255" spans="1:16" s="4" customFormat="1" ht="15" customHeight="1" x14ac:dyDescent="0.25">
      <c r="A255" s="1"/>
      <c r="B255" s="16">
        <v>44444</v>
      </c>
      <c r="C255" s="8" t="s">
        <v>24</v>
      </c>
      <c r="D255" s="9">
        <v>25</v>
      </c>
      <c r="E255" s="8" t="s">
        <v>1775</v>
      </c>
      <c r="F255" s="8" t="s">
        <v>1774</v>
      </c>
      <c r="G255" s="8" t="s">
        <v>1783</v>
      </c>
      <c r="H255" s="68">
        <v>1</v>
      </c>
      <c r="I255" s="10">
        <v>2.1800000000000002</v>
      </c>
      <c r="J255" s="8" t="s">
        <v>20</v>
      </c>
      <c r="K255" s="35">
        <v>2.84</v>
      </c>
      <c r="L255" s="31">
        <f t="shared" si="6"/>
        <v>1.8399999999999999</v>
      </c>
      <c r="M255" s="33">
        <f t="shared" si="7"/>
        <v>-36.880000000000067</v>
      </c>
      <c r="N255" s="4" t="s">
        <v>1764</v>
      </c>
      <c r="O255" s="1"/>
      <c r="P255" s="1"/>
    </row>
    <row r="256" spans="1:16" s="4" customFormat="1" ht="15" customHeight="1" x14ac:dyDescent="0.25">
      <c r="A256" s="1"/>
      <c r="B256" s="16">
        <v>44444</v>
      </c>
      <c r="C256" s="8" t="s">
        <v>24</v>
      </c>
      <c r="D256" s="9">
        <v>25</v>
      </c>
      <c r="E256" s="8" t="s">
        <v>1775</v>
      </c>
      <c r="F256" s="8" t="s">
        <v>1774</v>
      </c>
      <c r="G256" s="8" t="s">
        <v>1784</v>
      </c>
      <c r="H256" s="68">
        <v>1</v>
      </c>
      <c r="I256" s="10">
        <v>2.3199999999999998</v>
      </c>
      <c r="J256" s="8" t="s">
        <v>20</v>
      </c>
      <c r="K256" s="35">
        <v>3.09</v>
      </c>
      <c r="L256" s="31">
        <f t="shared" si="6"/>
        <v>2.09</v>
      </c>
      <c r="M256" s="33">
        <f t="shared" si="7"/>
        <v>-34.790000000000063</v>
      </c>
      <c r="N256" s="4" t="s">
        <v>1764</v>
      </c>
      <c r="O256" s="1"/>
      <c r="P256" s="1"/>
    </row>
    <row r="257" spans="1:16" s="4" customFormat="1" ht="15" customHeight="1" x14ac:dyDescent="0.25">
      <c r="A257" s="1"/>
      <c r="B257" s="16">
        <v>44444</v>
      </c>
      <c r="C257" s="8" t="s">
        <v>24</v>
      </c>
      <c r="D257" s="9">
        <v>25</v>
      </c>
      <c r="E257" s="8" t="s">
        <v>1775</v>
      </c>
      <c r="F257" s="8" t="s">
        <v>1774</v>
      </c>
      <c r="G257" s="8" t="s">
        <v>1785</v>
      </c>
      <c r="H257" s="68">
        <v>1</v>
      </c>
      <c r="I257" s="10">
        <v>4.25</v>
      </c>
      <c r="J257" s="8" t="s">
        <v>97</v>
      </c>
      <c r="K257" s="35"/>
      <c r="L257" s="31">
        <f t="shared" si="6"/>
        <v>-1</v>
      </c>
      <c r="M257" s="33">
        <f t="shared" si="7"/>
        <v>-35.790000000000063</v>
      </c>
      <c r="N257" s="4" t="s">
        <v>1764</v>
      </c>
      <c r="O257" s="1"/>
      <c r="P257" s="1"/>
    </row>
    <row r="258" spans="1:16" s="4" customFormat="1" ht="15" customHeight="1" x14ac:dyDescent="0.25">
      <c r="A258" s="1"/>
      <c r="B258" s="16">
        <v>44444</v>
      </c>
      <c r="C258" s="8" t="s">
        <v>24</v>
      </c>
      <c r="D258" s="9">
        <v>25</v>
      </c>
      <c r="E258" s="8" t="s">
        <v>1775</v>
      </c>
      <c r="F258" s="8" t="s">
        <v>1774</v>
      </c>
      <c r="G258" s="8" t="s">
        <v>1786</v>
      </c>
      <c r="H258" s="68">
        <v>0.5</v>
      </c>
      <c r="I258" s="10">
        <v>8.2899999999999991</v>
      </c>
      <c r="J258" s="8" t="s">
        <v>97</v>
      </c>
      <c r="K258" s="35"/>
      <c r="L258" s="31">
        <f t="shared" si="6"/>
        <v>-0.5</v>
      </c>
      <c r="M258" s="33">
        <f t="shared" si="7"/>
        <v>-36.290000000000063</v>
      </c>
      <c r="N258" s="4" t="s">
        <v>1764</v>
      </c>
      <c r="O258" s="1"/>
      <c r="P258" s="1"/>
    </row>
    <row r="259" spans="1:16" s="4" customFormat="1" ht="15" customHeight="1" x14ac:dyDescent="0.25">
      <c r="A259" s="1"/>
      <c r="B259" s="16">
        <v>44449</v>
      </c>
      <c r="C259" s="8" t="s">
        <v>40</v>
      </c>
      <c r="D259" s="9" t="s">
        <v>1788</v>
      </c>
      <c r="E259" s="8" t="s">
        <v>1789</v>
      </c>
      <c r="F259" s="8" t="s">
        <v>1381</v>
      </c>
      <c r="G259" s="8" t="s">
        <v>604</v>
      </c>
      <c r="H259" s="68">
        <v>1</v>
      </c>
      <c r="I259" s="10">
        <v>3.25</v>
      </c>
      <c r="J259" s="8" t="s">
        <v>20</v>
      </c>
      <c r="K259" s="35">
        <v>3.75</v>
      </c>
      <c r="L259" s="31">
        <f t="shared" si="6"/>
        <v>2.75</v>
      </c>
      <c r="M259" s="33">
        <f t="shared" si="7"/>
        <v>-33.540000000000063</v>
      </c>
      <c r="N259" s="4" t="s">
        <v>1792</v>
      </c>
      <c r="O259" s="1"/>
      <c r="P259" s="1"/>
    </row>
    <row r="260" spans="1:16" s="4" customFormat="1" ht="15" customHeight="1" x14ac:dyDescent="0.25">
      <c r="A260" s="1"/>
      <c r="B260" s="16">
        <v>44449</v>
      </c>
      <c r="C260" s="8" t="s">
        <v>40</v>
      </c>
      <c r="D260" s="9" t="s">
        <v>1788</v>
      </c>
      <c r="E260" s="8" t="s">
        <v>1789</v>
      </c>
      <c r="F260" s="8" t="s">
        <v>1291</v>
      </c>
      <c r="G260" s="8" t="s">
        <v>1791</v>
      </c>
      <c r="H260" s="68">
        <v>3</v>
      </c>
      <c r="I260" s="10">
        <v>1.83</v>
      </c>
      <c r="J260" s="8" t="s">
        <v>20</v>
      </c>
      <c r="K260" s="35">
        <v>2.5</v>
      </c>
      <c r="L260" s="31">
        <f t="shared" si="6"/>
        <v>4.5</v>
      </c>
      <c r="M260" s="33">
        <f t="shared" si="7"/>
        <v>-29.040000000000063</v>
      </c>
      <c r="N260" s="4" t="s">
        <v>1792</v>
      </c>
      <c r="O260" s="1"/>
      <c r="P260" s="1"/>
    </row>
    <row r="261" spans="1:16" s="4" customFormat="1" ht="15" customHeight="1" x14ac:dyDescent="0.25">
      <c r="A261" s="1"/>
      <c r="B261" s="16">
        <v>44449</v>
      </c>
      <c r="C261" s="8" t="s">
        <v>40</v>
      </c>
      <c r="D261" s="9" t="s">
        <v>1788</v>
      </c>
      <c r="E261" s="8" t="s">
        <v>1789</v>
      </c>
      <c r="F261" s="8" t="s">
        <v>1291</v>
      </c>
      <c r="G261" s="8" t="s">
        <v>1790</v>
      </c>
      <c r="H261" s="68">
        <v>0.5</v>
      </c>
      <c r="I261" s="10">
        <v>14</v>
      </c>
      <c r="J261" s="8" t="s">
        <v>97</v>
      </c>
      <c r="K261" s="35"/>
      <c r="L261" s="31">
        <f t="shared" si="6"/>
        <v>-0.5</v>
      </c>
      <c r="M261" s="33">
        <f t="shared" si="7"/>
        <v>-29.540000000000063</v>
      </c>
      <c r="N261" s="4" t="s">
        <v>1792</v>
      </c>
      <c r="O261" s="1"/>
      <c r="P261" s="1"/>
    </row>
    <row r="262" spans="1:16" s="4" customFormat="1" ht="15" customHeight="1" x14ac:dyDescent="0.25">
      <c r="A262" s="1"/>
      <c r="B262" s="16">
        <v>44450</v>
      </c>
      <c r="C262" s="8" t="s">
        <v>15</v>
      </c>
      <c r="D262" s="9" t="s">
        <v>1788</v>
      </c>
      <c r="E262" s="8" t="s">
        <v>1817</v>
      </c>
      <c r="F262" s="8" t="s">
        <v>100</v>
      </c>
      <c r="G262" s="8" t="s">
        <v>1335</v>
      </c>
      <c r="H262" s="68">
        <v>4</v>
      </c>
      <c r="I262" s="10">
        <v>1.79</v>
      </c>
      <c r="J262" s="8" t="s">
        <v>20</v>
      </c>
      <c r="K262" s="35">
        <v>1.91</v>
      </c>
      <c r="L262" s="31">
        <f t="shared" si="6"/>
        <v>3.6399999999999997</v>
      </c>
      <c r="M262" s="33">
        <f t="shared" si="7"/>
        <v>-25.900000000000063</v>
      </c>
      <c r="N262" s="4" t="s">
        <v>1808</v>
      </c>
      <c r="O262" s="1"/>
      <c r="P262" s="1"/>
    </row>
    <row r="263" spans="1:16" s="4" customFormat="1" ht="15" customHeight="1" x14ac:dyDescent="0.25">
      <c r="A263" s="1"/>
      <c r="B263" s="16">
        <v>44450</v>
      </c>
      <c r="C263" s="8" t="s">
        <v>15</v>
      </c>
      <c r="D263" s="9" t="s">
        <v>1788</v>
      </c>
      <c r="E263" s="8" t="s">
        <v>1817</v>
      </c>
      <c r="F263" s="8" t="s">
        <v>100</v>
      </c>
      <c r="G263" s="8" t="s">
        <v>1065</v>
      </c>
      <c r="H263" s="68">
        <v>1</v>
      </c>
      <c r="I263" s="10">
        <v>3.75</v>
      </c>
      <c r="J263" s="8" t="s">
        <v>97</v>
      </c>
      <c r="K263" s="35"/>
      <c r="L263" s="31">
        <f t="shared" ref="L263:L326" si="8">IF(J263&lt;&gt;0,(IF(F263&lt;&gt;"Lay",IF(J263="Win",(K263*H263)-H263,IF(J263="Ref.",0,(-1*H263))),IF(J263="Win",0.95*H263,IF(J263="Ref.",0,(-1*H263*K263)+H263)))),0)</f>
        <v>-1</v>
      </c>
      <c r="M263" s="33">
        <f t="shared" ref="M263:M326" si="9">L263+M262</f>
        <v>-26.900000000000063</v>
      </c>
      <c r="N263" s="4" t="s">
        <v>1808</v>
      </c>
      <c r="O263" s="1"/>
      <c r="P263" s="1"/>
    </row>
    <row r="264" spans="1:16" s="4" customFormat="1" ht="15" customHeight="1" x14ac:dyDescent="0.25">
      <c r="A264" s="1"/>
      <c r="B264" s="16">
        <v>44450</v>
      </c>
      <c r="C264" s="8" t="s">
        <v>15</v>
      </c>
      <c r="D264" s="9" t="s">
        <v>1788</v>
      </c>
      <c r="E264" s="8" t="s">
        <v>1816</v>
      </c>
      <c r="F264" s="8" t="s">
        <v>125</v>
      </c>
      <c r="G264" s="8" t="s">
        <v>1814</v>
      </c>
      <c r="H264" s="68">
        <v>3</v>
      </c>
      <c r="I264" s="10">
        <v>3.46</v>
      </c>
      <c r="J264" s="8" t="s">
        <v>20</v>
      </c>
      <c r="K264" s="35">
        <v>4.4000000000000004</v>
      </c>
      <c r="L264" s="31">
        <f t="shared" si="8"/>
        <v>10.200000000000001</v>
      </c>
      <c r="M264" s="33">
        <f t="shared" si="9"/>
        <v>-16.70000000000006</v>
      </c>
      <c r="N264" s="4" t="s">
        <v>1809</v>
      </c>
      <c r="O264" s="1"/>
      <c r="P264" s="1"/>
    </row>
    <row r="265" spans="1:16" s="4" customFormat="1" ht="15" customHeight="1" x14ac:dyDescent="0.25">
      <c r="A265" s="1"/>
      <c r="B265" s="16">
        <v>44450</v>
      </c>
      <c r="C265" s="8" t="s">
        <v>15</v>
      </c>
      <c r="D265" s="9" t="s">
        <v>1788</v>
      </c>
      <c r="E265" s="8" t="s">
        <v>1816</v>
      </c>
      <c r="F265" s="8" t="s">
        <v>99</v>
      </c>
      <c r="G265" s="8" t="s">
        <v>1815</v>
      </c>
      <c r="H265" s="68">
        <v>3</v>
      </c>
      <c r="I265" s="10">
        <v>1.59</v>
      </c>
      <c r="J265" s="8" t="s">
        <v>20</v>
      </c>
      <c r="K265" s="35">
        <v>1.9</v>
      </c>
      <c r="L265" s="31">
        <f t="shared" si="8"/>
        <v>2.6999999999999993</v>
      </c>
      <c r="M265" s="33">
        <f t="shared" si="9"/>
        <v>-14.00000000000006</v>
      </c>
      <c r="N265" s="4" t="s">
        <v>1809</v>
      </c>
      <c r="O265" s="1"/>
      <c r="P265" s="1"/>
    </row>
    <row r="266" spans="1:16" s="4" customFormat="1" ht="15" customHeight="1" x14ac:dyDescent="0.25">
      <c r="A266" s="1"/>
      <c r="B266" s="16">
        <v>44450</v>
      </c>
      <c r="C266" s="8" t="s">
        <v>15</v>
      </c>
      <c r="D266" s="9" t="s">
        <v>1788</v>
      </c>
      <c r="E266" s="8" t="s">
        <v>1816</v>
      </c>
      <c r="F266" s="8" t="s">
        <v>112</v>
      </c>
      <c r="G266" s="8" t="s">
        <v>1818</v>
      </c>
      <c r="H266" s="68">
        <v>1</v>
      </c>
      <c r="I266" s="10">
        <v>6.1</v>
      </c>
      <c r="J266" s="8" t="s">
        <v>20</v>
      </c>
      <c r="K266" s="35">
        <v>8</v>
      </c>
      <c r="L266" s="31">
        <f t="shared" si="8"/>
        <v>7</v>
      </c>
      <c r="M266" s="33">
        <f t="shared" si="9"/>
        <v>-7.0000000000000604</v>
      </c>
      <c r="N266" s="4" t="s">
        <v>1809</v>
      </c>
      <c r="O266" s="1"/>
      <c r="P266" s="1"/>
    </row>
    <row r="267" spans="1:16" s="4" customFormat="1" ht="15" customHeight="1" x14ac:dyDescent="0.25">
      <c r="A267" s="1"/>
      <c r="B267" s="16">
        <v>44450</v>
      </c>
      <c r="C267" s="8" t="s">
        <v>15</v>
      </c>
      <c r="D267" s="9" t="s">
        <v>1788</v>
      </c>
      <c r="E267" s="8" t="s">
        <v>1816</v>
      </c>
      <c r="F267" s="8" t="s">
        <v>1381</v>
      </c>
      <c r="G267" s="8" t="s">
        <v>1820</v>
      </c>
      <c r="H267" s="68">
        <v>2</v>
      </c>
      <c r="I267" s="10">
        <v>2.34</v>
      </c>
      <c r="J267" s="8" t="s">
        <v>20</v>
      </c>
      <c r="K267" s="35">
        <v>2.25</v>
      </c>
      <c r="L267" s="31">
        <f t="shared" si="8"/>
        <v>2.5</v>
      </c>
      <c r="M267" s="33">
        <f t="shared" si="9"/>
        <v>-4.5000000000000604</v>
      </c>
      <c r="N267" s="4" t="s">
        <v>1809</v>
      </c>
      <c r="O267" s="1"/>
      <c r="P267" s="1"/>
    </row>
    <row r="268" spans="1:16" s="4" customFormat="1" ht="15" customHeight="1" x14ac:dyDescent="0.25">
      <c r="A268" s="1"/>
      <c r="B268" s="16">
        <v>44450</v>
      </c>
      <c r="C268" s="8" t="s">
        <v>15</v>
      </c>
      <c r="D268" s="9" t="s">
        <v>1788</v>
      </c>
      <c r="E268" s="8" t="s">
        <v>1816</v>
      </c>
      <c r="F268" s="8" t="s">
        <v>1381</v>
      </c>
      <c r="G268" s="8" t="s">
        <v>1819</v>
      </c>
      <c r="H268" s="68">
        <v>0.5</v>
      </c>
      <c r="I268" s="10">
        <v>5.85</v>
      </c>
      <c r="J268" s="8" t="s">
        <v>97</v>
      </c>
      <c r="K268" s="35"/>
      <c r="L268" s="31">
        <f t="shared" si="8"/>
        <v>-0.5</v>
      </c>
      <c r="M268" s="33">
        <f t="shared" si="9"/>
        <v>-5.0000000000000604</v>
      </c>
      <c r="N268" s="4" t="s">
        <v>1809</v>
      </c>
      <c r="O268" s="1"/>
      <c r="P268" s="1"/>
    </row>
    <row r="269" spans="1:16" s="4" customFormat="1" ht="15" customHeight="1" x14ac:dyDescent="0.25">
      <c r="A269" s="1"/>
      <c r="B269" s="16">
        <v>44451</v>
      </c>
      <c r="C269" s="8" t="s">
        <v>24</v>
      </c>
      <c r="D269" s="9" t="s">
        <v>1788</v>
      </c>
      <c r="E269" s="8" t="s">
        <v>1813</v>
      </c>
      <c r="F269" s="8" t="s">
        <v>1291</v>
      </c>
      <c r="G269" s="8" t="s">
        <v>1382</v>
      </c>
      <c r="H269" s="68">
        <v>3</v>
      </c>
      <c r="I269" s="10">
        <v>3.7</v>
      </c>
      <c r="J269" s="8" t="s">
        <v>97</v>
      </c>
      <c r="K269" s="35"/>
      <c r="L269" s="31">
        <f t="shared" si="8"/>
        <v>-3</v>
      </c>
      <c r="M269" s="33">
        <f t="shared" si="9"/>
        <v>-8.0000000000000604</v>
      </c>
      <c r="N269" s="4" t="s">
        <v>1810</v>
      </c>
      <c r="O269" s="1"/>
      <c r="P269" s="1"/>
    </row>
    <row r="270" spans="1:16" s="4" customFormat="1" ht="15" customHeight="1" x14ac:dyDescent="0.25">
      <c r="A270" s="1"/>
      <c r="B270" s="16">
        <v>44451</v>
      </c>
      <c r="C270" s="8" t="s">
        <v>24</v>
      </c>
      <c r="D270" s="9" t="s">
        <v>1788</v>
      </c>
      <c r="E270" s="8" t="s">
        <v>1813</v>
      </c>
      <c r="F270" s="8" t="s">
        <v>1291</v>
      </c>
      <c r="G270" s="8" t="s">
        <v>1811</v>
      </c>
      <c r="H270" s="68">
        <v>1</v>
      </c>
      <c r="I270" s="10">
        <v>5.61</v>
      </c>
      <c r="J270" s="8" t="s">
        <v>97</v>
      </c>
      <c r="K270" s="35"/>
      <c r="L270" s="31">
        <f t="shared" si="8"/>
        <v>-1</v>
      </c>
      <c r="M270" s="33">
        <f t="shared" si="9"/>
        <v>-9.0000000000000604</v>
      </c>
      <c r="N270" s="4" t="s">
        <v>1810</v>
      </c>
      <c r="O270" s="1"/>
      <c r="P270" s="1"/>
    </row>
    <row r="271" spans="1:16" s="4" customFormat="1" ht="15" customHeight="1" x14ac:dyDescent="0.25">
      <c r="A271" s="1"/>
      <c r="B271" s="16">
        <v>44451</v>
      </c>
      <c r="C271" s="8" t="s">
        <v>24</v>
      </c>
      <c r="D271" s="9" t="s">
        <v>1788</v>
      </c>
      <c r="E271" s="8" t="s">
        <v>1813</v>
      </c>
      <c r="F271" s="8" t="s">
        <v>1291</v>
      </c>
      <c r="G271" s="8" t="s">
        <v>1812</v>
      </c>
      <c r="H271" s="68">
        <v>0.5</v>
      </c>
      <c r="I271" s="10">
        <v>9.25</v>
      </c>
      <c r="J271" s="8" t="s">
        <v>97</v>
      </c>
      <c r="K271" s="35"/>
      <c r="L271" s="31">
        <f t="shared" si="8"/>
        <v>-0.5</v>
      </c>
      <c r="M271" s="33">
        <f t="shared" si="9"/>
        <v>-9.5000000000000604</v>
      </c>
      <c r="N271" s="4" t="s">
        <v>1810</v>
      </c>
      <c r="O271" s="1"/>
      <c r="P271" s="1"/>
    </row>
    <row r="272" spans="1:16" s="4" customFormat="1" ht="15" customHeight="1" x14ac:dyDescent="0.25">
      <c r="A272" s="1"/>
      <c r="B272" s="16">
        <v>44456</v>
      </c>
      <c r="C272" s="8" t="s">
        <v>40</v>
      </c>
      <c r="D272" s="9" t="s">
        <v>1853</v>
      </c>
      <c r="E272" s="8" t="s">
        <v>1854</v>
      </c>
      <c r="F272" s="8" t="s">
        <v>125</v>
      </c>
      <c r="G272" s="8" t="s">
        <v>1768</v>
      </c>
      <c r="H272" s="68">
        <v>1</v>
      </c>
      <c r="I272" s="10">
        <v>3.99</v>
      </c>
      <c r="J272" s="8" t="s">
        <v>97</v>
      </c>
      <c r="K272" s="35"/>
      <c r="L272" s="31">
        <f t="shared" si="8"/>
        <v>-1</v>
      </c>
      <c r="M272" s="33">
        <f t="shared" si="9"/>
        <v>-10.50000000000006</v>
      </c>
      <c r="N272" s="4" t="s">
        <v>1855</v>
      </c>
      <c r="O272" s="1"/>
      <c r="P272" s="1"/>
    </row>
    <row r="273" spans="1:16" s="4" customFormat="1" ht="15" customHeight="1" x14ac:dyDescent="0.25">
      <c r="A273" s="1"/>
      <c r="B273" s="16">
        <v>44456</v>
      </c>
      <c r="C273" s="8" t="s">
        <v>40</v>
      </c>
      <c r="D273" s="9" t="s">
        <v>1853</v>
      </c>
      <c r="E273" s="8" t="s">
        <v>1854</v>
      </c>
      <c r="F273" s="8" t="s">
        <v>100</v>
      </c>
      <c r="G273" s="8" t="s">
        <v>1335</v>
      </c>
      <c r="H273" s="68">
        <v>2</v>
      </c>
      <c r="I273" s="10">
        <v>1.8</v>
      </c>
      <c r="J273" s="8" t="s">
        <v>20</v>
      </c>
      <c r="K273" s="35">
        <v>1.91</v>
      </c>
      <c r="L273" s="31">
        <f t="shared" si="8"/>
        <v>1.8199999999999998</v>
      </c>
      <c r="M273" s="33">
        <f t="shared" si="9"/>
        <v>-8.6800000000000601</v>
      </c>
      <c r="N273" s="4" t="s">
        <v>1855</v>
      </c>
      <c r="O273" s="1"/>
      <c r="P273" s="1"/>
    </row>
    <row r="274" spans="1:16" s="4" customFormat="1" ht="15" customHeight="1" x14ac:dyDescent="0.25">
      <c r="A274" s="1"/>
      <c r="B274" s="16">
        <v>44456</v>
      </c>
      <c r="C274" s="8" t="s">
        <v>40</v>
      </c>
      <c r="D274" s="9" t="s">
        <v>1853</v>
      </c>
      <c r="E274" s="8" t="s">
        <v>1854</v>
      </c>
      <c r="F274" s="8" t="s">
        <v>1381</v>
      </c>
      <c r="G274" s="8" t="s">
        <v>1862</v>
      </c>
      <c r="H274" s="68">
        <v>3</v>
      </c>
      <c r="I274" s="10">
        <v>2.4300000000000002</v>
      </c>
      <c r="J274" s="8" t="s">
        <v>20</v>
      </c>
      <c r="K274" s="35">
        <v>2.75</v>
      </c>
      <c r="L274" s="31">
        <f t="shared" si="8"/>
        <v>5.25</v>
      </c>
      <c r="M274" s="33">
        <f t="shared" si="9"/>
        <v>-3.4300000000000601</v>
      </c>
      <c r="N274" s="4" t="s">
        <v>1855</v>
      </c>
      <c r="O274" s="1"/>
      <c r="P274" s="1"/>
    </row>
    <row r="275" spans="1:16" s="4" customFormat="1" ht="15" customHeight="1" x14ac:dyDescent="0.25">
      <c r="A275" s="1"/>
      <c r="B275" s="16">
        <v>44456</v>
      </c>
      <c r="C275" s="8" t="s">
        <v>40</v>
      </c>
      <c r="D275" s="9" t="s">
        <v>1853</v>
      </c>
      <c r="E275" s="8" t="s">
        <v>1854</v>
      </c>
      <c r="F275" s="8" t="s">
        <v>1381</v>
      </c>
      <c r="G275" s="8" t="s">
        <v>1861</v>
      </c>
      <c r="H275" s="68">
        <v>0.5</v>
      </c>
      <c r="I275" s="10">
        <v>5.0599999999999996</v>
      </c>
      <c r="J275" s="8" t="s">
        <v>97</v>
      </c>
      <c r="K275" s="35"/>
      <c r="L275" s="31">
        <f t="shared" si="8"/>
        <v>-0.5</v>
      </c>
      <c r="M275" s="33">
        <f t="shared" si="9"/>
        <v>-3.9300000000000601</v>
      </c>
      <c r="N275" s="4" t="s">
        <v>1855</v>
      </c>
      <c r="O275" s="1"/>
      <c r="P275" s="1"/>
    </row>
    <row r="276" spans="1:16" s="4" customFormat="1" ht="15" customHeight="1" x14ac:dyDescent="0.25">
      <c r="A276" s="1"/>
      <c r="B276" s="16">
        <v>44457</v>
      </c>
      <c r="C276" s="8" t="s">
        <v>15</v>
      </c>
      <c r="D276" s="9" t="s">
        <v>1853</v>
      </c>
      <c r="E276" s="8" t="s">
        <v>1311</v>
      </c>
      <c r="F276" s="8" t="s">
        <v>99</v>
      </c>
      <c r="G276" s="8" t="s">
        <v>1860</v>
      </c>
      <c r="H276" s="68">
        <v>2</v>
      </c>
      <c r="I276" s="10">
        <v>1.86</v>
      </c>
      <c r="J276" s="8" t="s">
        <v>97</v>
      </c>
      <c r="K276" s="35"/>
      <c r="L276" s="31">
        <f t="shared" si="8"/>
        <v>-2</v>
      </c>
      <c r="M276" s="33">
        <f t="shared" si="9"/>
        <v>-5.9300000000000601</v>
      </c>
      <c r="N276" s="4" t="s">
        <v>1856</v>
      </c>
      <c r="O276" s="1"/>
      <c r="P276" s="1"/>
    </row>
    <row r="277" spans="1:16" s="4" customFormat="1" ht="15" customHeight="1" x14ac:dyDescent="0.25">
      <c r="A277" s="1"/>
      <c r="B277" s="16">
        <v>44457</v>
      </c>
      <c r="C277" s="8" t="s">
        <v>15</v>
      </c>
      <c r="D277" s="9" t="s">
        <v>1853</v>
      </c>
      <c r="E277" s="8" t="s">
        <v>1311</v>
      </c>
      <c r="F277" s="8" t="s">
        <v>1381</v>
      </c>
      <c r="G277" s="8" t="s">
        <v>1859</v>
      </c>
      <c r="H277" s="68">
        <v>2</v>
      </c>
      <c r="I277" s="10">
        <v>3.57</v>
      </c>
      <c r="J277" s="8" t="s">
        <v>97</v>
      </c>
      <c r="K277" s="35"/>
      <c r="L277" s="31">
        <f t="shared" si="8"/>
        <v>-2</v>
      </c>
      <c r="M277" s="33">
        <f t="shared" si="9"/>
        <v>-7.9300000000000601</v>
      </c>
      <c r="N277" s="4" t="s">
        <v>1856</v>
      </c>
      <c r="O277" s="1"/>
      <c r="P277" s="1"/>
    </row>
    <row r="278" spans="1:16" s="4" customFormat="1" ht="15" customHeight="1" x14ac:dyDescent="0.25">
      <c r="A278" s="1"/>
      <c r="B278" s="16">
        <v>44457</v>
      </c>
      <c r="C278" s="8" t="s">
        <v>15</v>
      </c>
      <c r="D278" s="9" t="s">
        <v>1853</v>
      </c>
      <c r="E278" s="8" t="s">
        <v>1311</v>
      </c>
      <c r="F278" s="8" t="s">
        <v>1381</v>
      </c>
      <c r="G278" s="8" t="s">
        <v>1858</v>
      </c>
      <c r="H278" s="68">
        <v>1</v>
      </c>
      <c r="I278" s="10">
        <v>9.24</v>
      </c>
      <c r="J278" s="8" t="s">
        <v>97</v>
      </c>
      <c r="K278" s="35"/>
      <c r="L278" s="31">
        <f t="shared" si="8"/>
        <v>-1</v>
      </c>
      <c r="M278" s="33">
        <f t="shared" si="9"/>
        <v>-8.9300000000000601</v>
      </c>
      <c r="N278" s="4" t="s">
        <v>1856</v>
      </c>
      <c r="O278" s="1"/>
      <c r="P278" s="1"/>
    </row>
    <row r="279" spans="1:16" s="4" customFormat="1" ht="15" customHeight="1" x14ac:dyDescent="0.25">
      <c r="A279" s="1"/>
      <c r="B279" s="16">
        <v>44457</v>
      </c>
      <c r="C279" s="8" t="s">
        <v>15</v>
      </c>
      <c r="D279" s="9" t="s">
        <v>1853</v>
      </c>
      <c r="E279" s="8" t="s">
        <v>1311</v>
      </c>
      <c r="F279" s="8" t="s">
        <v>1291</v>
      </c>
      <c r="G279" s="8" t="s">
        <v>1857</v>
      </c>
      <c r="H279" s="68">
        <v>3</v>
      </c>
      <c r="I279" s="10">
        <v>1.81</v>
      </c>
      <c r="J279" s="8" t="s">
        <v>97</v>
      </c>
      <c r="K279" s="35"/>
      <c r="L279" s="31">
        <f t="shared" si="8"/>
        <v>-3</v>
      </c>
      <c r="M279" s="33">
        <f t="shared" si="9"/>
        <v>-11.93000000000006</v>
      </c>
      <c r="N279" s="4" t="s">
        <v>1856</v>
      </c>
      <c r="O279" s="1"/>
      <c r="P279" s="1"/>
    </row>
    <row r="280" spans="1:16" s="4" customFormat="1" ht="15" customHeight="1" x14ac:dyDescent="0.25">
      <c r="A280" s="1"/>
      <c r="B280" s="16">
        <v>44457</v>
      </c>
      <c r="C280" s="8" t="s">
        <v>15</v>
      </c>
      <c r="D280" s="9" t="s">
        <v>1853</v>
      </c>
      <c r="E280" s="8" t="s">
        <v>1311</v>
      </c>
      <c r="F280" s="8" t="s">
        <v>1291</v>
      </c>
      <c r="G280" s="8" t="s">
        <v>1812</v>
      </c>
      <c r="H280" s="68">
        <v>0.5</v>
      </c>
      <c r="I280" s="10">
        <v>11</v>
      </c>
      <c r="J280" s="8" t="s">
        <v>97</v>
      </c>
      <c r="K280" s="35"/>
      <c r="L280" s="31">
        <f t="shared" si="8"/>
        <v>-0.5</v>
      </c>
      <c r="M280" s="33">
        <f t="shared" si="9"/>
        <v>-12.43000000000006</v>
      </c>
      <c r="N280" s="4" t="s">
        <v>1856</v>
      </c>
      <c r="O280" s="1"/>
      <c r="P280" s="1"/>
    </row>
    <row r="281" spans="1:16" s="4" customFormat="1" ht="15" customHeight="1" x14ac:dyDescent="0.25">
      <c r="A281" s="1"/>
      <c r="B281" s="16">
        <v>44463</v>
      </c>
      <c r="C281" s="8" t="s">
        <v>40</v>
      </c>
      <c r="D281" s="9" t="s">
        <v>1907</v>
      </c>
      <c r="E281" s="8" t="s">
        <v>1908</v>
      </c>
      <c r="F281" s="8" t="s">
        <v>100</v>
      </c>
      <c r="G281" s="8" t="s">
        <v>1909</v>
      </c>
      <c r="H281" s="68">
        <v>4</v>
      </c>
      <c r="I281" s="10">
        <v>1.81</v>
      </c>
      <c r="J281" s="8" t="s">
        <v>20</v>
      </c>
      <c r="K281" s="35">
        <v>1.95</v>
      </c>
      <c r="L281" s="31">
        <f t="shared" si="8"/>
        <v>3.8</v>
      </c>
      <c r="M281" s="33">
        <f t="shared" si="9"/>
        <v>-8.6300000000000594</v>
      </c>
      <c r="N281" s="4" t="s">
        <v>1905</v>
      </c>
      <c r="O281" s="1"/>
      <c r="P281" s="1"/>
    </row>
    <row r="282" spans="1:16" s="4" customFormat="1" ht="15" customHeight="1" x14ac:dyDescent="0.25">
      <c r="A282" s="1"/>
      <c r="B282" s="16">
        <v>44463</v>
      </c>
      <c r="C282" s="8" t="s">
        <v>40</v>
      </c>
      <c r="D282" s="9" t="s">
        <v>1907</v>
      </c>
      <c r="E282" s="8" t="s">
        <v>1908</v>
      </c>
      <c r="F282" s="8" t="s">
        <v>100</v>
      </c>
      <c r="G282" s="8" t="s">
        <v>1910</v>
      </c>
      <c r="H282" s="68">
        <v>1</v>
      </c>
      <c r="I282" s="10">
        <v>4.4000000000000004</v>
      </c>
      <c r="J282" s="8" t="s">
        <v>97</v>
      </c>
      <c r="K282" s="35"/>
      <c r="L282" s="31">
        <f t="shared" si="8"/>
        <v>-1</v>
      </c>
      <c r="M282" s="33">
        <f t="shared" si="9"/>
        <v>-9.6300000000000594</v>
      </c>
      <c r="N282" s="4" t="s">
        <v>1905</v>
      </c>
      <c r="O282" s="1"/>
      <c r="P282" s="1"/>
    </row>
    <row r="283" spans="1:16" s="4" customFormat="1" ht="15" customHeight="1" x14ac:dyDescent="0.25">
      <c r="A283" s="1"/>
      <c r="B283" s="16">
        <v>44463</v>
      </c>
      <c r="C283" s="8" t="s">
        <v>40</v>
      </c>
      <c r="D283" s="9" t="s">
        <v>1907</v>
      </c>
      <c r="E283" s="8" t="s">
        <v>1908</v>
      </c>
      <c r="F283" s="8" t="s">
        <v>1381</v>
      </c>
      <c r="G283" s="8" t="s">
        <v>604</v>
      </c>
      <c r="H283" s="68">
        <v>2</v>
      </c>
      <c r="I283" s="10">
        <v>3.18</v>
      </c>
      <c r="J283" s="8" t="s">
        <v>20</v>
      </c>
      <c r="K283" s="35">
        <v>4.25</v>
      </c>
      <c r="L283" s="31">
        <f t="shared" si="8"/>
        <v>6.5</v>
      </c>
      <c r="M283" s="33">
        <f t="shared" si="9"/>
        <v>-3.1300000000000594</v>
      </c>
      <c r="N283" s="4" t="s">
        <v>1905</v>
      </c>
      <c r="O283" s="1"/>
      <c r="P283" s="1"/>
    </row>
    <row r="284" spans="1:16" s="4" customFormat="1" ht="15" customHeight="1" x14ac:dyDescent="0.25">
      <c r="A284" s="1"/>
      <c r="B284" s="16">
        <v>44464</v>
      </c>
      <c r="C284" s="8" t="s">
        <v>15</v>
      </c>
      <c r="D284" s="9" t="s">
        <v>1907</v>
      </c>
      <c r="E284" s="8" t="s">
        <v>1494</v>
      </c>
      <c r="F284" s="8" t="s">
        <v>125</v>
      </c>
      <c r="G284" s="8" t="s">
        <v>1913</v>
      </c>
      <c r="H284" s="68">
        <v>1</v>
      </c>
      <c r="I284" s="10">
        <v>3.03</v>
      </c>
      <c r="J284" s="8" t="s">
        <v>20</v>
      </c>
      <c r="K284" s="35">
        <v>3.55</v>
      </c>
      <c r="L284" s="31">
        <f t="shared" si="8"/>
        <v>2.5499999999999998</v>
      </c>
      <c r="M284" s="33">
        <f t="shared" si="9"/>
        <v>-0.58000000000005958</v>
      </c>
      <c r="N284" s="4" t="s">
        <v>1906</v>
      </c>
      <c r="O284" s="1"/>
      <c r="P284" s="1"/>
    </row>
    <row r="285" spans="1:16" s="4" customFormat="1" ht="15" customHeight="1" x14ac:dyDescent="0.25">
      <c r="A285" s="1"/>
      <c r="B285" s="16">
        <v>44464</v>
      </c>
      <c r="C285" s="8" t="s">
        <v>15</v>
      </c>
      <c r="D285" s="9" t="s">
        <v>1907</v>
      </c>
      <c r="E285" s="8" t="s">
        <v>1494</v>
      </c>
      <c r="F285" s="8" t="s">
        <v>1072</v>
      </c>
      <c r="G285" s="8" t="s">
        <v>1912</v>
      </c>
      <c r="H285" s="68">
        <v>3</v>
      </c>
      <c r="I285" s="10">
        <v>2.21</v>
      </c>
      <c r="J285" s="8" t="s">
        <v>20</v>
      </c>
      <c r="K285" s="35">
        <v>2.83</v>
      </c>
      <c r="L285" s="31">
        <f t="shared" si="8"/>
        <v>5.49</v>
      </c>
      <c r="M285" s="33">
        <f t="shared" si="9"/>
        <v>4.9099999999999406</v>
      </c>
      <c r="N285" s="4" t="s">
        <v>1906</v>
      </c>
      <c r="O285" s="1"/>
      <c r="P285" s="1"/>
    </row>
    <row r="286" spans="1:16" s="4" customFormat="1" ht="15" customHeight="1" x14ac:dyDescent="0.25">
      <c r="A286" s="1"/>
      <c r="B286" s="16">
        <v>44464</v>
      </c>
      <c r="C286" s="8" t="s">
        <v>15</v>
      </c>
      <c r="D286" s="9" t="s">
        <v>1907</v>
      </c>
      <c r="E286" s="8" t="s">
        <v>1494</v>
      </c>
      <c r="F286" s="8" t="s">
        <v>1291</v>
      </c>
      <c r="G286" s="8" t="s">
        <v>1383</v>
      </c>
      <c r="H286" s="68">
        <v>2</v>
      </c>
      <c r="I286" s="10">
        <v>2.62</v>
      </c>
      <c r="J286" s="8" t="s">
        <v>97</v>
      </c>
      <c r="K286" s="35"/>
      <c r="L286" s="31">
        <f t="shared" si="8"/>
        <v>-2</v>
      </c>
      <c r="M286" s="33">
        <f t="shared" si="9"/>
        <v>2.9099999999999406</v>
      </c>
      <c r="N286" s="4" t="s">
        <v>1906</v>
      </c>
      <c r="O286" s="1"/>
      <c r="P286" s="1"/>
    </row>
    <row r="287" spans="1:16" s="4" customFormat="1" ht="15" customHeight="1" x14ac:dyDescent="0.25">
      <c r="A287" s="1"/>
      <c r="B287" s="16">
        <v>44464</v>
      </c>
      <c r="C287" s="8" t="s">
        <v>15</v>
      </c>
      <c r="D287" s="9" t="s">
        <v>1907</v>
      </c>
      <c r="E287" s="8" t="s">
        <v>1494</v>
      </c>
      <c r="F287" s="8" t="s">
        <v>1291</v>
      </c>
      <c r="G287" s="8" t="s">
        <v>1911</v>
      </c>
      <c r="H287" s="68">
        <v>1</v>
      </c>
      <c r="I287" s="10">
        <v>3.97</v>
      </c>
      <c r="J287" s="8" t="s">
        <v>20</v>
      </c>
      <c r="K287" s="35">
        <v>5</v>
      </c>
      <c r="L287" s="31">
        <f t="shared" si="8"/>
        <v>4</v>
      </c>
      <c r="M287" s="33">
        <f t="shared" si="9"/>
        <v>6.9099999999999406</v>
      </c>
      <c r="N287" s="4" t="s">
        <v>1906</v>
      </c>
      <c r="O287" s="1"/>
      <c r="P287" s="1"/>
    </row>
    <row r="288" spans="1:16" s="4" customFormat="1" ht="15" customHeight="1" x14ac:dyDescent="0.25">
      <c r="A288" s="1"/>
      <c r="B288" s="16">
        <v>44472</v>
      </c>
      <c r="C288" s="8" t="s">
        <v>24</v>
      </c>
      <c r="D288" s="9" t="s">
        <v>1987</v>
      </c>
      <c r="E288" s="8" t="s">
        <v>1816</v>
      </c>
      <c r="F288" s="8" t="s">
        <v>32</v>
      </c>
      <c r="G288" s="8" t="s">
        <v>130</v>
      </c>
      <c r="H288" s="68">
        <v>1</v>
      </c>
      <c r="I288" s="10">
        <v>2.85</v>
      </c>
      <c r="J288" s="8" t="s">
        <v>97</v>
      </c>
      <c r="K288" s="35"/>
      <c r="L288" s="31">
        <f t="shared" si="8"/>
        <v>-1</v>
      </c>
      <c r="M288" s="33">
        <f t="shared" si="9"/>
        <v>5.9099999999999406</v>
      </c>
      <c r="N288" s="4" t="s">
        <v>1986</v>
      </c>
      <c r="O288" s="1"/>
      <c r="P288" s="1"/>
    </row>
    <row r="289" spans="1:16" s="4" customFormat="1" ht="15" customHeight="1" x14ac:dyDescent="0.25">
      <c r="A289" s="1"/>
      <c r="B289" s="16">
        <v>44472</v>
      </c>
      <c r="C289" s="8" t="s">
        <v>24</v>
      </c>
      <c r="D289" s="9" t="s">
        <v>1987</v>
      </c>
      <c r="E289" s="8" t="s">
        <v>1816</v>
      </c>
      <c r="F289" s="8" t="s">
        <v>100</v>
      </c>
      <c r="G289" s="8" t="s">
        <v>1992</v>
      </c>
      <c r="H289" s="68">
        <v>2</v>
      </c>
      <c r="I289" s="10">
        <v>1.59</v>
      </c>
      <c r="J289" s="8" t="s">
        <v>20</v>
      </c>
      <c r="K289" s="35">
        <v>1.73</v>
      </c>
      <c r="L289" s="31">
        <f t="shared" si="8"/>
        <v>1.46</v>
      </c>
      <c r="M289" s="33">
        <f t="shared" si="9"/>
        <v>7.3699999999999406</v>
      </c>
      <c r="N289" s="4" t="s">
        <v>1986</v>
      </c>
      <c r="O289" s="1"/>
      <c r="P289" s="1"/>
    </row>
    <row r="290" spans="1:16" s="4" customFormat="1" ht="15" customHeight="1" x14ac:dyDescent="0.25">
      <c r="A290" s="1"/>
      <c r="B290" s="16">
        <v>44472</v>
      </c>
      <c r="C290" s="8" t="s">
        <v>24</v>
      </c>
      <c r="D290" s="9" t="s">
        <v>1987</v>
      </c>
      <c r="E290" s="8" t="s">
        <v>1816</v>
      </c>
      <c r="F290" s="8" t="s">
        <v>112</v>
      </c>
      <c r="G290" s="8" t="s">
        <v>1991</v>
      </c>
      <c r="H290" s="68">
        <v>1</v>
      </c>
      <c r="I290" s="10">
        <v>6.25</v>
      </c>
      <c r="J290" s="8" t="s">
        <v>97</v>
      </c>
      <c r="K290" s="35"/>
      <c r="L290" s="31">
        <f t="shared" si="8"/>
        <v>-1</v>
      </c>
      <c r="M290" s="33">
        <f t="shared" si="9"/>
        <v>6.3699999999999406</v>
      </c>
      <c r="N290" s="4" t="s">
        <v>1986</v>
      </c>
      <c r="O290" s="1"/>
      <c r="P290" s="1"/>
    </row>
    <row r="291" spans="1:16" s="4" customFormat="1" ht="15" customHeight="1" x14ac:dyDescent="0.25">
      <c r="A291" s="1"/>
      <c r="B291" s="16">
        <v>44472</v>
      </c>
      <c r="C291" s="8" t="s">
        <v>24</v>
      </c>
      <c r="D291" s="9" t="s">
        <v>1987</v>
      </c>
      <c r="E291" s="8" t="s">
        <v>1816</v>
      </c>
      <c r="F291" s="8" t="s">
        <v>1291</v>
      </c>
      <c r="G291" s="8" t="s">
        <v>1990</v>
      </c>
      <c r="H291" s="68">
        <v>1</v>
      </c>
      <c r="I291" s="10">
        <v>4.8</v>
      </c>
      <c r="J291" s="8" t="s">
        <v>97</v>
      </c>
      <c r="K291" s="35"/>
      <c r="L291" s="31">
        <f t="shared" si="8"/>
        <v>-1</v>
      </c>
      <c r="M291" s="33">
        <f t="shared" si="9"/>
        <v>5.3699999999999406</v>
      </c>
      <c r="N291" s="4" t="s">
        <v>1986</v>
      </c>
      <c r="O291" s="1"/>
      <c r="P291" s="1"/>
    </row>
    <row r="292" spans="1:16" s="4" customFormat="1" ht="15" customHeight="1" x14ac:dyDescent="0.25">
      <c r="A292" s="1"/>
      <c r="B292" s="16">
        <v>44472</v>
      </c>
      <c r="C292" s="8" t="s">
        <v>24</v>
      </c>
      <c r="D292" s="9" t="s">
        <v>1987</v>
      </c>
      <c r="E292" s="8" t="s">
        <v>1816</v>
      </c>
      <c r="F292" s="8" t="s">
        <v>1988</v>
      </c>
      <c r="G292" s="8" t="s">
        <v>1857</v>
      </c>
      <c r="H292" s="68">
        <v>0.25</v>
      </c>
      <c r="I292" s="10">
        <v>23</v>
      </c>
      <c r="J292" s="8" t="s">
        <v>97</v>
      </c>
      <c r="K292" s="35"/>
      <c r="L292" s="31">
        <f t="shared" si="8"/>
        <v>-0.25</v>
      </c>
      <c r="M292" s="33">
        <f t="shared" si="9"/>
        <v>5.1199999999999406</v>
      </c>
      <c r="N292" s="4" t="s">
        <v>1986</v>
      </c>
      <c r="O292" s="1"/>
      <c r="P292" s="1"/>
    </row>
    <row r="293" spans="1:16" s="4" customFormat="1" ht="15" customHeight="1" x14ac:dyDescent="0.25">
      <c r="A293" s="1"/>
      <c r="B293" s="16">
        <v>44472</v>
      </c>
      <c r="C293" s="8" t="s">
        <v>24</v>
      </c>
      <c r="D293" s="9" t="s">
        <v>1987</v>
      </c>
      <c r="E293" s="8" t="s">
        <v>1816</v>
      </c>
      <c r="F293" s="8" t="s">
        <v>1988</v>
      </c>
      <c r="G293" s="8" t="s">
        <v>1989</v>
      </c>
      <c r="H293" s="68">
        <v>0.25</v>
      </c>
      <c r="I293" s="10">
        <v>26</v>
      </c>
      <c r="J293" s="8" t="s">
        <v>97</v>
      </c>
      <c r="K293" s="35"/>
      <c r="L293" s="31">
        <f t="shared" si="8"/>
        <v>-0.25</v>
      </c>
      <c r="M293" s="33">
        <f t="shared" si="9"/>
        <v>4.8699999999999406</v>
      </c>
      <c r="N293" s="4" t="s">
        <v>1986</v>
      </c>
      <c r="O293" s="1"/>
      <c r="P293" s="1"/>
    </row>
    <row r="294" spans="1:16" s="4" customFormat="1" ht="15" customHeight="1" x14ac:dyDescent="0.25">
      <c r="A294" s="1"/>
      <c r="B294" s="16"/>
      <c r="C294" s="8"/>
      <c r="D294" s="9"/>
      <c r="E294" s="8"/>
      <c r="F294" s="8"/>
      <c r="G294" s="8"/>
      <c r="H294" s="68"/>
      <c r="I294" s="10"/>
      <c r="J294" s="8"/>
      <c r="K294" s="35"/>
      <c r="L294" s="31">
        <f t="shared" si="8"/>
        <v>0</v>
      </c>
      <c r="M294" s="33">
        <f t="shared" si="9"/>
        <v>4.8699999999999406</v>
      </c>
      <c r="O294" s="1"/>
      <c r="P294" s="1"/>
    </row>
    <row r="295" spans="1:16" s="4" customFormat="1" ht="15" customHeight="1" x14ac:dyDescent="0.25">
      <c r="A295" s="1"/>
      <c r="B295" s="16"/>
      <c r="C295" s="8"/>
      <c r="D295" s="9"/>
      <c r="E295" s="8"/>
      <c r="F295" s="8"/>
      <c r="G295" s="8"/>
      <c r="H295" s="68"/>
      <c r="I295" s="10"/>
      <c r="J295" s="8"/>
      <c r="K295" s="35"/>
      <c r="L295" s="31">
        <f t="shared" si="8"/>
        <v>0</v>
      </c>
      <c r="M295" s="33">
        <f t="shared" si="9"/>
        <v>4.8699999999999406</v>
      </c>
      <c r="O295" s="1"/>
      <c r="P295" s="1"/>
    </row>
    <row r="296" spans="1:16" s="4" customFormat="1" ht="15" customHeight="1" x14ac:dyDescent="0.25">
      <c r="A296" s="1"/>
      <c r="B296" s="16"/>
      <c r="C296" s="8"/>
      <c r="D296" s="9"/>
      <c r="E296" s="8"/>
      <c r="F296" s="8"/>
      <c r="G296" s="8"/>
      <c r="H296" s="68"/>
      <c r="I296" s="10"/>
      <c r="J296" s="8"/>
      <c r="K296" s="35"/>
      <c r="L296" s="31">
        <f t="shared" si="8"/>
        <v>0</v>
      </c>
      <c r="M296" s="33">
        <f t="shared" si="9"/>
        <v>4.8699999999999406</v>
      </c>
      <c r="O296" s="1"/>
      <c r="P296" s="1"/>
    </row>
    <row r="297" spans="1:16" s="4" customFormat="1" ht="15" customHeight="1" x14ac:dyDescent="0.25">
      <c r="A297" s="1"/>
      <c r="B297" s="16"/>
      <c r="C297" s="8"/>
      <c r="D297" s="9"/>
      <c r="E297" s="8"/>
      <c r="F297" s="8"/>
      <c r="G297" s="8"/>
      <c r="H297" s="68"/>
      <c r="I297" s="10"/>
      <c r="J297" s="8"/>
      <c r="K297" s="35"/>
      <c r="L297" s="31">
        <f t="shared" si="8"/>
        <v>0</v>
      </c>
      <c r="M297" s="33">
        <f t="shared" si="9"/>
        <v>4.8699999999999406</v>
      </c>
      <c r="O297" s="1"/>
      <c r="P297" s="1"/>
    </row>
    <row r="298" spans="1:16" s="4" customFormat="1" ht="15" customHeight="1" x14ac:dyDescent="0.25">
      <c r="A298" s="1"/>
      <c r="B298" s="16"/>
      <c r="C298" s="8"/>
      <c r="D298" s="9"/>
      <c r="E298" s="8"/>
      <c r="F298" s="8"/>
      <c r="G298" s="8"/>
      <c r="H298" s="68"/>
      <c r="I298" s="10"/>
      <c r="J298" s="8"/>
      <c r="K298" s="35"/>
      <c r="L298" s="31">
        <f t="shared" si="8"/>
        <v>0</v>
      </c>
      <c r="M298" s="33">
        <f t="shared" si="9"/>
        <v>4.8699999999999406</v>
      </c>
      <c r="O298" s="1"/>
      <c r="P298" s="1"/>
    </row>
    <row r="299" spans="1:16" s="4" customFormat="1" ht="15" customHeight="1" x14ac:dyDescent="0.25">
      <c r="A299" s="1"/>
      <c r="B299" s="16"/>
      <c r="C299" s="8"/>
      <c r="D299" s="9"/>
      <c r="E299" s="8"/>
      <c r="F299" s="8"/>
      <c r="G299" s="8"/>
      <c r="H299" s="68"/>
      <c r="I299" s="10"/>
      <c r="J299" s="8"/>
      <c r="K299" s="35"/>
      <c r="L299" s="31">
        <f t="shared" si="8"/>
        <v>0</v>
      </c>
      <c r="M299" s="33">
        <f t="shared" si="9"/>
        <v>4.8699999999999406</v>
      </c>
      <c r="O299" s="1"/>
      <c r="P299" s="1"/>
    </row>
    <row r="300" spans="1:16" s="4" customFormat="1" ht="15" customHeight="1" x14ac:dyDescent="0.25">
      <c r="A300" s="1"/>
      <c r="B300" s="16"/>
      <c r="C300" s="8"/>
      <c r="D300" s="9"/>
      <c r="E300" s="8"/>
      <c r="F300" s="8"/>
      <c r="G300" s="8"/>
      <c r="H300" s="68"/>
      <c r="I300" s="10"/>
      <c r="J300" s="8"/>
      <c r="K300" s="35"/>
      <c r="L300" s="31">
        <f t="shared" si="8"/>
        <v>0</v>
      </c>
      <c r="M300" s="33">
        <f t="shared" si="9"/>
        <v>4.8699999999999406</v>
      </c>
      <c r="O300" s="1"/>
      <c r="P300" s="1"/>
    </row>
    <row r="301" spans="1:16" s="4" customFormat="1" ht="15" customHeight="1" x14ac:dyDescent="0.25">
      <c r="A301" s="1"/>
      <c r="B301" s="16"/>
      <c r="C301" s="8"/>
      <c r="D301" s="9"/>
      <c r="E301" s="8"/>
      <c r="F301" s="8"/>
      <c r="G301" s="8"/>
      <c r="H301" s="68"/>
      <c r="I301" s="10"/>
      <c r="J301" s="8"/>
      <c r="K301" s="35"/>
      <c r="L301" s="31">
        <f t="shared" si="8"/>
        <v>0</v>
      </c>
      <c r="M301" s="33">
        <f t="shared" si="9"/>
        <v>4.8699999999999406</v>
      </c>
      <c r="O301" s="1"/>
      <c r="P301" s="1"/>
    </row>
    <row r="302" spans="1:16" s="4" customFormat="1" ht="15" customHeight="1" x14ac:dyDescent="0.25">
      <c r="A302" s="1"/>
      <c r="B302" s="16"/>
      <c r="C302" s="8"/>
      <c r="D302" s="9"/>
      <c r="E302" s="8"/>
      <c r="F302" s="8"/>
      <c r="G302" s="8"/>
      <c r="H302" s="68"/>
      <c r="I302" s="10"/>
      <c r="J302" s="8"/>
      <c r="K302" s="35"/>
      <c r="L302" s="31">
        <f t="shared" si="8"/>
        <v>0</v>
      </c>
      <c r="M302" s="33">
        <f t="shared" si="9"/>
        <v>4.8699999999999406</v>
      </c>
      <c r="O302" s="1"/>
      <c r="P302" s="1"/>
    </row>
    <row r="303" spans="1:16" s="4" customFormat="1" ht="15" customHeight="1" x14ac:dyDescent="0.25">
      <c r="A303" s="1"/>
      <c r="B303" s="16"/>
      <c r="C303" s="8"/>
      <c r="D303" s="9"/>
      <c r="E303" s="8"/>
      <c r="F303" s="8"/>
      <c r="G303" s="8"/>
      <c r="H303" s="68"/>
      <c r="I303" s="10"/>
      <c r="J303" s="8"/>
      <c r="K303" s="35"/>
      <c r="L303" s="31">
        <f t="shared" si="8"/>
        <v>0</v>
      </c>
      <c r="M303" s="33">
        <f t="shared" si="9"/>
        <v>4.8699999999999406</v>
      </c>
      <c r="O303" s="1"/>
      <c r="P303" s="1"/>
    </row>
    <row r="304" spans="1:16" s="4" customFormat="1" ht="15" customHeight="1" x14ac:dyDescent="0.25">
      <c r="A304" s="1"/>
      <c r="B304" s="16"/>
      <c r="C304" s="8"/>
      <c r="D304" s="9"/>
      <c r="E304" s="8"/>
      <c r="F304" s="8"/>
      <c r="G304" s="8"/>
      <c r="H304" s="68"/>
      <c r="I304" s="10"/>
      <c r="J304" s="8"/>
      <c r="K304" s="35"/>
      <c r="L304" s="31">
        <f t="shared" si="8"/>
        <v>0</v>
      </c>
      <c r="M304" s="33">
        <f t="shared" si="9"/>
        <v>4.8699999999999406</v>
      </c>
      <c r="O304" s="1"/>
      <c r="P304" s="1"/>
    </row>
    <row r="305" spans="1:16" s="4" customFormat="1" ht="15" customHeight="1" x14ac:dyDescent="0.25">
      <c r="A305" s="1"/>
      <c r="B305" s="16"/>
      <c r="C305" s="8"/>
      <c r="D305" s="9"/>
      <c r="E305" s="8"/>
      <c r="F305" s="8"/>
      <c r="G305" s="8"/>
      <c r="H305" s="68"/>
      <c r="I305" s="10"/>
      <c r="J305" s="8"/>
      <c r="K305" s="35"/>
      <c r="L305" s="31">
        <f t="shared" si="8"/>
        <v>0</v>
      </c>
      <c r="M305" s="33">
        <f t="shared" si="9"/>
        <v>4.8699999999999406</v>
      </c>
      <c r="O305" s="1"/>
      <c r="P305" s="1"/>
    </row>
    <row r="306" spans="1:16" s="4" customFormat="1" ht="15" customHeight="1" x14ac:dyDescent="0.25">
      <c r="A306" s="1"/>
      <c r="B306" s="16"/>
      <c r="C306" s="8"/>
      <c r="D306" s="9"/>
      <c r="E306" s="8"/>
      <c r="F306" s="8"/>
      <c r="G306" s="8"/>
      <c r="H306" s="68"/>
      <c r="I306" s="10"/>
      <c r="J306" s="8"/>
      <c r="K306" s="35"/>
      <c r="L306" s="31">
        <f t="shared" si="8"/>
        <v>0</v>
      </c>
      <c r="M306" s="33">
        <f t="shared" si="9"/>
        <v>4.8699999999999406</v>
      </c>
      <c r="O306" s="1"/>
      <c r="P306" s="1"/>
    </row>
    <row r="307" spans="1:16" s="4" customFormat="1" ht="15" customHeight="1" x14ac:dyDescent="0.25">
      <c r="A307" s="1"/>
      <c r="B307" s="16"/>
      <c r="C307" s="8"/>
      <c r="D307" s="9"/>
      <c r="E307" s="8"/>
      <c r="F307" s="8"/>
      <c r="G307" s="8"/>
      <c r="H307" s="68"/>
      <c r="I307" s="10"/>
      <c r="J307" s="8"/>
      <c r="K307" s="35"/>
      <c r="L307" s="31">
        <f t="shared" si="8"/>
        <v>0</v>
      </c>
      <c r="M307" s="33">
        <f t="shared" si="9"/>
        <v>4.8699999999999406</v>
      </c>
      <c r="O307" s="1"/>
      <c r="P307" s="1"/>
    </row>
    <row r="308" spans="1:16" s="4" customFormat="1" ht="15" customHeight="1" x14ac:dyDescent="0.25">
      <c r="A308" s="1"/>
      <c r="B308" s="16"/>
      <c r="C308" s="8"/>
      <c r="D308" s="9"/>
      <c r="E308" s="8"/>
      <c r="F308" s="8"/>
      <c r="G308" s="8"/>
      <c r="H308" s="68"/>
      <c r="I308" s="10"/>
      <c r="J308" s="8"/>
      <c r="K308" s="35"/>
      <c r="L308" s="31">
        <f t="shared" si="8"/>
        <v>0</v>
      </c>
      <c r="M308" s="33">
        <f t="shared" si="9"/>
        <v>4.8699999999999406</v>
      </c>
      <c r="O308" s="1"/>
      <c r="P308" s="1"/>
    </row>
    <row r="309" spans="1:16" s="4" customFormat="1" ht="15" customHeight="1" x14ac:dyDescent="0.25">
      <c r="A309" s="1"/>
      <c r="B309" s="16"/>
      <c r="C309" s="8"/>
      <c r="D309" s="9"/>
      <c r="E309" s="8"/>
      <c r="F309" s="8"/>
      <c r="G309" s="8"/>
      <c r="H309" s="68"/>
      <c r="I309" s="10"/>
      <c r="J309" s="8"/>
      <c r="K309" s="35"/>
      <c r="L309" s="31">
        <f t="shared" si="8"/>
        <v>0</v>
      </c>
      <c r="M309" s="33">
        <f t="shared" si="9"/>
        <v>4.8699999999999406</v>
      </c>
      <c r="O309" s="1"/>
      <c r="P309" s="1"/>
    </row>
    <row r="310" spans="1:16" s="4" customFormat="1" ht="15" customHeight="1" x14ac:dyDescent="0.25">
      <c r="A310" s="1"/>
      <c r="B310" s="16"/>
      <c r="C310" s="8"/>
      <c r="D310" s="9"/>
      <c r="E310" s="8"/>
      <c r="F310" s="8"/>
      <c r="G310" s="8"/>
      <c r="H310" s="68"/>
      <c r="I310" s="10"/>
      <c r="J310" s="8"/>
      <c r="K310" s="35"/>
      <c r="L310" s="31">
        <f t="shared" si="8"/>
        <v>0</v>
      </c>
      <c r="M310" s="33">
        <f t="shared" si="9"/>
        <v>4.8699999999999406</v>
      </c>
      <c r="O310" s="1"/>
      <c r="P310" s="1"/>
    </row>
    <row r="311" spans="1:16" s="4" customFormat="1" ht="15" customHeight="1" x14ac:dyDescent="0.25">
      <c r="A311" s="1"/>
      <c r="B311" s="16"/>
      <c r="C311" s="8"/>
      <c r="D311" s="9"/>
      <c r="E311" s="8"/>
      <c r="F311" s="8"/>
      <c r="G311" s="8"/>
      <c r="H311" s="68"/>
      <c r="I311" s="10"/>
      <c r="J311" s="8"/>
      <c r="K311" s="35"/>
      <c r="L311" s="31">
        <f t="shared" si="8"/>
        <v>0</v>
      </c>
      <c r="M311" s="33">
        <f t="shared" si="9"/>
        <v>4.8699999999999406</v>
      </c>
      <c r="O311" s="1"/>
      <c r="P311" s="1"/>
    </row>
    <row r="312" spans="1:16" s="4" customFormat="1" ht="15" customHeight="1" x14ac:dyDescent="0.25">
      <c r="A312" s="1"/>
      <c r="B312" s="16"/>
      <c r="C312" s="8"/>
      <c r="D312" s="9"/>
      <c r="E312" s="8"/>
      <c r="F312" s="8"/>
      <c r="G312" s="8"/>
      <c r="H312" s="68"/>
      <c r="I312" s="10"/>
      <c r="J312" s="8"/>
      <c r="K312" s="35"/>
      <c r="L312" s="31">
        <f t="shared" si="8"/>
        <v>0</v>
      </c>
      <c r="M312" s="33">
        <f t="shared" si="9"/>
        <v>4.8699999999999406</v>
      </c>
      <c r="O312" s="1"/>
      <c r="P312" s="1"/>
    </row>
    <row r="313" spans="1:16" s="4" customFormat="1" ht="15" customHeight="1" x14ac:dyDescent="0.25">
      <c r="A313" s="1"/>
      <c r="B313" s="16"/>
      <c r="C313" s="8"/>
      <c r="D313" s="9"/>
      <c r="E313" s="8"/>
      <c r="F313" s="8"/>
      <c r="G313" s="8"/>
      <c r="H313" s="68"/>
      <c r="I313" s="10"/>
      <c r="J313" s="8"/>
      <c r="K313" s="35"/>
      <c r="L313" s="31">
        <f t="shared" si="8"/>
        <v>0</v>
      </c>
      <c r="M313" s="33">
        <f t="shared" si="9"/>
        <v>4.8699999999999406</v>
      </c>
      <c r="O313" s="1"/>
      <c r="P313" s="1"/>
    </row>
    <row r="314" spans="1:16" s="4" customFormat="1" ht="15" customHeight="1" x14ac:dyDescent="0.25">
      <c r="A314" s="1"/>
      <c r="B314" s="16"/>
      <c r="C314" s="8"/>
      <c r="D314" s="9"/>
      <c r="E314" s="8"/>
      <c r="F314" s="8"/>
      <c r="G314" s="8"/>
      <c r="H314" s="68"/>
      <c r="I314" s="10"/>
      <c r="J314" s="8"/>
      <c r="K314" s="35"/>
      <c r="L314" s="31">
        <f t="shared" si="8"/>
        <v>0</v>
      </c>
      <c r="M314" s="33">
        <f t="shared" si="9"/>
        <v>4.8699999999999406</v>
      </c>
      <c r="O314" s="1"/>
      <c r="P314" s="1"/>
    </row>
    <row r="315" spans="1:16" s="4" customFormat="1" ht="15" customHeight="1" x14ac:dyDescent="0.25">
      <c r="A315" s="1"/>
      <c r="B315" s="16"/>
      <c r="C315" s="8"/>
      <c r="D315" s="9"/>
      <c r="E315" s="8"/>
      <c r="F315" s="8"/>
      <c r="G315" s="8"/>
      <c r="H315" s="68"/>
      <c r="I315" s="10"/>
      <c r="J315" s="8"/>
      <c r="K315" s="35"/>
      <c r="L315" s="31">
        <f t="shared" si="8"/>
        <v>0</v>
      </c>
      <c r="M315" s="33">
        <f t="shared" si="9"/>
        <v>4.8699999999999406</v>
      </c>
      <c r="O315" s="1"/>
      <c r="P315" s="1"/>
    </row>
    <row r="316" spans="1:16" s="4" customFormat="1" ht="15" customHeight="1" x14ac:dyDescent="0.25">
      <c r="A316" s="1"/>
      <c r="B316" s="16"/>
      <c r="C316" s="8"/>
      <c r="D316" s="9"/>
      <c r="E316" s="8"/>
      <c r="F316" s="8"/>
      <c r="G316" s="8"/>
      <c r="H316" s="68"/>
      <c r="I316" s="10"/>
      <c r="J316" s="8"/>
      <c r="K316" s="35"/>
      <c r="L316" s="31">
        <f t="shared" si="8"/>
        <v>0</v>
      </c>
      <c r="M316" s="33">
        <f t="shared" si="9"/>
        <v>4.8699999999999406</v>
      </c>
      <c r="O316" s="1"/>
      <c r="P316" s="1"/>
    </row>
    <row r="317" spans="1:16" s="4" customFormat="1" ht="15" customHeight="1" x14ac:dyDescent="0.25">
      <c r="A317" s="1"/>
      <c r="B317" s="16"/>
      <c r="C317" s="8"/>
      <c r="D317" s="9"/>
      <c r="E317" s="8"/>
      <c r="F317" s="8"/>
      <c r="G317" s="8"/>
      <c r="H317" s="68"/>
      <c r="I317" s="10"/>
      <c r="J317" s="8"/>
      <c r="K317" s="35"/>
      <c r="L317" s="31">
        <f t="shared" si="8"/>
        <v>0</v>
      </c>
      <c r="M317" s="33">
        <f t="shared" si="9"/>
        <v>4.8699999999999406</v>
      </c>
      <c r="O317" s="1"/>
      <c r="P317" s="1"/>
    </row>
    <row r="318" spans="1:16" s="4" customFormat="1" ht="15" customHeight="1" x14ac:dyDescent="0.25">
      <c r="A318" s="1"/>
      <c r="B318" s="16"/>
      <c r="C318" s="8"/>
      <c r="D318" s="9"/>
      <c r="E318" s="8"/>
      <c r="F318" s="8"/>
      <c r="G318" s="8"/>
      <c r="H318" s="68"/>
      <c r="I318" s="10"/>
      <c r="J318" s="8"/>
      <c r="K318" s="35"/>
      <c r="L318" s="31">
        <f t="shared" si="8"/>
        <v>0</v>
      </c>
      <c r="M318" s="33">
        <f t="shared" si="9"/>
        <v>4.8699999999999406</v>
      </c>
      <c r="O318" s="1"/>
      <c r="P318" s="1"/>
    </row>
    <row r="319" spans="1:16" s="4" customFormat="1" ht="15" customHeight="1" x14ac:dyDescent="0.25">
      <c r="A319" s="1"/>
      <c r="B319" s="16"/>
      <c r="C319" s="8"/>
      <c r="D319" s="9"/>
      <c r="E319" s="8"/>
      <c r="F319" s="8"/>
      <c r="G319" s="8"/>
      <c r="H319" s="68"/>
      <c r="I319" s="10"/>
      <c r="J319" s="8"/>
      <c r="K319" s="35"/>
      <c r="L319" s="31">
        <f t="shared" si="8"/>
        <v>0</v>
      </c>
      <c r="M319" s="33">
        <f t="shared" si="9"/>
        <v>4.8699999999999406</v>
      </c>
      <c r="O319" s="1"/>
      <c r="P319" s="1"/>
    </row>
    <row r="320" spans="1:16" s="4" customFormat="1" ht="15" customHeight="1" x14ac:dyDescent="0.25">
      <c r="A320" s="1"/>
      <c r="B320" s="16"/>
      <c r="C320" s="8"/>
      <c r="D320" s="9"/>
      <c r="E320" s="8"/>
      <c r="F320" s="8"/>
      <c r="G320" s="8"/>
      <c r="H320" s="68"/>
      <c r="I320" s="10"/>
      <c r="J320" s="8"/>
      <c r="K320" s="35"/>
      <c r="L320" s="31">
        <f t="shared" si="8"/>
        <v>0</v>
      </c>
      <c r="M320" s="33">
        <f t="shared" si="9"/>
        <v>4.8699999999999406</v>
      </c>
      <c r="O320" s="1"/>
      <c r="P320" s="1"/>
    </row>
    <row r="321" spans="1:16" s="4" customFormat="1" ht="15" customHeight="1" x14ac:dyDescent="0.25">
      <c r="A321" s="1"/>
      <c r="B321" s="16"/>
      <c r="C321" s="8"/>
      <c r="D321" s="9"/>
      <c r="E321" s="8"/>
      <c r="F321" s="8"/>
      <c r="G321" s="8"/>
      <c r="H321" s="68"/>
      <c r="I321" s="10"/>
      <c r="J321" s="8"/>
      <c r="K321" s="35"/>
      <c r="L321" s="31">
        <f t="shared" si="8"/>
        <v>0</v>
      </c>
      <c r="M321" s="33">
        <f t="shared" si="9"/>
        <v>4.8699999999999406</v>
      </c>
      <c r="O321" s="1"/>
      <c r="P321" s="1"/>
    </row>
    <row r="322" spans="1:16" s="4" customFormat="1" ht="15" customHeight="1" x14ac:dyDescent="0.25">
      <c r="A322" s="1"/>
      <c r="B322" s="16"/>
      <c r="C322" s="8"/>
      <c r="D322" s="9"/>
      <c r="E322" s="8"/>
      <c r="F322" s="8"/>
      <c r="G322" s="8"/>
      <c r="H322" s="68"/>
      <c r="I322" s="10"/>
      <c r="J322" s="8"/>
      <c r="K322" s="35"/>
      <c r="L322" s="31">
        <f t="shared" si="8"/>
        <v>0</v>
      </c>
      <c r="M322" s="33">
        <f t="shared" si="9"/>
        <v>4.8699999999999406</v>
      </c>
      <c r="O322" s="1"/>
      <c r="P322" s="1"/>
    </row>
    <row r="323" spans="1:16" s="4" customFormat="1" ht="15" customHeight="1" x14ac:dyDescent="0.25">
      <c r="A323" s="1"/>
      <c r="B323" s="16"/>
      <c r="C323" s="8"/>
      <c r="D323" s="9"/>
      <c r="E323" s="8"/>
      <c r="F323" s="8"/>
      <c r="G323" s="8"/>
      <c r="H323" s="68"/>
      <c r="I323" s="10"/>
      <c r="J323" s="8"/>
      <c r="K323" s="35"/>
      <c r="L323" s="31">
        <f t="shared" si="8"/>
        <v>0</v>
      </c>
      <c r="M323" s="33">
        <f t="shared" si="9"/>
        <v>4.8699999999999406</v>
      </c>
      <c r="O323" s="1"/>
      <c r="P323" s="1"/>
    </row>
    <row r="324" spans="1:16" s="4" customFormat="1" ht="15" customHeight="1" x14ac:dyDescent="0.25">
      <c r="A324" s="1"/>
      <c r="B324" s="16"/>
      <c r="C324" s="8"/>
      <c r="D324" s="9"/>
      <c r="E324" s="8"/>
      <c r="F324" s="8"/>
      <c r="G324" s="8"/>
      <c r="H324" s="68"/>
      <c r="I324" s="10"/>
      <c r="J324" s="8"/>
      <c r="K324" s="35"/>
      <c r="L324" s="31">
        <f t="shared" si="8"/>
        <v>0</v>
      </c>
      <c r="M324" s="33">
        <f t="shared" si="9"/>
        <v>4.8699999999999406</v>
      </c>
      <c r="O324" s="1"/>
      <c r="P324" s="1"/>
    </row>
    <row r="325" spans="1:16" s="4" customFormat="1" ht="15" customHeight="1" x14ac:dyDescent="0.25">
      <c r="A325" s="1"/>
      <c r="B325" s="16"/>
      <c r="C325" s="8"/>
      <c r="D325" s="9"/>
      <c r="E325" s="8"/>
      <c r="F325" s="8"/>
      <c r="G325" s="8"/>
      <c r="H325" s="68"/>
      <c r="I325" s="10"/>
      <c r="J325" s="8"/>
      <c r="K325" s="35"/>
      <c r="L325" s="31">
        <f t="shared" si="8"/>
        <v>0</v>
      </c>
      <c r="M325" s="33">
        <f t="shared" si="9"/>
        <v>4.8699999999999406</v>
      </c>
      <c r="O325" s="1"/>
      <c r="P325" s="1"/>
    </row>
    <row r="326" spans="1:16" s="4" customFormat="1" ht="15" customHeight="1" x14ac:dyDescent="0.25">
      <c r="A326" s="1"/>
      <c r="B326" s="16"/>
      <c r="C326" s="8"/>
      <c r="D326" s="9"/>
      <c r="E326" s="8"/>
      <c r="F326" s="8"/>
      <c r="G326" s="8"/>
      <c r="H326" s="68"/>
      <c r="I326" s="10"/>
      <c r="J326" s="8"/>
      <c r="K326" s="35"/>
      <c r="L326" s="31">
        <f t="shared" si="8"/>
        <v>0</v>
      </c>
      <c r="M326" s="33">
        <f t="shared" si="9"/>
        <v>4.8699999999999406</v>
      </c>
      <c r="O326" s="1"/>
      <c r="P326" s="1"/>
    </row>
    <row r="327" spans="1:16" s="4" customFormat="1" ht="15" customHeight="1" x14ac:dyDescent="0.25">
      <c r="A327" s="1"/>
      <c r="B327" s="16"/>
      <c r="C327" s="8"/>
      <c r="D327" s="9"/>
      <c r="E327" s="8"/>
      <c r="F327" s="8"/>
      <c r="G327" s="8"/>
      <c r="H327" s="68"/>
      <c r="I327" s="10"/>
      <c r="J327" s="8"/>
      <c r="K327" s="35"/>
      <c r="L327" s="31">
        <f t="shared" ref="L327:L390" si="10">IF(J327&lt;&gt;0,(IF(F327&lt;&gt;"Lay",IF(J327="Win",(K327*H327)-H327,IF(J327="Ref.",0,(-1*H327))),IF(J327="Win",0.95*H327,IF(J327="Ref.",0,(-1*H327*K327)+H327)))),0)</f>
        <v>0</v>
      </c>
      <c r="M327" s="33">
        <f t="shared" ref="M327:M390" si="11">L327+M326</f>
        <v>4.8699999999999406</v>
      </c>
      <c r="O327" s="1"/>
      <c r="P327" s="1"/>
    </row>
    <row r="328" spans="1:16" s="4" customFormat="1" ht="15" customHeight="1" x14ac:dyDescent="0.25">
      <c r="A328" s="1"/>
      <c r="B328" s="16"/>
      <c r="C328" s="8"/>
      <c r="D328" s="9"/>
      <c r="E328" s="8"/>
      <c r="F328" s="8"/>
      <c r="G328" s="8"/>
      <c r="H328" s="68"/>
      <c r="I328" s="10"/>
      <c r="J328" s="8"/>
      <c r="K328" s="35"/>
      <c r="L328" s="31">
        <f t="shared" si="10"/>
        <v>0</v>
      </c>
      <c r="M328" s="33">
        <f t="shared" si="11"/>
        <v>4.8699999999999406</v>
      </c>
      <c r="O328" s="1"/>
      <c r="P328" s="1"/>
    </row>
    <row r="329" spans="1:16" s="4" customFormat="1" ht="15" customHeight="1" x14ac:dyDescent="0.25">
      <c r="A329" s="1"/>
      <c r="B329" s="16"/>
      <c r="C329" s="8"/>
      <c r="D329" s="9"/>
      <c r="E329" s="8"/>
      <c r="F329" s="8"/>
      <c r="G329" s="8"/>
      <c r="H329" s="68"/>
      <c r="I329" s="10"/>
      <c r="J329" s="8"/>
      <c r="K329" s="35"/>
      <c r="L329" s="31">
        <f t="shared" si="10"/>
        <v>0</v>
      </c>
      <c r="M329" s="33">
        <f t="shared" si="11"/>
        <v>4.8699999999999406</v>
      </c>
      <c r="O329" s="1"/>
      <c r="P329" s="1"/>
    </row>
    <row r="330" spans="1:16" s="4" customFormat="1" ht="15" customHeight="1" x14ac:dyDescent="0.25">
      <c r="A330" s="1"/>
      <c r="B330" s="16"/>
      <c r="C330" s="8"/>
      <c r="D330" s="9"/>
      <c r="E330" s="8"/>
      <c r="F330" s="8"/>
      <c r="G330" s="8"/>
      <c r="H330" s="68"/>
      <c r="I330" s="10"/>
      <c r="J330" s="8"/>
      <c r="K330" s="35"/>
      <c r="L330" s="31">
        <f t="shared" si="10"/>
        <v>0</v>
      </c>
      <c r="M330" s="33">
        <f t="shared" si="11"/>
        <v>4.8699999999999406</v>
      </c>
      <c r="O330" s="1"/>
      <c r="P330" s="1"/>
    </row>
    <row r="331" spans="1:16" s="4" customFormat="1" ht="15" customHeight="1" x14ac:dyDescent="0.25">
      <c r="A331" s="1"/>
      <c r="B331" s="16"/>
      <c r="C331" s="8"/>
      <c r="D331" s="9"/>
      <c r="E331" s="8"/>
      <c r="F331" s="8"/>
      <c r="G331" s="8"/>
      <c r="H331" s="68"/>
      <c r="I331" s="10"/>
      <c r="J331" s="8"/>
      <c r="K331" s="35"/>
      <c r="L331" s="31">
        <f t="shared" si="10"/>
        <v>0</v>
      </c>
      <c r="M331" s="33">
        <f t="shared" si="11"/>
        <v>4.8699999999999406</v>
      </c>
      <c r="O331" s="1"/>
      <c r="P331" s="1"/>
    </row>
    <row r="332" spans="1:16" s="4" customFormat="1" ht="15" customHeight="1" x14ac:dyDescent="0.25">
      <c r="A332" s="1"/>
      <c r="B332" s="16"/>
      <c r="C332" s="8"/>
      <c r="D332" s="9"/>
      <c r="E332" s="8"/>
      <c r="F332" s="8"/>
      <c r="G332" s="8"/>
      <c r="H332" s="68"/>
      <c r="I332" s="10"/>
      <c r="J332" s="8"/>
      <c r="K332" s="35"/>
      <c r="L332" s="31">
        <f t="shared" si="10"/>
        <v>0</v>
      </c>
      <c r="M332" s="33">
        <f t="shared" si="11"/>
        <v>4.8699999999999406</v>
      </c>
      <c r="O332" s="1"/>
      <c r="P332" s="1"/>
    </row>
    <row r="333" spans="1:16" s="4" customFormat="1" ht="15" customHeight="1" x14ac:dyDescent="0.25">
      <c r="A333" s="1"/>
      <c r="B333" s="16"/>
      <c r="C333" s="8"/>
      <c r="D333" s="9"/>
      <c r="E333" s="8"/>
      <c r="F333" s="8"/>
      <c r="G333" s="8"/>
      <c r="H333" s="68"/>
      <c r="I333" s="10"/>
      <c r="J333" s="8"/>
      <c r="K333" s="35"/>
      <c r="L333" s="31">
        <f t="shared" si="10"/>
        <v>0</v>
      </c>
      <c r="M333" s="33">
        <f t="shared" si="11"/>
        <v>4.8699999999999406</v>
      </c>
      <c r="O333" s="1"/>
      <c r="P333" s="1"/>
    </row>
    <row r="334" spans="1:16" s="4" customFormat="1" ht="15" customHeight="1" x14ac:dyDescent="0.25">
      <c r="A334" s="1"/>
      <c r="B334" s="16"/>
      <c r="C334" s="8"/>
      <c r="D334" s="9"/>
      <c r="E334" s="8"/>
      <c r="F334" s="8"/>
      <c r="G334" s="8"/>
      <c r="H334" s="68"/>
      <c r="I334" s="10"/>
      <c r="J334" s="8"/>
      <c r="K334" s="35"/>
      <c r="L334" s="31">
        <f t="shared" si="10"/>
        <v>0</v>
      </c>
      <c r="M334" s="33">
        <f t="shared" si="11"/>
        <v>4.8699999999999406</v>
      </c>
      <c r="O334" s="1"/>
      <c r="P334" s="1"/>
    </row>
    <row r="335" spans="1:16" s="4" customFormat="1" ht="15" customHeight="1" x14ac:dyDescent="0.25">
      <c r="A335" s="1"/>
      <c r="B335" s="16"/>
      <c r="C335" s="8"/>
      <c r="D335" s="9"/>
      <c r="E335" s="8"/>
      <c r="F335" s="8"/>
      <c r="G335" s="8"/>
      <c r="H335" s="68"/>
      <c r="I335" s="10"/>
      <c r="J335" s="8"/>
      <c r="K335" s="35"/>
      <c r="L335" s="31">
        <f t="shared" si="10"/>
        <v>0</v>
      </c>
      <c r="M335" s="33">
        <f t="shared" si="11"/>
        <v>4.8699999999999406</v>
      </c>
      <c r="O335" s="1"/>
      <c r="P335" s="1"/>
    </row>
    <row r="336" spans="1:16" s="4" customFormat="1" ht="15" customHeight="1" x14ac:dyDescent="0.25">
      <c r="A336" s="1"/>
      <c r="B336" s="16"/>
      <c r="C336" s="8"/>
      <c r="D336" s="9"/>
      <c r="E336" s="8"/>
      <c r="F336" s="8"/>
      <c r="G336" s="8"/>
      <c r="H336" s="68"/>
      <c r="I336" s="10"/>
      <c r="J336" s="8"/>
      <c r="K336" s="35"/>
      <c r="L336" s="31">
        <f t="shared" si="10"/>
        <v>0</v>
      </c>
      <c r="M336" s="33">
        <f t="shared" si="11"/>
        <v>4.8699999999999406</v>
      </c>
      <c r="O336" s="1"/>
      <c r="P336" s="1"/>
    </row>
    <row r="337" spans="1:16" s="4" customFormat="1" ht="15" customHeight="1" x14ac:dyDescent="0.25">
      <c r="A337" s="1"/>
      <c r="B337" s="16"/>
      <c r="C337" s="8"/>
      <c r="D337" s="9"/>
      <c r="E337" s="8"/>
      <c r="F337" s="8"/>
      <c r="G337" s="8"/>
      <c r="H337" s="68"/>
      <c r="I337" s="10"/>
      <c r="J337" s="8"/>
      <c r="K337" s="35"/>
      <c r="L337" s="31">
        <f t="shared" si="10"/>
        <v>0</v>
      </c>
      <c r="M337" s="33">
        <f t="shared" si="11"/>
        <v>4.8699999999999406</v>
      </c>
      <c r="O337" s="1"/>
      <c r="P337" s="1"/>
    </row>
    <row r="338" spans="1:16" s="4" customFormat="1" ht="15" customHeight="1" x14ac:dyDescent="0.25">
      <c r="A338" s="1"/>
      <c r="B338" s="16"/>
      <c r="C338" s="8"/>
      <c r="D338" s="9"/>
      <c r="E338" s="8"/>
      <c r="F338" s="8"/>
      <c r="G338" s="8"/>
      <c r="H338" s="68"/>
      <c r="I338" s="10"/>
      <c r="J338" s="8"/>
      <c r="K338" s="35"/>
      <c r="L338" s="31">
        <f t="shared" si="10"/>
        <v>0</v>
      </c>
      <c r="M338" s="33">
        <f t="shared" si="11"/>
        <v>4.8699999999999406</v>
      </c>
      <c r="O338" s="1"/>
      <c r="P338" s="1"/>
    </row>
    <row r="339" spans="1:16" s="4" customFormat="1" ht="15" customHeight="1" x14ac:dyDescent="0.25">
      <c r="A339" s="1"/>
      <c r="B339" s="16"/>
      <c r="C339" s="8"/>
      <c r="D339" s="9"/>
      <c r="E339" s="8"/>
      <c r="F339" s="8"/>
      <c r="G339" s="8"/>
      <c r="H339" s="68"/>
      <c r="I339" s="10"/>
      <c r="J339" s="8"/>
      <c r="K339" s="35"/>
      <c r="L339" s="31">
        <f t="shared" si="10"/>
        <v>0</v>
      </c>
      <c r="M339" s="33">
        <f t="shared" si="11"/>
        <v>4.8699999999999406</v>
      </c>
      <c r="O339" s="1"/>
      <c r="P339" s="1"/>
    </row>
    <row r="340" spans="1:16" s="4" customFormat="1" ht="15" customHeight="1" x14ac:dyDescent="0.25">
      <c r="A340" s="1"/>
      <c r="B340" s="16"/>
      <c r="C340" s="8"/>
      <c r="D340" s="9"/>
      <c r="E340" s="8"/>
      <c r="F340" s="8"/>
      <c r="G340" s="8"/>
      <c r="H340" s="68"/>
      <c r="I340" s="10"/>
      <c r="J340" s="8"/>
      <c r="K340" s="35"/>
      <c r="L340" s="31">
        <f t="shared" si="10"/>
        <v>0</v>
      </c>
      <c r="M340" s="33">
        <f t="shared" si="11"/>
        <v>4.8699999999999406</v>
      </c>
      <c r="O340" s="1"/>
      <c r="P340" s="1"/>
    </row>
    <row r="341" spans="1:16" s="4" customFormat="1" ht="15" customHeight="1" x14ac:dyDescent="0.25">
      <c r="A341" s="1"/>
      <c r="B341" s="16"/>
      <c r="C341" s="8"/>
      <c r="D341" s="9"/>
      <c r="E341" s="8"/>
      <c r="F341" s="8"/>
      <c r="G341" s="8"/>
      <c r="H341" s="68"/>
      <c r="I341" s="10"/>
      <c r="J341" s="8"/>
      <c r="K341" s="35"/>
      <c r="L341" s="31">
        <f t="shared" si="10"/>
        <v>0</v>
      </c>
      <c r="M341" s="33">
        <f t="shared" si="11"/>
        <v>4.8699999999999406</v>
      </c>
      <c r="O341" s="1"/>
      <c r="P341" s="1"/>
    </row>
    <row r="342" spans="1:16" s="4" customFormat="1" ht="15" customHeight="1" x14ac:dyDescent="0.25">
      <c r="A342" s="1"/>
      <c r="B342" s="16"/>
      <c r="C342" s="8"/>
      <c r="D342" s="9"/>
      <c r="E342" s="8"/>
      <c r="F342" s="8"/>
      <c r="G342" s="8"/>
      <c r="H342" s="68"/>
      <c r="I342" s="10"/>
      <c r="J342" s="8"/>
      <c r="K342" s="35"/>
      <c r="L342" s="31">
        <f t="shared" si="10"/>
        <v>0</v>
      </c>
      <c r="M342" s="33">
        <f t="shared" si="11"/>
        <v>4.8699999999999406</v>
      </c>
      <c r="O342" s="1"/>
      <c r="P342" s="1"/>
    </row>
    <row r="343" spans="1:16" s="4" customFormat="1" ht="15" customHeight="1" x14ac:dyDescent="0.25">
      <c r="A343" s="1"/>
      <c r="B343" s="16"/>
      <c r="C343" s="8"/>
      <c r="D343" s="9"/>
      <c r="E343" s="8"/>
      <c r="F343" s="8"/>
      <c r="G343" s="8"/>
      <c r="H343" s="68"/>
      <c r="I343" s="10"/>
      <c r="J343" s="8"/>
      <c r="K343" s="35"/>
      <c r="L343" s="31">
        <f t="shared" si="10"/>
        <v>0</v>
      </c>
      <c r="M343" s="33">
        <f t="shared" si="11"/>
        <v>4.8699999999999406</v>
      </c>
      <c r="O343" s="1"/>
      <c r="P343" s="1"/>
    </row>
    <row r="344" spans="1:16" s="4" customFormat="1" ht="15" customHeight="1" x14ac:dyDescent="0.25">
      <c r="A344" s="1"/>
      <c r="B344" s="16"/>
      <c r="C344" s="8"/>
      <c r="D344" s="9"/>
      <c r="E344" s="8"/>
      <c r="F344" s="8"/>
      <c r="G344" s="8"/>
      <c r="H344" s="68"/>
      <c r="I344" s="10"/>
      <c r="J344" s="8"/>
      <c r="K344" s="35"/>
      <c r="L344" s="31">
        <f t="shared" si="10"/>
        <v>0</v>
      </c>
      <c r="M344" s="33">
        <f t="shared" si="11"/>
        <v>4.8699999999999406</v>
      </c>
      <c r="O344" s="1"/>
      <c r="P344" s="1"/>
    </row>
    <row r="345" spans="1:16" s="4" customFormat="1" ht="15" customHeight="1" x14ac:dyDescent="0.25">
      <c r="A345" s="1"/>
      <c r="B345" s="16"/>
      <c r="C345" s="8"/>
      <c r="D345" s="9"/>
      <c r="E345" s="8"/>
      <c r="F345" s="8"/>
      <c r="G345" s="8"/>
      <c r="H345" s="68"/>
      <c r="I345" s="10"/>
      <c r="J345" s="8"/>
      <c r="K345" s="35"/>
      <c r="L345" s="31">
        <f t="shared" si="10"/>
        <v>0</v>
      </c>
      <c r="M345" s="33">
        <f t="shared" si="11"/>
        <v>4.8699999999999406</v>
      </c>
      <c r="O345" s="1"/>
      <c r="P345" s="1"/>
    </row>
    <row r="346" spans="1:16" s="4" customFormat="1" ht="15" customHeight="1" x14ac:dyDescent="0.25">
      <c r="A346" s="1"/>
      <c r="B346" s="16"/>
      <c r="C346" s="8"/>
      <c r="D346" s="9"/>
      <c r="E346" s="8"/>
      <c r="F346" s="8"/>
      <c r="G346" s="8"/>
      <c r="H346" s="68"/>
      <c r="I346" s="10"/>
      <c r="J346" s="8"/>
      <c r="K346" s="35"/>
      <c r="L346" s="31">
        <f t="shared" si="10"/>
        <v>0</v>
      </c>
      <c r="M346" s="33">
        <f t="shared" si="11"/>
        <v>4.8699999999999406</v>
      </c>
      <c r="O346" s="1"/>
      <c r="P346" s="1"/>
    </row>
    <row r="347" spans="1:16" s="4" customFormat="1" ht="15" customHeight="1" x14ac:dyDescent="0.25">
      <c r="A347" s="1"/>
      <c r="B347" s="16"/>
      <c r="C347" s="8"/>
      <c r="D347" s="9"/>
      <c r="E347" s="8"/>
      <c r="F347" s="8"/>
      <c r="G347" s="8"/>
      <c r="H347" s="68"/>
      <c r="I347" s="10"/>
      <c r="J347" s="8"/>
      <c r="K347" s="35"/>
      <c r="L347" s="31">
        <f t="shared" si="10"/>
        <v>0</v>
      </c>
      <c r="M347" s="33">
        <f t="shared" si="11"/>
        <v>4.8699999999999406</v>
      </c>
      <c r="O347" s="1"/>
      <c r="P347" s="1"/>
    </row>
    <row r="348" spans="1:16" s="4" customFormat="1" ht="15" customHeight="1" x14ac:dyDescent="0.25">
      <c r="A348" s="1"/>
      <c r="B348" s="16"/>
      <c r="C348" s="8"/>
      <c r="D348" s="9"/>
      <c r="E348" s="8"/>
      <c r="F348" s="8"/>
      <c r="G348" s="8"/>
      <c r="H348" s="68"/>
      <c r="I348" s="10"/>
      <c r="J348" s="8"/>
      <c r="K348" s="35"/>
      <c r="L348" s="31">
        <f t="shared" si="10"/>
        <v>0</v>
      </c>
      <c r="M348" s="33">
        <f t="shared" si="11"/>
        <v>4.8699999999999406</v>
      </c>
      <c r="O348" s="1"/>
      <c r="P348" s="1"/>
    </row>
    <row r="349" spans="1:16" s="4" customFormat="1" ht="15" customHeight="1" x14ac:dyDescent="0.25">
      <c r="A349" s="1"/>
      <c r="B349" s="16"/>
      <c r="C349" s="8"/>
      <c r="D349" s="9"/>
      <c r="E349" s="8"/>
      <c r="F349" s="8"/>
      <c r="G349" s="8"/>
      <c r="H349" s="68"/>
      <c r="I349" s="10"/>
      <c r="J349" s="8"/>
      <c r="K349" s="35"/>
      <c r="L349" s="31">
        <f t="shared" si="10"/>
        <v>0</v>
      </c>
      <c r="M349" s="33">
        <f t="shared" si="11"/>
        <v>4.8699999999999406</v>
      </c>
      <c r="O349" s="1"/>
      <c r="P349" s="1"/>
    </row>
    <row r="350" spans="1:16" s="4" customFormat="1" ht="15" customHeight="1" x14ac:dyDescent="0.25">
      <c r="A350" s="1"/>
      <c r="B350" s="16"/>
      <c r="C350" s="8"/>
      <c r="D350" s="9"/>
      <c r="E350" s="8"/>
      <c r="F350" s="8"/>
      <c r="G350" s="8"/>
      <c r="H350" s="68"/>
      <c r="I350" s="10"/>
      <c r="J350" s="8"/>
      <c r="K350" s="35"/>
      <c r="L350" s="31">
        <f t="shared" si="10"/>
        <v>0</v>
      </c>
      <c r="M350" s="33">
        <f t="shared" si="11"/>
        <v>4.8699999999999406</v>
      </c>
      <c r="O350" s="1"/>
      <c r="P350" s="1"/>
    </row>
    <row r="351" spans="1:16" s="4" customFormat="1" ht="15" customHeight="1" x14ac:dyDescent="0.25">
      <c r="A351" s="1"/>
      <c r="B351" s="16"/>
      <c r="C351" s="8"/>
      <c r="D351" s="9"/>
      <c r="E351" s="8"/>
      <c r="F351" s="8"/>
      <c r="G351" s="8"/>
      <c r="H351" s="68"/>
      <c r="I351" s="10"/>
      <c r="J351" s="8"/>
      <c r="K351" s="35"/>
      <c r="L351" s="31">
        <f t="shared" si="10"/>
        <v>0</v>
      </c>
      <c r="M351" s="33">
        <f t="shared" si="11"/>
        <v>4.8699999999999406</v>
      </c>
      <c r="O351" s="1"/>
      <c r="P351" s="1"/>
    </row>
    <row r="352" spans="1:16" s="4" customFormat="1" ht="15" customHeight="1" x14ac:dyDescent="0.25">
      <c r="A352" s="1"/>
      <c r="B352" s="16"/>
      <c r="C352" s="8"/>
      <c r="D352" s="9"/>
      <c r="E352" s="8"/>
      <c r="F352" s="8"/>
      <c r="G352" s="8"/>
      <c r="H352" s="68"/>
      <c r="I352" s="10"/>
      <c r="J352" s="8"/>
      <c r="K352" s="35"/>
      <c r="L352" s="31">
        <f t="shared" si="10"/>
        <v>0</v>
      </c>
      <c r="M352" s="33">
        <f t="shared" si="11"/>
        <v>4.8699999999999406</v>
      </c>
      <c r="O352" s="1"/>
      <c r="P352" s="1"/>
    </row>
    <row r="353" spans="1:16" s="4" customFormat="1" ht="15" customHeight="1" x14ac:dyDescent="0.25">
      <c r="A353" s="1"/>
      <c r="B353" s="16"/>
      <c r="C353" s="8"/>
      <c r="D353" s="9"/>
      <c r="E353" s="8"/>
      <c r="F353" s="8"/>
      <c r="G353" s="8"/>
      <c r="H353" s="68"/>
      <c r="I353" s="10"/>
      <c r="J353" s="8"/>
      <c r="K353" s="35"/>
      <c r="L353" s="31">
        <f t="shared" si="10"/>
        <v>0</v>
      </c>
      <c r="M353" s="33">
        <f t="shared" si="11"/>
        <v>4.8699999999999406</v>
      </c>
      <c r="O353" s="1"/>
      <c r="P353" s="1"/>
    </row>
    <row r="354" spans="1:16" s="4" customFormat="1" ht="15" customHeight="1" x14ac:dyDescent="0.25">
      <c r="A354" s="1"/>
      <c r="B354" s="16"/>
      <c r="C354" s="8"/>
      <c r="D354" s="9"/>
      <c r="E354" s="8"/>
      <c r="F354" s="8"/>
      <c r="G354" s="8"/>
      <c r="H354" s="68"/>
      <c r="I354" s="10"/>
      <c r="J354" s="8"/>
      <c r="K354" s="35"/>
      <c r="L354" s="31">
        <f t="shared" si="10"/>
        <v>0</v>
      </c>
      <c r="M354" s="33">
        <f t="shared" si="11"/>
        <v>4.8699999999999406</v>
      </c>
      <c r="O354" s="1"/>
      <c r="P354" s="1"/>
    </row>
    <row r="355" spans="1:16" s="4" customFormat="1" ht="15" customHeight="1" x14ac:dyDescent="0.25">
      <c r="A355" s="1"/>
      <c r="B355" s="16"/>
      <c r="C355" s="8"/>
      <c r="D355" s="9"/>
      <c r="E355" s="8"/>
      <c r="F355" s="8"/>
      <c r="G355" s="8"/>
      <c r="H355" s="68"/>
      <c r="I355" s="10"/>
      <c r="J355" s="8"/>
      <c r="K355" s="35"/>
      <c r="L355" s="31">
        <f t="shared" si="10"/>
        <v>0</v>
      </c>
      <c r="M355" s="33">
        <f t="shared" si="11"/>
        <v>4.8699999999999406</v>
      </c>
      <c r="O355" s="1"/>
      <c r="P355" s="1"/>
    </row>
    <row r="356" spans="1:16" s="4" customFormat="1" ht="15" customHeight="1" x14ac:dyDescent="0.25">
      <c r="A356" s="1"/>
      <c r="B356" s="16"/>
      <c r="C356" s="8"/>
      <c r="D356" s="9"/>
      <c r="E356" s="8"/>
      <c r="F356" s="8"/>
      <c r="G356" s="8"/>
      <c r="H356" s="68"/>
      <c r="I356" s="10"/>
      <c r="J356" s="8"/>
      <c r="K356" s="35"/>
      <c r="L356" s="31">
        <f t="shared" si="10"/>
        <v>0</v>
      </c>
      <c r="M356" s="33">
        <f t="shared" si="11"/>
        <v>4.8699999999999406</v>
      </c>
      <c r="O356" s="1"/>
      <c r="P356" s="1"/>
    </row>
    <row r="357" spans="1:16" s="4" customFormat="1" ht="15" customHeight="1" x14ac:dyDescent="0.25">
      <c r="A357" s="1"/>
      <c r="B357" s="16"/>
      <c r="C357" s="8"/>
      <c r="D357" s="9"/>
      <c r="E357" s="8"/>
      <c r="F357" s="8"/>
      <c r="G357" s="8"/>
      <c r="H357" s="68"/>
      <c r="I357" s="10"/>
      <c r="J357" s="8"/>
      <c r="K357" s="35"/>
      <c r="L357" s="31">
        <f t="shared" si="10"/>
        <v>0</v>
      </c>
      <c r="M357" s="33">
        <f t="shared" si="11"/>
        <v>4.8699999999999406</v>
      </c>
      <c r="O357" s="1"/>
      <c r="P357" s="1"/>
    </row>
    <row r="358" spans="1:16" s="4" customFormat="1" ht="15" customHeight="1" x14ac:dyDescent="0.25">
      <c r="A358" s="1"/>
      <c r="B358" s="16"/>
      <c r="C358" s="8"/>
      <c r="D358" s="9"/>
      <c r="E358" s="8"/>
      <c r="F358" s="8"/>
      <c r="G358" s="8"/>
      <c r="H358" s="68"/>
      <c r="I358" s="10"/>
      <c r="J358" s="8"/>
      <c r="K358" s="35"/>
      <c r="L358" s="31">
        <f t="shared" si="10"/>
        <v>0</v>
      </c>
      <c r="M358" s="33">
        <f t="shared" si="11"/>
        <v>4.8699999999999406</v>
      </c>
      <c r="O358" s="1"/>
      <c r="P358" s="1"/>
    </row>
    <row r="359" spans="1:16" s="4" customFormat="1" ht="15" customHeight="1" x14ac:dyDescent="0.25">
      <c r="A359" s="1"/>
      <c r="B359" s="16"/>
      <c r="C359" s="8"/>
      <c r="D359" s="9"/>
      <c r="E359" s="8"/>
      <c r="F359" s="8"/>
      <c r="G359" s="8"/>
      <c r="H359" s="68"/>
      <c r="I359" s="10"/>
      <c r="J359" s="8"/>
      <c r="K359" s="35"/>
      <c r="L359" s="31">
        <f t="shared" si="10"/>
        <v>0</v>
      </c>
      <c r="M359" s="33">
        <f t="shared" si="11"/>
        <v>4.8699999999999406</v>
      </c>
      <c r="O359" s="1"/>
      <c r="P359" s="1"/>
    </row>
    <row r="360" spans="1:16" s="4" customFormat="1" ht="15" customHeight="1" x14ac:dyDescent="0.25">
      <c r="A360" s="1"/>
      <c r="B360" s="16"/>
      <c r="C360" s="8"/>
      <c r="D360" s="9"/>
      <c r="E360" s="8"/>
      <c r="F360" s="8"/>
      <c r="G360" s="8"/>
      <c r="H360" s="68"/>
      <c r="I360" s="10"/>
      <c r="J360" s="8"/>
      <c r="K360" s="35"/>
      <c r="L360" s="31">
        <f t="shared" si="10"/>
        <v>0</v>
      </c>
      <c r="M360" s="33">
        <f t="shared" si="11"/>
        <v>4.8699999999999406</v>
      </c>
      <c r="O360" s="1"/>
      <c r="P360" s="1"/>
    </row>
    <row r="361" spans="1:16" s="4" customFormat="1" ht="15" customHeight="1" x14ac:dyDescent="0.25">
      <c r="A361" s="1"/>
      <c r="B361" s="16"/>
      <c r="C361" s="8"/>
      <c r="D361" s="9"/>
      <c r="E361" s="8"/>
      <c r="F361" s="8"/>
      <c r="G361" s="8"/>
      <c r="H361" s="68"/>
      <c r="I361" s="10"/>
      <c r="J361" s="8"/>
      <c r="K361" s="35"/>
      <c r="L361" s="31">
        <f t="shared" si="10"/>
        <v>0</v>
      </c>
      <c r="M361" s="33">
        <f t="shared" si="11"/>
        <v>4.8699999999999406</v>
      </c>
      <c r="O361" s="1"/>
      <c r="P361" s="1"/>
    </row>
    <row r="362" spans="1:16" s="4" customFormat="1" ht="15" customHeight="1" x14ac:dyDescent="0.25">
      <c r="A362" s="1"/>
      <c r="B362" s="16"/>
      <c r="C362" s="8"/>
      <c r="D362" s="9"/>
      <c r="E362" s="8"/>
      <c r="F362" s="8"/>
      <c r="G362" s="8"/>
      <c r="H362" s="68"/>
      <c r="I362" s="10"/>
      <c r="J362" s="8"/>
      <c r="K362" s="35"/>
      <c r="L362" s="31">
        <f t="shared" si="10"/>
        <v>0</v>
      </c>
      <c r="M362" s="33">
        <f t="shared" si="11"/>
        <v>4.8699999999999406</v>
      </c>
      <c r="O362" s="1"/>
      <c r="P362" s="1"/>
    </row>
    <row r="363" spans="1:16" s="4" customFormat="1" ht="15" customHeight="1" x14ac:dyDescent="0.25">
      <c r="A363" s="1"/>
      <c r="B363" s="16"/>
      <c r="C363" s="8"/>
      <c r="D363" s="9"/>
      <c r="E363" s="8"/>
      <c r="F363" s="8"/>
      <c r="G363" s="8"/>
      <c r="H363" s="68"/>
      <c r="I363" s="10"/>
      <c r="J363" s="8"/>
      <c r="K363" s="35"/>
      <c r="L363" s="31">
        <f t="shared" si="10"/>
        <v>0</v>
      </c>
      <c r="M363" s="33">
        <f t="shared" si="11"/>
        <v>4.8699999999999406</v>
      </c>
      <c r="O363" s="1"/>
      <c r="P363" s="1"/>
    </row>
    <row r="364" spans="1:16" s="4" customFormat="1" ht="15" customHeight="1" x14ac:dyDescent="0.25">
      <c r="A364" s="1"/>
      <c r="B364" s="16"/>
      <c r="C364" s="8"/>
      <c r="D364" s="9"/>
      <c r="E364" s="8"/>
      <c r="F364" s="8"/>
      <c r="G364" s="8"/>
      <c r="H364" s="68"/>
      <c r="I364" s="10"/>
      <c r="J364" s="8"/>
      <c r="K364" s="35"/>
      <c r="L364" s="31">
        <f t="shared" si="10"/>
        <v>0</v>
      </c>
      <c r="M364" s="33">
        <f t="shared" si="11"/>
        <v>4.8699999999999406</v>
      </c>
      <c r="O364" s="1"/>
      <c r="P364" s="1"/>
    </row>
    <row r="365" spans="1:16" s="4" customFormat="1" ht="15" customHeight="1" x14ac:dyDescent="0.25">
      <c r="A365" s="1"/>
      <c r="B365" s="16"/>
      <c r="C365" s="8"/>
      <c r="D365" s="9"/>
      <c r="E365" s="8"/>
      <c r="F365" s="8"/>
      <c r="G365" s="8"/>
      <c r="H365" s="68"/>
      <c r="I365" s="10"/>
      <c r="J365" s="8"/>
      <c r="K365" s="35"/>
      <c r="L365" s="31">
        <f t="shared" si="10"/>
        <v>0</v>
      </c>
      <c r="M365" s="33">
        <f t="shared" si="11"/>
        <v>4.8699999999999406</v>
      </c>
      <c r="O365" s="1"/>
      <c r="P365" s="1"/>
    </row>
    <row r="366" spans="1:16" s="4" customFormat="1" ht="15" customHeight="1" x14ac:dyDescent="0.25">
      <c r="A366" s="1"/>
      <c r="B366" s="16"/>
      <c r="C366" s="8"/>
      <c r="D366" s="9"/>
      <c r="E366" s="8"/>
      <c r="F366" s="8"/>
      <c r="G366" s="8"/>
      <c r="H366" s="68"/>
      <c r="I366" s="10"/>
      <c r="J366" s="8"/>
      <c r="K366" s="35"/>
      <c r="L366" s="31">
        <f t="shared" si="10"/>
        <v>0</v>
      </c>
      <c r="M366" s="33">
        <f t="shared" si="11"/>
        <v>4.8699999999999406</v>
      </c>
      <c r="O366" s="1"/>
      <c r="P366" s="1"/>
    </row>
    <row r="367" spans="1:16" s="4" customFormat="1" ht="15" customHeight="1" x14ac:dyDescent="0.25">
      <c r="A367" s="1"/>
      <c r="B367" s="16"/>
      <c r="C367" s="8"/>
      <c r="D367" s="9"/>
      <c r="E367" s="8"/>
      <c r="F367" s="8"/>
      <c r="G367" s="8"/>
      <c r="H367" s="68"/>
      <c r="I367" s="10"/>
      <c r="J367" s="8"/>
      <c r="K367" s="35"/>
      <c r="L367" s="31">
        <f t="shared" si="10"/>
        <v>0</v>
      </c>
      <c r="M367" s="33">
        <f t="shared" si="11"/>
        <v>4.8699999999999406</v>
      </c>
      <c r="O367" s="1"/>
      <c r="P367" s="1"/>
    </row>
    <row r="368" spans="1:16" s="4" customFormat="1" ht="15" customHeight="1" x14ac:dyDescent="0.25">
      <c r="A368" s="1"/>
      <c r="B368" s="16"/>
      <c r="C368" s="8"/>
      <c r="D368" s="9"/>
      <c r="E368" s="8"/>
      <c r="F368" s="8"/>
      <c r="G368" s="8"/>
      <c r="H368" s="68"/>
      <c r="I368" s="10"/>
      <c r="J368" s="8"/>
      <c r="K368" s="35"/>
      <c r="L368" s="31">
        <f t="shared" si="10"/>
        <v>0</v>
      </c>
      <c r="M368" s="33">
        <f t="shared" si="11"/>
        <v>4.8699999999999406</v>
      </c>
      <c r="O368" s="1"/>
      <c r="P368" s="1"/>
    </row>
    <row r="369" spans="1:16" s="4" customFormat="1" ht="15" customHeight="1" x14ac:dyDescent="0.25">
      <c r="A369" s="1"/>
      <c r="B369" s="16"/>
      <c r="C369" s="8"/>
      <c r="D369" s="9"/>
      <c r="E369" s="8"/>
      <c r="F369" s="8"/>
      <c r="G369" s="8"/>
      <c r="H369" s="68"/>
      <c r="I369" s="10"/>
      <c r="J369" s="8"/>
      <c r="K369" s="35"/>
      <c r="L369" s="31">
        <f t="shared" si="10"/>
        <v>0</v>
      </c>
      <c r="M369" s="33">
        <f t="shared" si="11"/>
        <v>4.8699999999999406</v>
      </c>
      <c r="O369" s="1"/>
      <c r="P369" s="1"/>
    </row>
    <row r="370" spans="1:16" s="4" customFormat="1" ht="15" customHeight="1" x14ac:dyDescent="0.25">
      <c r="A370" s="1"/>
      <c r="B370" s="16"/>
      <c r="C370" s="8"/>
      <c r="D370" s="9"/>
      <c r="E370" s="8"/>
      <c r="F370" s="8"/>
      <c r="G370" s="8"/>
      <c r="H370" s="68"/>
      <c r="I370" s="10"/>
      <c r="J370" s="8"/>
      <c r="K370" s="35"/>
      <c r="L370" s="31">
        <f t="shared" si="10"/>
        <v>0</v>
      </c>
      <c r="M370" s="33">
        <f t="shared" si="11"/>
        <v>4.8699999999999406</v>
      </c>
      <c r="O370" s="1"/>
      <c r="P370" s="1"/>
    </row>
    <row r="371" spans="1:16" s="4" customFormat="1" ht="15" customHeight="1" x14ac:dyDescent="0.25">
      <c r="A371" s="1"/>
      <c r="B371" s="16"/>
      <c r="C371" s="8"/>
      <c r="D371" s="9"/>
      <c r="E371" s="8"/>
      <c r="F371" s="8"/>
      <c r="G371" s="8"/>
      <c r="H371" s="68"/>
      <c r="I371" s="10"/>
      <c r="J371" s="8"/>
      <c r="K371" s="35"/>
      <c r="L371" s="31">
        <f t="shared" si="10"/>
        <v>0</v>
      </c>
      <c r="M371" s="33">
        <f t="shared" si="11"/>
        <v>4.8699999999999406</v>
      </c>
      <c r="O371" s="1"/>
      <c r="P371" s="1"/>
    </row>
    <row r="372" spans="1:16" s="4" customFormat="1" ht="15" customHeight="1" x14ac:dyDescent="0.25">
      <c r="A372" s="1"/>
      <c r="B372" s="16"/>
      <c r="C372" s="8"/>
      <c r="D372" s="9"/>
      <c r="E372" s="8"/>
      <c r="F372" s="8"/>
      <c r="G372" s="8"/>
      <c r="H372" s="68"/>
      <c r="I372" s="10"/>
      <c r="J372" s="8"/>
      <c r="K372" s="35"/>
      <c r="L372" s="31">
        <f t="shared" si="10"/>
        <v>0</v>
      </c>
      <c r="M372" s="33">
        <f t="shared" si="11"/>
        <v>4.8699999999999406</v>
      </c>
      <c r="O372" s="1"/>
      <c r="P372" s="1"/>
    </row>
    <row r="373" spans="1:16" s="4" customFormat="1" ht="15" customHeight="1" x14ac:dyDescent="0.25">
      <c r="A373" s="1"/>
      <c r="B373" s="16"/>
      <c r="C373" s="8"/>
      <c r="D373" s="9"/>
      <c r="E373" s="8"/>
      <c r="F373" s="8"/>
      <c r="G373" s="8"/>
      <c r="H373" s="68"/>
      <c r="I373" s="10"/>
      <c r="J373" s="8"/>
      <c r="K373" s="35"/>
      <c r="L373" s="31">
        <f t="shared" si="10"/>
        <v>0</v>
      </c>
      <c r="M373" s="33">
        <f t="shared" si="11"/>
        <v>4.8699999999999406</v>
      </c>
      <c r="O373" s="1"/>
      <c r="P373" s="1"/>
    </row>
    <row r="374" spans="1:16" s="4" customFormat="1" ht="15" customHeight="1" x14ac:dyDescent="0.25">
      <c r="A374" s="1"/>
      <c r="B374" s="16"/>
      <c r="C374" s="8"/>
      <c r="D374" s="9"/>
      <c r="E374" s="8"/>
      <c r="F374" s="8"/>
      <c r="G374" s="8"/>
      <c r="H374" s="68"/>
      <c r="I374" s="10"/>
      <c r="J374" s="8"/>
      <c r="K374" s="35"/>
      <c r="L374" s="31">
        <f t="shared" si="10"/>
        <v>0</v>
      </c>
      <c r="M374" s="33">
        <f t="shared" si="11"/>
        <v>4.8699999999999406</v>
      </c>
      <c r="O374" s="1"/>
      <c r="P374" s="1"/>
    </row>
    <row r="375" spans="1:16" s="4" customFormat="1" ht="15" customHeight="1" x14ac:dyDescent="0.25">
      <c r="A375" s="1"/>
      <c r="B375" s="16"/>
      <c r="C375" s="8"/>
      <c r="D375" s="9"/>
      <c r="E375" s="8"/>
      <c r="F375" s="8"/>
      <c r="G375" s="8"/>
      <c r="H375" s="68"/>
      <c r="I375" s="10"/>
      <c r="J375" s="8"/>
      <c r="K375" s="35"/>
      <c r="L375" s="31">
        <f t="shared" si="10"/>
        <v>0</v>
      </c>
      <c r="M375" s="33">
        <f t="shared" si="11"/>
        <v>4.8699999999999406</v>
      </c>
      <c r="O375" s="1"/>
      <c r="P375" s="1"/>
    </row>
    <row r="376" spans="1:16" s="4" customFormat="1" ht="15" customHeight="1" x14ac:dyDescent="0.25">
      <c r="A376" s="1"/>
      <c r="B376" s="16"/>
      <c r="C376" s="8"/>
      <c r="D376" s="9"/>
      <c r="E376" s="8"/>
      <c r="F376" s="8"/>
      <c r="G376" s="8"/>
      <c r="H376" s="68"/>
      <c r="I376" s="10"/>
      <c r="J376" s="8"/>
      <c r="K376" s="35"/>
      <c r="L376" s="31">
        <f t="shared" si="10"/>
        <v>0</v>
      </c>
      <c r="M376" s="33">
        <f t="shared" si="11"/>
        <v>4.8699999999999406</v>
      </c>
      <c r="O376" s="1"/>
      <c r="P376" s="1"/>
    </row>
    <row r="377" spans="1:16" s="4" customFormat="1" ht="15" customHeight="1" x14ac:dyDescent="0.25">
      <c r="A377" s="1"/>
      <c r="B377" s="16"/>
      <c r="C377" s="8"/>
      <c r="D377" s="9"/>
      <c r="E377" s="8"/>
      <c r="F377" s="8"/>
      <c r="G377" s="8"/>
      <c r="H377" s="68"/>
      <c r="I377" s="10"/>
      <c r="J377" s="8"/>
      <c r="K377" s="35"/>
      <c r="L377" s="31">
        <f t="shared" si="10"/>
        <v>0</v>
      </c>
      <c r="M377" s="33">
        <f t="shared" si="11"/>
        <v>4.8699999999999406</v>
      </c>
      <c r="O377" s="1"/>
      <c r="P377" s="1"/>
    </row>
    <row r="378" spans="1:16" s="4" customFormat="1" ht="15" customHeight="1" x14ac:dyDescent="0.25">
      <c r="A378" s="1"/>
      <c r="B378" s="16"/>
      <c r="C378" s="8"/>
      <c r="D378" s="9"/>
      <c r="E378" s="8"/>
      <c r="F378" s="8"/>
      <c r="G378" s="8"/>
      <c r="H378" s="68"/>
      <c r="I378" s="10"/>
      <c r="J378" s="8"/>
      <c r="K378" s="35"/>
      <c r="L378" s="31">
        <f t="shared" si="10"/>
        <v>0</v>
      </c>
      <c r="M378" s="33">
        <f t="shared" si="11"/>
        <v>4.8699999999999406</v>
      </c>
      <c r="O378" s="1"/>
      <c r="P378" s="1"/>
    </row>
    <row r="379" spans="1:16" s="4" customFormat="1" ht="15" customHeight="1" x14ac:dyDescent="0.25">
      <c r="A379" s="1"/>
      <c r="B379" s="16"/>
      <c r="C379" s="8"/>
      <c r="D379" s="9"/>
      <c r="E379" s="8"/>
      <c r="F379" s="8"/>
      <c r="G379" s="8"/>
      <c r="H379" s="68"/>
      <c r="I379" s="10"/>
      <c r="J379" s="8"/>
      <c r="K379" s="35"/>
      <c r="L379" s="31">
        <f t="shared" si="10"/>
        <v>0</v>
      </c>
      <c r="M379" s="33">
        <f t="shared" si="11"/>
        <v>4.8699999999999406</v>
      </c>
      <c r="O379" s="1"/>
      <c r="P379" s="1"/>
    </row>
    <row r="380" spans="1:16" s="4" customFormat="1" ht="15" customHeight="1" x14ac:dyDescent="0.25">
      <c r="A380" s="1"/>
      <c r="B380" s="16"/>
      <c r="C380" s="8"/>
      <c r="D380" s="9"/>
      <c r="E380" s="8"/>
      <c r="F380" s="8"/>
      <c r="G380" s="8"/>
      <c r="H380" s="68"/>
      <c r="I380" s="10"/>
      <c r="J380" s="8"/>
      <c r="K380" s="35"/>
      <c r="L380" s="31">
        <f t="shared" si="10"/>
        <v>0</v>
      </c>
      <c r="M380" s="33">
        <f t="shared" si="11"/>
        <v>4.8699999999999406</v>
      </c>
      <c r="O380" s="1"/>
      <c r="P380" s="1"/>
    </row>
    <row r="381" spans="1:16" s="4" customFormat="1" ht="15" customHeight="1" x14ac:dyDescent="0.25">
      <c r="A381" s="1"/>
      <c r="B381" s="16"/>
      <c r="C381" s="8"/>
      <c r="D381" s="9"/>
      <c r="E381" s="8"/>
      <c r="F381" s="8"/>
      <c r="G381" s="8"/>
      <c r="H381" s="68"/>
      <c r="I381" s="10"/>
      <c r="J381" s="8"/>
      <c r="K381" s="35"/>
      <c r="L381" s="31">
        <f t="shared" si="10"/>
        <v>0</v>
      </c>
      <c r="M381" s="33">
        <f t="shared" si="11"/>
        <v>4.8699999999999406</v>
      </c>
      <c r="O381" s="1"/>
      <c r="P381" s="1"/>
    </row>
    <row r="382" spans="1:16" s="4" customFormat="1" ht="15" customHeight="1" x14ac:dyDescent="0.25">
      <c r="A382" s="1"/>
      <c r="B382" s="16"/>
      <c r="C382" s="8"/>
      <c r="D382" s="9"/>
      <c r="E382" s="8"/>
      <c r="F382" s="8"/>
      <c r="G382" s="8"/>
      <c r="H382" s="68"/>
      <c r="I382" s="10"/>
      <c r="J382" s="8"/>
      <c r="K382" s="35"/>
      <c r="L382" s="31">
        <f t="shared" si="10"/>
        <v>0</v>
      </c>
      <c r="M382" s="33">
        <f t="shared" si="11"/>
        <v>4.8699999999999406</v>
      </c>
      <c r="O382" s="1"/>
      <c r="P382" s="1"/>
    </row>
    <row r="383" spans="1:16" s="4" customFormat="1" ht="15" customHeight="1" x14ac:dyDescent="0.25">
      <c r="A383" s="1"/>
      <c r="B383" s="16"/>
      <c r="C383" s="8"/>
      <c r="D383" s="9"/>
      <c r="E383" s="8"/>
      <c r="F383" s="8"/>
      <c r="G383" s="8"/>
      <c r="H383" s="68"/>
      <c r="I383" s="10"/>
      <c r="J383" s="8"/>
      <c r="K383" s="35"/>
      <c r="L383" s="31">
        <f t="shared" si="10"/>
        <v>0</v>
      </c>
      <c r="M383" s="33">
        <f t="shared" si="11"/>
        <v>4.8699999999999406</v>
      </c>
      <c r="O383" s="1"/>
      <c r="P383" s="1"/>
    </row>
    <row r="384" spans="1:16" s="4" customFormat="1" ht="15" customHeight="1" x14ac:dyDescent="0.25">
      <c r="A384" s="1"/>
      <c r="B384" s="16"/>
      <c r="C384" s="8"/>
      <c r="D384" s="9"/>
      <c r="E384" s="8"/>
      <c r="F384" s="8"/>
      <c r="G384" s="8"/>
      <c r="H384" s="68"/>
      <c r="I384" s="10"/>
      <c r="J384" s="8"/>
      <c r="K384" s="35"/>
      <c r="L384" s="31">
        <f t="shared" si="10"/>
        <v>0</v>
      </c>
      <c r="M384" s="33">
        <f t="shared" si="11"/>
        <v>4.8699999999999406</v>
      </c>
      <c r="O384" s="1"/>
      <c r="P384" s="1"/>
    </row>
    <row r="385" spans="1:16" s="4" customFormat="1" ht="15" customHeight="1" x14ac:dyDescent="0.25">
      <c r="A385" s="1"/>
      <c r="B385" s="16"/>
      <c r="C385" s="8"/>
      <c r="D385" s="9"/>
      <c r="E385" s="8"/>
      <c r="F385" s="8"/>
      <c r="G385" s="8"/>
      <c r="H385" s="68"/>
      <c r="I385" s="10"/>
      <c r="J385" s="8"/>
      <c r="K385" s="35"/>
      <c r="L385" s="31">
        <f t="shared" si="10"/>
        <v>0</v>
      </c>
      <c r="M385" s="33">
        <f t="shared" si="11"/>
        <v>4.8699999999999406</v>
      </c>
      <c r="O385" s="1"/>
      <c r="P385" s="1"/>
    </row>
    <row r="386" spans="1:16" s="4" customFormat="1" ht="15" customHeight="1" x14ac:dyDescent="0.25">
      <c r="A386" s="1"/>
      <c r="B386" s="16"/>
      <c r="C386" s="8"/>
      <c r="D386" s="9"/>
      <c r="E386" s="8"/>
      <c r="F386" s="8"/>
      <c r="G386" s="8"/>
      <c r="H386" s="68"/>
      <c r="I386" s="10"/>
      <c r="J386" s="8"/>
      <c r="K386" s="35"/>
      <c r="L386" s="31">
        <f t="shared" si="10"/>
        <v>0</v>
      </c>
      <c r="M386" s="33">
        <f t="shared" si="11"/>
        <v>4.8699999999999406</v>
      </c>
      <c r="O386" s="1"/>
      <c r="P386" s="1"/>
    </row>
    <row r="387" spans="1:16" s="4" customFormat="1" ht="15" customHeight="1" x14ac:dyDescent="0.25">
      <c r="A387" s="1"/>
      <c r="B387" s="16"/>
      <c r="C387" s="8"/>
      <c r="D387" s="9"/>
      <c r="E387" s="8"/>
      <c r="F387" s="8"/>
      <c r="G387" s="8"/>
      <c r="H387" s="68"/>
      <c r="I387" s="10"/>
      <c r="J387" s="8"/>
      <c r="K387" s="35"/>
      <c r="L387" s="31">
        <f t="shared" si="10"/>
        <v>0</v>
      </c>
      <c r="M387" s="33">
        <f t="shared" si="11"/>
        <v>4.8699999999999406</v>
      </c>
      <c r="O387" s="1"/>
      <c r="P387" s="1"/>
    </row>
    <row r="388" spans="1:16" s="4" customFormat="1" ht="15" customHeight="1" x14ac:dyDescent="0.25">
      <c r="A388" s="1"/>
      <c r="B388" s="16"/>
      <c r="C388" s="8"/>
      <c r="D388" s="9"/>
      <c r="E388" s="8"/>
      <c r="F388" s="8"/>
      <c r="G388" s="8"/>
      <c r="H388" s="68"/>
      <c r="I388" s="10"/>
      <c r="J388" s="8"/>
      <c r="K388" s="35"/>
      <c r="L388" s="31">
        <f t="shared" si="10"/>
        <v>0</v>
      </c>
      <c r="M388" s="33">
        <f t="shared" si="11"/>
        <v>4.8699999999999406</v>
      </c>
      <c r="O388" s="1"/>
      <c r="P388" s="1"/>
    </row>
    <row r="389" spans="1:16" s="4" customFormat="1" ht="15" customHeight="1" x14ac:dyDescent="0.25">
      <c r="A389" s="1"/>
      <c r="B389" s="16"/>
      <c r="C389" s="8"/>
      <c r="D389" s="9"/>
      <c r="E389" s="8"/>
      <c r="F389" s="8"/>
      <c r="G389" s="8"/>
      <c r="H389" s="68"/>
      <c r="I389" s="10"/>
      <c r="J389" s="8"/>
      <c r="K389" s="35"/>
      <c r="L389" s="31">
        <f t="shared" si="10"/>
        <v>0</v>
      </c>
      <c r="M389" s="33">
        <f t="shared" si="11"/>
        <v>4.8699999999999406</v>
      </c>
      <c r="O389" s="1"/>
      <c r="P389" s="1"/>
    </row>
    <row r="390" spans="1:16" s="4" customFormat="1" ht="15" customHeight="1" x14ac:dyDescent="0.25">
      <c r="A390" s="1"/>
      <c r="B390" s="16"/>
      <c r="C390" s="8"/>
      <c r="D390" s="9"/>
      <c r="E390" s="8"/>
      <c r="F390" s="8"/>
      <c r="G390" s="8"/>
      <c r="H390" s="68"/>
      <c r="I390" s="10"/>
      <c r="J390" s="8"/>
      <c r="K390" s="35"/>
      <c r="L390" s="31">
        <f t="shared" si="10"/>
        <v>0</v>
      </c>
      <c r="M390" s="33">
        <f t="shared" si="11"/>
        <v>4.8699999999999406</v>
      </c>
      <c r="O390" s="1"/>
      <c r="P390" s="1"/>
    </row>
    <row r="391" spans="1:16" s="4" customFormat="1" ht="15" customHeight="1" x14ac:dyDescent="0.25">
      <c r="A391" s="1"/>
      <c r="B391" s="16"/>
      <c r="C391" s="8"/>
      <c r="D391" s="9"/>
      <c r="E391" s="8"/>
      <c r="F391" s="8"/>
      <c r="G391" s="8"/>
      <c r="H391" s="68"/>
      <c r="I391" s="10"/>
      <c r="J391" s="8"/>
      <c r="K391" s="35"/>
      <c r="L391" s="31">
        <f t="shared" ref="L391:L454" si="12">IF(J391&lt;&gt;0,(IF(F391&lt;&gt;"Lay",IF(J391="Win",(K391*H391)-H391,IF(J391="Ref.",0,(-1*H391))),IF(J391="Win",0.95*H391,IF(J391="Ref.",0,(-1*H391*K391)+H391)))),0)</f>
        <v>0</v>
      </c>
      <c r="M391" s="33">
        <f t="shared" ref="M391:M454" si="13">L391+M390</f>
        <v>4.8699999999999406</v>
      </c>
      <c r="O391" s="1"/>
      <c r="P391" s="1"/>
    </row>
    <row r="392" spans="1:16" s="4" customFormat="1" ht="15" customHeight="1" x14ac:dyDescent="0.25">
      <c r="A392" s="1"/>
      <c r="B392" s="16"/>
      <c r="C392" s="8"/>
      <c r="D392" s="9"/>
      <c r="E392" s="8"/>
      <c r="F392" s="8"/>
      <c r="G392" s="8"/>
      <c r="H392" s="68"/>
      <c r="I392" s="10"/>
      <c r="J392" s="8"/>
      <c r="K392" s="35"/>
      <c r="L392" s="31">
        <f t="shared" si="12"/>
        <v>0</v>
      </c>
      <c r="M392" s="33">
        <f t="shared" si="13"/>
        <v>4.8699999999999406</v>
      </c>
      <c r="O392" s="1"/>
      <c r="P392" s="1"/>
    </row>
    <row r="393" spans="1:16" s="4" customFormat="1" ht="15" customHeight="1" x14ac:dyDescent="0.25">
      <c r="A393" s="1"/>
      <c r="B393" s="16"/>
      <c r="C393" s="8"/>
      <c r="D393" s="9"/>
      <c r="E393" s="8"/>
      <c r="F393" s="8"/>
      <c r="G393" s="8"/>
      <c r="H393" s="68"/>
      <c r="I393" s="10"/>
      <c r="J393" s="8"/>
      <c r="K393" s="35"/>
      <c r="L393" s="31">
        <f t="shared" si="12"/>
        <v>0</v>
      </c>
      <c r="M393" s="33">
        <f t="shared" si="13"/>
        <v>4.8699999999999406</v>
      </c>
      <c r="O393" s="1"/>
      <c r="P393" s="1"/>
    </row>
    <row r="394" spans="1:16" s="4" customFormat="1" ht="15" customHeight="1" x14ac:dyDescent="0.25">
      <c r="A394" s="1"/>
      <c r="B394" s="16"/>
      <c r="C394" s="8"/>
      <c r="D394" s="9"/>
      <c r="E394" s="8"/>
      <c r="F394" s="8"/>
      <c r="G394" s="8"/>
      <c r="H394" s="68"/>
      <c r="I394" s="10"/>
      <c r="J394" s="8"/>
      <c r="K394" s="35"/>
      <c r="L394" s="31">
        <f t="shared" si="12"/>
        <v>0</v>
      </c>
      <c r="M394" s="33">
        <f t="shared" si="13"/>
        <v>4.8699999999999406</v>
      </c>
      <c r="O394" s="1"/>
      <c r="P394" s="1"/>
    </row>
    <row r="395" spans="1:16" s="4" customFormat="1" ht="15" customHeight="1" x14ac:dyDescent="0.25">
      <c r="A395" s="1"/>
      <c r="B395" s="16"/>
      <c r="C395" s="8"/>
      <c r="D395" s="9"/>
      <c r="E395" s="8"/>
      <c r="F395" s="8"/>
      <c r="G395" s="8"/>
      <c r="H395" s="68"/>
      <c r="I395" s="10"/>
      <c r="J395" s="8"/>
      <c r="K395" s="35"/>
      <c r="L395" s="31">
        <f t="shared" si="12"/>
        <v>0</v>
      </c>
      <c r="M395" s="33">
        <f t="shared" si="13"/>
        <v>4.8699999999999406</v>
      </c>
      <c r="O395" s="1"/>
      <c r="P395" s="1"/>
    </row>
    <row r="396" spans="1:16" s="4" customFormat="1" ht="15" customHeight="1" x14ac:dyDescent="0.25">
      <c r="A396" s="1"/>
      <c r="B396" s="16"/>
      <c r="C396" s="8"/>
      <c r="D396" s="9"/>
      <c r="E396" s="8"/>
      <c r="F396" s="8"/>
      <c r="G396" s="8"/>
      <c r="H396" s="68"/>
      <c r="I396" s="10"/>
      <c r="J396" s="8"/>
      <c r="K396" s="35"/>
      <c r="L396" s="31">
        <f t="shared" si="12"/>
        <v>0</v>
      </c>
      <c r="M396" s="33">
        <f t="shared" si="13"/>
        <v>4.8699999999999406</v>
      </c>
      <c r="O396" s="1"/>
      <c r="P396" s="1"/>
    </row>
    <row r="397" spans="1:16" s="4" customFormat="1" ht="15" customHeight="1" x14ac:dyDescent="0.25">
      <c r="A397" s="1"/>
      <c r="B397" s="16"/>
      <c r="C397" s="8"/>
      <c r="D397" s="9"/>
      <c r="E397" s="8"/>
      <c r="F397" s="8"/>
      <c r="G397" s="8"/>
      <c r="H397" s="68"/>
      <c r="I397" s="10"/>
      <c r="J397" s="8"/>
      <c r="K397" s="35"/>
      <c r="L397" s="31">
        <f t="shared" si="12"/>
        <v>0</v>
      </c>
      <c r="M397" s="33">
        <f t="shared" si="13"/>
        <v>4.8699999999999406</v>
      </c>
      <c r="O397" s="1"/>
      <c r="P397" s="1"/>
    </row>
    <row r="398" spans="1:16" s="4" customFormat="1" ht="15" customHeight="1" x14ac:dyDescent="0.25">
      <c r="A398" s="1"/>
      <c r="B398" s="16"/>
      <c r="C398" s="8"/>
      <c r="D398" s="9"/>
      <c r="E398" s="8"/>
      <c r="F398" s="8"/>
      <c r="G398" s="8"/>
      <c r="H398" s="68"/>
      <c r="I398" s="10"/>
      <c r="J398" s="8"/>
      <c r="K398" s="35"/>
      <c r="L398" s="31">
        <f t="shared" si="12"/>
        <v>0</v>
      </c>
      <c r="M398" s="33">
        <f t="shared" si="13"/>
        <v>4.8699999999999406</v>
      </c>
      <c r="O398" s="1"/>
      <c r="P398" s="1"/>
    </row>
    <row r="399" spans="1:16" s="4" customFormat="1" ht="15" customHeight="1" x14ac:dyDescent="0.25">
      <c r="A399" s="1"/>
      <c r="B399" s="16"/>
      <c r="C399" s="8"/>
      <c r="D399" s="9"/>
      <c r="E399" s="8"/>
      <c r="F399" s="8"/>
      <c r="G399" s="8"/>
      <c r="H399" s="68"/>
      <c r="I399" s="10"/>
      <c r="J399" s="8"/>
      <c r="K399" s="35"/>
      <c r="L399" s="31">
        <f t="shared" si="12"/>
        <v>0</v>
      </c>
      <c r="M399" s="33">
        <f t="shared" si="13"/>
        <v>4.8699999999999406</v>
      </c>
      <c r="O399" s="1"/>
      <c r="P399" s="1"/>
    </row>
    <row r="400" spans="1:16" s="4" customFormat="1" ht="15" customHeight="1" x14ac:dyDescent="0.25">
      <c r="A400" s="1"/>
      <c r="B400" s="16"/>
      <c r="C400" s="8"/>
      <c r="D400" s="9"/>
      <c r="E400" s="8"/>
      <c r="F400" s="8"/>
      <c r="G400" s="8"/>
      <c r="H400" s="68"/>
      <c r="I400" s="10"/>
      <c r="J400" s="8"/>
      <c r="K400" s="35"/>
      <c r="L400" s="31">
        <f t="shared" si="12"/>
        <v>0</v>
      </c>
      <c r="M400" s="33">
        <f t="shared" si="13"/>
        <v>4.8699999999999406</v>
      </c>
      <c r="O400" s="1"/>
      <c r="P400" s="1"/>
    </row>
    <row r="401" spans="1:16" s="4" customFormat="1" ht="15" customHeight="1" x14ac:dyDescent="0.25">
      <c r="A401" s="1"/>
      <c r="B401" s="16"/>
      <c r="C401" s="8"/>
      <c r="D401" s="9"/>
      <c r="E401" s="8"/>
      <c r="F401" s="8"/>
      <c r="G401" s="8"/>
      <c r="H401" s="68"/>
      <c r="I401" s="10"/>
      <c r="J401" s="8"/>
      <c r="K401" s="35"/>
      <c r="L401" s="31">
        <f t="shared" si="12"/>
        <v>0</v>
      </c>
      <c r="M401" s="33">
        <f t="shared" si="13"/>
        <v>4.8699999999999406</v>
      </c>
      <c r="O401" s="1"/>
      <c r="P401" s="1"/>
    </row>
    <row r="402" spans="1:16" s="4" customFormat="1" ht="15" customHeight="1" x14ac:dyDescent="0.25">
      <c r="A402" s="1"/>
      <c r="B402" s="16"/>
      <c r="C402" s="8"/>
      <c r="D402" s="9"/>
      <c r="E402" s="8"/>
      <c r="F402" s="8"/>
      <c r="G402" s="8"/>
      <c r="H402" s="68"/>
      <c r="I402" s="10"/>
      <c r="J402" s="8"/>
      <c r="K402" s="35"/>
      <c r="L402" s="31">
        <f t="shared" si="12"/>
        <v>0</v>
      </c>
      <c r="M402" s="33">
        <f t="shared" si="13"/>
        <v>4.8699999999999406</v>
      </c>
      <c r="O402" s="1"/>
      <c r="P402" s="1"/>
    </row>
    <row r="403" spans="1:16" s="4" customFormat="1" ht="15" customHeight="1" x14ac:dyDescent="0.25">
      <c r="A403" s="1"/>
      <c r="B403" s="16"/>
      <c r="C403" s="8"/>
      <c r="D403" s="9"/>
      <c r="E403" s="8"/>
      <c r="F403" s="8"/>
      <c r="G403" s="8"/>
      <c r="H403" s="68"/>
      <c r="I403" s="10"/>
      <c r="J403" s="8"/>
      <c r="K403" s="35"/>
      <c r="L403" s="31">
        <f t="shared" si="12"/>
        <v>0</v>
      </c>
      <c r="M403" s="33">
        <f t="shared" si="13"/>
        <v>4.8699999999999406</v>
      </c>
      <c r="O403" s="1"/>
      <c r="P403" s="1"/>
    </row>
    <row r="404" spans="1:16" s="4" customFormat="1" ht="15" customHeight="1" x14ac:dyDescent="0.25">
      <c r="A404" s="1"/>
      <c r="B404" s="16"/>
      <c r="C404" s="8"/>
      <c r="D404" s="9"/>
      <c r="E404" s="8"/>
      <c r="F404" s="8"/>
      <c r="G404" s="8"/>
      <c r="H404" s="68"/>
      <c r="I404" s="10"/>
      <c r="J404" s="8"/>
      <c r="K404" s="35"/>
      <c r="L404" s="31">
        <f t="shared" si="12"/>
        <v>0</v>
      </c>
      <c r="M404" s="33">
        <f t="shared" si="13"/>
        <v>4.8699999999999406</v>
      </c>
      <c r="O404" s="1"/>
      <c r="P404" s="1"/>
    </row>
    <row r="405" spans="1:16" s="4" customFormat="1" ht="15" customHeight="1" x14ac:dyDescent="0.25">
      <c r="A405" s="1"/>
      <c r="B405" s="16"/>
      <c r="C405" s="8"/>
      <c r="D405" s="9"/>
      <c r="E405" s="8"/>
      <c r="F405" s="8"/>
      <c r="G405" s="8"/>
      <c r="H405" s="68"/>
      <c r="I405" s="10"/>
      <c r="J405" s="8"/>
      <c r="K405" s="35"/>
      <c r="L405" s="31">
        <f t="shared" si="12"/>
        <v>0</v>
      </c>
      <c r="M405" s="33">
        <f t="shared" si="13"/>
        <v>4.8699999999999406</v>
      </c>
      <c r="O405" s="1"/>
      <c r="P405" s="1"/>
    </row>
    <row r="406" spans="1:16" s="4" customFormat="1" ht="15" customHeight="1" x14ac:dyDescent="0.25">
      <c r="A406" s="1"/>
      <c r="B406" s="16"/>
      <c r="C406" s="8"/>
      <c r="D406" s="9"/>
      <c r="E406" s="8"/>
      <c r="F406" s="8"/>
      <c r="G406" s="8"/>
      <c r="H406" s="68"/>
      <c r="I406" s="10"/>
      <c r="J406" s="8"/>
      <c r="K406" s="35"/>
      <c r="L406" s="31">
        <f t="shared" si="12"/>
        <v>0</v>
      </c>
      <c r="M406" s="33">
        <f t="shared" si="13"/>
        <v>4.8699999999999406</v>
      </c>
      <c r="O406" s="1"/>
      <c r="P406" s="1"/>
    </row>
    <row r="407" spans="1:16" s="4" customFormat="1" ht="15" customHeight="1" x14ac:dyDescent="0.25">
      <c r="A407" s="1"/>
      <c r="B407" s="16"/>
      <c r="C407" s="8"/>
      <c r="D407" s="9"/>
      <c r="E407" s="8"/>
      <c r="F407" s="8"/>
      <c r="G407" s="8"/>
      <c r="H407" s="68"/>
      <c r="I407" s="10"/>
      <c r="J407" s="8"/>
      <c r="K407" s="35"/>
      <c r="L407" s="31">
        <f t="shared" si="12"/>
        <v>0</v>
      </c>
      <c r="M407" s="33">
        <f t="shared" si="13"/>
        <v>4.8699999999999406</v>
      </c>
      <c r="O407" s="1"/>
      <c r="P407" s="1"/>
    </row>
    <row r="408" spans="1:16" s="4" customFormat="1" ht="15" customHeight="1" x14ac:dyDescent="0.25">
      <c r="A408" s="1"/>
      <c r="B408" s="16"/>
      <c r="C408" s="8"/>
      <c r="D408" s="9"/>
      <c r="E408" s="8"/>
      <c r="F408" s="8"/>
      <c r="G408" s="8"/>
      <c r="H408" s="68"/>
      <c r="I408" s="10"/>
      <c r="J408" s="8"/>
      <c r="K408" s="35"/>
      <c r="L408" s="31">
        <f t="shared" si="12"/>
        <v>0</v>
      </c>
      <c r="M408" s="33">
        <f t="shared" si="13"/>
        <v>4.8699999999999406</v>
      </c>
      <c r="O408" s="1"/>
      <c r="P408" s="1"/>
    </row>
    <row r="409" spans="1:16" s="4" customFormat="1" ht="15" customHeight="1" x14ac:dyDescent="0.25">
      <c r="A409" s="1"/>
      <c r="B409" s="16"/>
      <c r="C409" s="8"/>
      <c r="D409" s="9"/>
      <c r="E409" s="8"/>
      <c r="F409" s="8"/>
      <c r="G409" s="8"/>
      <c r="H409" s="68"/>
      <c r="I409" s="10"/>
      <c r="J409" s="8"/>
      <c r="K409" s="35"/>
      <c r="L409" s="31">
        <f t="shared" si="12"/>
        <v>0</v>
      </c>
      <c r="M409" s="33">
        <f t="shared" si="13"/>
        <v>4.8699999999999406</v>
      </c>
      <c r="O409" s="1"/>
      <c r="P409" s="1"/>
    </row>
    <row r="410" spans="1:16" s="4" customFormat="1" ht="15" customHeight="1" x14ac:dyDescent="0.25">
      <c r="A410" s="1"/>
      <c r="B410" s="16"/>
      <c r="C410" s="8"/>
      <c r="D410" s="9"/>
      <c r="E410" s="8"/>
      <c r="F410" s="8"/>
      <c r="G410" s="8"/>
      <c r="H410" s="68"/>
      <c r="I410" s="10"/>
      <c r="J410" s="8"/>
      <c r="K410" s="35"/>
      <c r="L410" s="31">
        <f t="shared" si="12"/>
        <v>0</v>
      </c>
      <c r="M410" s="33">
        <f t="shared" si="13"/>
        <v>4.8699999999999406</v>
      </c>
      <c r="O410" s="1"/>
      <c r="P410" s="1"/>
    </row>
    <row r="411" spans="1:16" s="4" customFormat="1" ht="15" customHeight="1" x14ac:dyDescent="0.25">
      <c r="A411" s="1"/>
      <c r="B411" s="16"/>
      <c r="C411" s="8"/>
      <c r="D411" s="9"/>
      <c r="E411" s="8"/>
      <c r="F411" s="8"/>
      <c r="G411" s="8"/>
      <c r="H411" s="68"/>
      <c r="I411" s="10"/>
      <c r="J411" s="8"/>
      <c r="K411" s="35"/>
      <c r="L411" s="31">
        <f t="shared" si="12"/>
        <v>0</v>
      </c>
      <c r="M411" s="33">
        <f t="shared" si="13"/>
        <v>4.8699999999999406</v>
      </c>
      <c r="O411" s="1"/>
      <c r="P411" s="1"/>
    </row>
    <row r="412" spans="1:16" s="4" customFormat="1" ht="15" customHeight="1" x14ac:dyDescent="0.25">
      <c r="A412" s="1"/>
      <c r="B412" s="16"/>
      <c r="C412" s="8"/>
      <c r="D412" s="9"/>
      <c r="E412" s="8"/>
      <c r="F412" s="8"/>
      <c r="G412" s="8"/>
      <c r="H412" s="68"/>
      <c r="I412" s="10"/>
      <c r="J412" s="8"/>
      <c r="K412" s="35"/>
      <c r="L412" s="31">
        <f t="shared" si="12"/>
        <v>0</v>
      </c>
      <c r="M412" s="33">
        <f t="shared" si="13"/>
        <v>4.8699999999999406</v>
      </c>
      <c r="O412" s="1"/>
      <c r="P412" s="1"/>
    </row>
    <row r="413" spans="1:16" s="4" customFormat="1" ht="15" customHeight="1" x14ac:dyDescent="0.25">
      <c r="A413" s="1"/>
      <c r="B413" s="16"/>
      <c r="C413" s="8"/>
      <c r="D413" s="9"/>
      <c r="E413" s="8"/>
      <c r="F413" s="8"/>
      <c r="G413" s="8"/>
      <c r="H413" s="68"/>
      <c r="I413" s="10"/>
      <c r="J413" s="8"/>
      <c r="K413" s="35"/>
      <c r="L413" s="31">
        <f t="shared" si="12"/>
        <v>0</v>
      </c>
      <c r="M413" s="33">
        <f t="shared" si="13"/>
        <v>4.8699999999999406</v>
      </c>
      <c r="O413" s="1"/>
      <c r="P413" s="1"/>
    </row>
    <row r="414" spans="1:16" s="4" customFormat="1" ht="15" customHeight="1" x14ac:dyDescent="0.25">
      <c r="A414" s="1"/>
      <c r="B414" s="16"/>
      <c r="C414" s="8"/>
      <c r="D414" s="9"/>
      <c r="E414" s="8"/>
      <c r="F414" s="8"/>
      <c r="G414" s="8"/>
      <c r="H414" s="68"/>
      <c r="I414" s="10"/>
      <c r="J414" s="8"/>
      <c r="K414" s="35"/>
      <c r="L414" s="31">
        <f t="shared" si="12"/>
        <v>0</v>
      </c>
      <c r="M414" s="33">
        <f t="shared" si="13"/>
        <v>4.8699999999999406</v>
      </c>
      <c r="O414" s="1"/>
      <c r="P414" s="1"/>
    </row>
    <row r="415" spans="1:16" s="4" customFormat="1" ht="15" customHeight="1" x14ac:dyDescent="0.25">
      <c r="A415" s="1"/>
      <c r="B415" s="16"/>
      <c r="C415" s="8"/>
      <c r="D415" s="9"/>
      <c r="E415" s="8"/>
      <c r="F415" s="8"/>
      <c r="G415" s="8"/>
      <c r="H415" s="68"/>
      <c r="I415" s="10"/>
      <c r="J415" s="8"/>
      <c r="K415" s="35"/>
      <c r="L415" s="31">
        <f t="shared" si="12"/>
        <v>0</v>
      </c>
      <c r="M415" s="33">
        <f t="shared" si="13"/>
        <v>4.8699999999999406</v>
      </c>
      <c r="O415" s="1"/>
      <c r="P415" s="1"/>
    </row>
    <row r="416" spans="1:16" s="4" customFormat="1" ht="15" customHeight="1" x14ac:dyDescent="0.25">
      <c r="A416" s="1"/>
      <c r="B416" s="16"/>
      <c r="C416" s="8"/>
      <c r="D416" s="9"/>
      <c r="E416" s="8"/>
      <c r="F416" s="8"/>
      <c r="G416" s="8"/>
      <c r="H416" s="68"/>
      <c r="I416" s="10"/>
      <c r="J416" s="8"/>
      <c r="K416" s="35"/>
      <c r="L416" s="31">
        <f t="shared" si="12"/>
        <v>0</v>
      </c>
      <c r="M416" s="33">
        <f t="shared" si="13"/>
        <v>4.8699999999999406</v>
      </c>
      <c r="O416" s="1"/>
      <c r="P416" s="1"/>
    </row>
    <row r="417" spans="1:16" s="4" customFormat="1" ht="15" customHeight="1" x14ac:dyDescent="0.25">
      <c r="A417" s="1"/>
      <c r="B417" s="16"/>
      <c r="C417" s="8"/>
      <c r="D417" s="9"/>
      <c r="E417" s="8"/>
      <c r="F417" s="8"/>
      <c r="G417" s="8"/>
      <c r="H417" s="68"/>
      <c r="I417" s="10"/>
      <c r="J417" s="8"/>
      <c r="K417" s="35"/>
      <c r="L417" s="31">
        <f t="shared" si="12"/>
        <v>0</v>
      </c>
      <c r="M417" s="33">
        <f t="shared" si="13"/>
        <v>4.8699999999999406</v>
      </c>
      <c r="O417" s="1"/>
      <c r="P417" s="1"/>
    </row>
    <row r="418" spans="1:16" s="4" customFormat="1" ht="15" customHeight="1" x14ac:dyDescent="0.25">
      <c r="A418" s="1"/>
      <c r="B418" s="16"/>
      <c r="C418" s="8"/>
      <c r="D418" s="9"/>
      <c r="E418" s="8"/>
      <c r="F418" s="8"/>
      <c r="G418" s="8"/>
      <c r="H418" s="68"/>
      <c r="I418" s="10"/>
      <c r="J418" s="8"/>
      <c r="K418" s="35"/>
      <c r="L418" s="31">
        <f t="shared" si="12"/>
        <v>0</v>
      </c>
      <c r="M418" s="33">
        <f t="shared" si="13"/>
        <v>4.8699999999999406</v>
      </c>
      <c r="O418" s="1"/>
      <c r="P418" s="1"/>
    </row>
    <row r="419" spans="1:16" s="4" customFormat="1" ht="15" customHeight="1" x14ac:dyDescent="0.25">
      <c r="A419" s="1"/>
      <c r="B419" s="16"/>
      <c r="C419" s="8"/>
      <c r="D419" s="9"/>
      <c r="E419" s="8"/>
      <c r="F419" s="8"/>
      <c r="G419" s="8"/>
      <c r="H419" s="68"/>
      <c r="I419" s="10"/>
      <c r="J419" s="8"/>
      <c r="K419" s="35"/>
      <c r="L419" s="31">
        <f t="shared" si="12"/>
        <v>0</v>
      </c>
      <c r="M419" s="33">
        <f t="shared" si="13"/>
        <v>4.8699999999999406</v>
      </c>
      <c r="O419" s="1"/>
      <c r="P419" s="1"/>
    </row>
    <row r="420" spans="1:16" s="4" customFormat="1" ht="15" customHeight="1" x14ac:dyDescent="0.25">
      <c r="A420" s="1"/>
      <c r="B420" s="16"/>
      <c r="C420" s="8"/>
      <c r="D420" s="9"/>
      <c r="E420" s="8"/>
      <c r="F420" s="8"/>
      <c r="G420" s="8"/>
      <c r="H420" s="68"/>
      <c r="I420" s="10"/>
      <c r="J420" s="8"/>
      <c r="K420" s="35"/>
      <c r="L420" s="31">
        <f t="shared" si="12"/>
        <v>0</v>
      </c>
      <c r="M420" s="33">
        <f t="shared" si="13"/>
        <v>4.8699999999999406</v>
      </c>
      <c r="O420" s="1"/>
      <c r="P420" s="1"/>
    </row>
    <row r="421" spans="1:16" s="4" customFormat="1" ht="15" customHeight="1" x14ac:dyDescent="0.25">
      <c r="A421" s="1"/>
      <c r="B421" s="16"/>
      <c r="C421" s="8"/>
      <c r="D421" s="9"/>
      <c r="E421" s="8"/>
      <c r="F421" s="8"/>
      <c r="G421" s="8"/>
      <c r="H421" s="68"/>
      <c r="I421" s="10"/>
      <c r="J421" s="8"/>
      <c r="K421" s="35"/>
      <c r="L421" s="31">
        <f t="shared" si="12"/>
        <v>0</v>
      </c>
      <c r="M421" s="33">
        <f t="shared" si="13"/>
        <v>4.8699999999999406</v>
      </c>
      <c r="O421" s="1"/>
      <c r="P421" s="1"/>
    </row>
    <row r="422" spans="1:16" s="4" customFormat="1" ht="15" customHeight="1" x14ac:dyDescent="0.25">
      <c r="A422" s="1"/>
      <c r="B422" s="16"/>
      <c r="C422" s="8"/>
      <c r="D422" s="9"/>
      <c r="E422" s="8"/>
      <c r="F422" s="8"/>
      <c r="G422" s="8"/>
      <c r="H422" s="68"/>
      <c r="I422" s="10"/>
      <c r="J422" s="8"/>
      <c r="K422" s="35"/>
      <c r="L422" s="31">
        <f t="shared" si="12"/>
        <v>0</v>
      </c>
      <c r="M422" s="33">
        <f t="shared" si="13"/>
        <v>4.8699999999999406</v>
      </c>
      <c r="O422" s="1"/>
      <c r="P422" s="1"/>
    </row>
    <row r="423" spans="1:16" s="4" customFormat="1" ht="15" customHeight="1" x14ac:dyDescent="0.25">
      <c r="A423" s="1"/>
      <c r="B423" s="16"/>
      <c r="C423" s="8"/>
      <c r="D423" s="9"/>
      <c r="E423" s="8"/>
      <c r="F423" s="8"/>
      <c r="G423" s="8"/>
      <c r="H423" s="68"/>
      <c r="I423" s="10"/>
      <c r="J423" s="8"/>
      <c r="K423" s="35"/>
      <c r="L423" s="31">
        <f t="shared" si="12"/>
        <v>0</v>
      </c>
      <c r="M423" s="33">
        <f t="shared" si="13"/>
        <v>4.8699999999999406</v>
      </c>
      <c r="O423" s="1"/>
      <c r="P423" s="1"/>
    </row>
    <row r="424" spans="1:16" s="4" customFormat="1" ht="15" customHeight="1" x14ac:dyDescent="0.25">
      <c r="A424" s="1"/>
      <c r="B424" s="16"/>
      <c r="C424" s="8"/>
      <c r="D424" s="9"/>
      <c r="E424" s="8"/>
      <c r="F424" s="8"/>
      <c r="G424" s="8"/>
      <c r="H424" s="68"/>
      <c r="I424" s="10"/>
      <c r="J424" s="8"/>
      <c r="K424" s="35"/>
      <c r="L424" s="31">
        <f t="shared" si="12"/>
        <v>0</v>
      </c>
      <c r="M424" s="33">
        <f t="shared" si="13"/>
        <v>4.8699999999999406</v>
      </c>
      <c r="O424" s="1"/>
      <c r="P424" s="1"/>
    </row>
    <row r="425" spans="1:16" s="4" customFormat="1" ht="15" customHeight="1" x14ac:dyDescent="0.25">
      <c r="A425" s="1"/>
      <c r="B425" s="16"/>
      <c r="C425" s="8"/>
      <c r="D425" s="9"/>
      <c r="E425" s="8"/>
      <c r="F425" s="8"/>
      <c r="G425" s="8"/>
      <c r="H425" s="68"/>
      <c r="I425" s="10"/>
      <c r="J425" s="8"/>
      <c r="K425" s="35"/>
      <c r="L425" s="31">
        <f t="shared" si="12"/>
        <v>0</v>
      </c>
      <c r="M425" s="33">
        <f t="shared" si="13"/>
        <v>4.8699999999999406</v>
      </c>
      <c r="O425" s="1"/>
      <c r="P425" s="1"/>
    </row>
    <row r="426" spans="1:16" s="4" customFormat="1" ht="15" customHeight="1" x14ac:dyDescent="0.25">
      <c r="A426" s="1"/>
      <c r="B426" s="16"/>
      <c r="C426" s="8"/>
      <c r="D426" s="9"/>
      <c r="E426" s="8"/>
      <c r="F426" s="8"/>
      <c r="G426" s="8"/>
      <c r="H426" s="68"/>
      <c r="I426" s="10"/>
      <c r="J426" s="8"/>
      <c r="K426" s="35"/>
      <c r="L426" s="31">
        <f t="shared" si="12"/>
        <v>0</v>
      </c>
      <c r="M426" s="33">
        <f t="shared" si="13"/>
        <v>4.8699999999999406</v>
      </c>
      <c r="O426" s="1"/>
      <c r="P426" s="1"/>
    </row>
    <row r="427" spans="1:16" s="4" customFormat="1" ht="15" customHeight="1" x14ac:dyDescent="0.25">
      <c r="A427" s="1"/>
      <c r="B427" s="16"/>
      <c r="C427" s="8"/>
      <c r="D427" s="9"/>
      <c r="E427" s="8"/>
      <c r="F427" s="8"/>
      <c r="G427" s="8"/>
      <c r="H427" s="68"/>
      <c r="I427" s="10"/>
      <c r="J427" s="8"/>
      <c r="K427" s="35"/>
      <c r="L427" s="31">
        <f t="shared" si="12"/>
        <v>0</v>
      </c>
      <c r="M427" s="33">
        <f t="shared" si="13"/>
        <v>4.8699999999999406</v>
      </c>
      <c r="O427" s="1"/>
      <c r="P427" s="1"/>
    </row>
    <row r="428" spans="1:16" s="4" customFormat="1" ht="15" customHeight="1" x14ac:dyDescent="0.25">
      <c r="A428" s="1"/>
      <c r="B428" s="16"/>
      <c r="C428" s="8"/>
      <c r="D428" s="9"/>
      <c r="E428" s="8"/>
      <c r="F428" s="8"/>
      <c r="G428" s="8"/>
      <c r="H428" s="68"/>
      <c r="I428" s="10"/>
      <c r="J428" s="8"/>
      <c r="K428" s="35"/>
      <c r="L428" s="31">
        <f t="shared" si="12"/>
        <v>0</v>
      </c>
      <c r="M428" s="33">
        <f t="shared" si="13"/>
        <v>4.8699999999999406</v>
      </c>
      <c r="O428" s="1"/>
      <c r="P428" s="1"/>
    </row>
    <row r="429" spans="1:16" s="4" customFormat="1" ht="15" customHeight="1" x14ac:dyDescent="0.25">
      <c r="A429" s="1"/>
      <c r="B429" s="16"/>
      <c r="C429" s="8"/>
      <c r="D429" s="9"/>
      <c r="E429" s="8"/>
      <c r="F429" s="8"/>
      <c r="G429" s="8"/>
      <c r="H429" s="68"/>
      <c r="I429" s="10"/>
      <c r="J429" s="8"/>
      <c r="K429" s="35"/>
      <c r="L429" s="31">
        <f t="shared" si="12"/>
        <v>0</v>
      </c>
      <c r="M429" s="33">
        <f t="shared" si="13"/>
        <v>4.8699999999999406</v>
      </c>
      <c r="O429" s="1"/>
      <c r="P429" s="1"/>
    </row>
    <row r="430" spans="1:16" s="4" customFormat="1" ht="15" customHeight="1" x14ac:dyDescent="0.25">
      <c r="A430" s="1"/>
      <c r="B430" s="16"/>
      <c r="C430" s="8"/>
      <c r="D430" s="9"/>
      <c r="E430" s="8"/>
      <c r="F430" s="8"/>
      <c r="G430" s="8"/>
      <c r="H430" s="68"/>
      <c r="I430" s="10"/>
      <c r="J430" s="8"/>
      <c r="K430" s="35"/>
      <c r="L430" s="31">
        <f t="shared" si="12"/>
        <v>0</v>
      </c>
      <c r="M430" s="33">
        <f t="shared" si="13"/>
        <v>4.8699999999999406</v>
      </c>
      <c r="O430" s="1"/>
      <c r="P430" s="1"/>
    </row>
    <row r="431" spans="1:16" s="4" customFormat="1" ht="15" customHeight="1" x14ac:dyDescent="0.25">
      <c r="A431" s="1"/>
      <c r="B431" s="16"/>
      <c r="C431" s="8"/>
      <c r="D431" s="9"/>
      <c r="E431" s="8"/>
      <c r="F431" s="8"/>
      <c r="G431" s="8"/>
      <c r="H431" s="68"/>
      <c r="I431" s="10"/>
      <c r="J431" s="8"/>
      <c r="K431" s="35"/>
      <c r="L431" s="31">
        <f t="shared" si="12"/>
        <v>0</v>
      </c>
      <c r="M431" s="33">
        <f t="shared" si="13"/>
        <v>4.8699999999999406</v>
      </c>
      <c r="O431" s="1"/>
      <c r="P431" s="1"/>
    </row>
    <row r="432" spans="1:16" s="4" customFormat="1" ht="15" customHeight="1" x14ac:dyDescent="0.25">
      <c r="A432" s="1"/>
      <c r="B432" s="16"/>
      <c r="C432" s="8"/>
      <c r="D432" s="9"/>
      <c r="E432" s="8"/>
      <c r="F432" s="8"/>
      <c r="G432" s="8"/>
      <c r="H432" s="68"/>
      <c r="I432" s="10"/>
      <c r="J432" s="8"/>
      <c r="K432" s="35"/>
      <c r="L432" s="31">
        <f t="shared" si="12"/>
        <v>0</v>
      </c>
      <c r="M432" s="33">
        <f t="shared" si="13"/>
        <v>4.8699999999999406</v>
      </c>
      <c r="O432" s="1"/>
      <c r="P432" s="1"/>
    </row>
    <row r="433" spans="1:16" s="4" customFormat="1" ht="15" customHeight="1" x14ac:dyDescent="0.25">
      <c r="A433" s="1"/>
      <c r="B433" s="16"/>
      <c r="C433" s="8"/>
      <c r="D433" s="9"/>
      <c r="E433" s="8"/>
      <c r="F433" s="8"/>
      <c r="G433" s="8"/>
      <c r="H433" s="68"/>
      <c r="I433" s="10"/>
      <c r="J433" s="8"/>
      <c r="K433" s="35"/>
      <c r="L433" s="31">
        <f t="shared" si="12"/>
        <v>0</v>
      </c>
      <c r="M433" s="33">
        <f t="shared" si="13"/>
        <v>4.8699999999999406</v>
      </c>
      <c r="O433" s="1"/>
      <c r="P433" s="1"/>
    </row>
    <row r="434" spans="1:16" s="4" customFormat="1" ht="15" customHeight="1" x14ac:dyDescent="0.25">
      <c r="A434" s="1"/>
      <c r="B434" s="16"/>
      <c r="C434" s="8"/>
      <c r="D434" s="9"/>
      <c r="E434" s="8"/>
      <c r="F434" s="8"/>
      <c r="G434" s="8"/>
      <c r="H434" s="68"/>
      <c r="I434" s="10"/>
      <c r="J434" s="8"/>
      <c r="K434" s="35"/>
      <c r="L434" s="31">
        <f t="shared" si="12"/>
        <v>0</v>
      </c>
      <c r="M434" s="33">
        <f t="shared" si="13"/>
        <v>4.8699999999999406</v>
      </c>
      <c r="O434" s="1"/>
      <c r="P434" s="1"/>
    </row>
    <row r="435" spans="1:16" s="4" customFormat="1" ht="15" customHeight="1" x14ac:dyDescent="0.25">
      <c r="A435" s="1"/>
      <c r="B435" s="16"/>
      <c r="C435" s="8"/>
      <c r="D435" s="9"/>
      <c r="E435" s="8"/>
      <c r="F435" s="8"/>
      <c r="G435" s="8"/>
      <c r="H435" s="68"/>
      <c r="I435" s="10"/>
      <c r="J435" s="8"/>
      <c r="K435" s="35"/>
      <c r="L435" s="31">
        <f t="shared" si="12"/>
        <v>0</v>
      </c>
      <c r="M435" s="33">
        <f t="shared" si="13"/>
        <v>4.8699999999999406</v>
      </c>
      <c r="O435" s="1"/>
      <c r="P435" s="1"/>
    </row>
    <row r="436" spans="1:16" s="4" customFormat="1" ht="15" customHeight="1" x14ac:dyDescent="0.25">
      <c r="A436" s="1"/>
      <c r="B436" s="16"/>
      <c r="C436" s="8"/>
      <c r="D436" s="9"/>
      <c r="E436" s="8"/>
      <c r="F436" s="8"/>
      <c r="G436" s="8"/>
      <c r="H436" s="68"/>
      <c r="I436" s="10"/>
      <c r="J436" s="8"/>
      <c r="K436" s="35"/>
      <c r="L436" s="31">
        <f t="shared" si="12"/>
        <v>0</v>
      </c>
      <c r="M436" s="33">
        <f t="shared" si="13"/>
        <v>4.8699999999999406</v>
      </c>
      <c r="O436" s="1"/>
      <c r="P436" s="1"/>
    </row>
    <row r="437" spans="1:16" s="4" customFormat="1" ht="15" customHeight="1" x14ac:dyDescent="0.25">
      <c r="A437" s="1"/>
      <c r="B437" s="16"/>
      <c r="C437" s="8"/>
      <c r="D437" s="9"/>
      <c r="E437" s="8"/>
      <c r="F437" s="8"/>
      <c r="G437" s="8"/>
      <c r="H437" s="68"/>
      <c r="I437" s="10"/>
      <c r="J437" s="8"/>
      <c r="K437" s="35"/>
      <c r="L437" s="31">
        <f t="shared" si="12"/>
        <v>0</v>
      </c>
      <c r="M437" s="33">
        <f t="shared" si="13"/>
        <v>4.8699999999999406</v>
      </c>
      <c r="O437" s="1"/>
      <c r="P437" s="1"/>
    </row>
    <row r="438" spans="1:16" s="4" customFormat="1" ht="15" customHeight="1" x14ac:dyDescent="0.25">
      <c r="A438" s="1"/>
      <c r="B438" s="16"/>
      <c r="C438" s="8"/>
      <c r="D438" s="9"/>
      <c r="E438" s="8"/>
      <c r="F438" s="8"/>
      <c r="G438" s="8"/>
      <c r="H438" s="68"/>
      <c r="I438" s="10"/>
      <c r="J438" s="8"/>
      <c r="K438" s="35"/>
      <c r="L438" s="31">
        <f t="shared" si="12"/>
        <v>0</v>
      </c>
      <c r="M438" s="33">
        <f t="shared" si="13"/>
        <v>4.8699999999999406</v>
      </c>
      <c r="O438" s="1"/>
      <c r="P438" s="1"/>
    </row>
    <row r="439" spans="1:16" s="4" customFormat="1" ht="15" customHeight="1" x14ac:dyDescent="0.25">
      <c r="A439" s="1"/>
      <c r="B439" s="16"/>
      <c r="C439" s="8"/>
      <c r="D439" s="9"/>
      <c r="E439" s="8"/>
      <c r="F439" s="8"/>
      <c r="G439" s="8"/>
      <c r="H439" s="68"/>
      <c r="I439" s="10"/>
      <c r="J439" s="8"/>
      <c r="K439" s="35"/>
      <c r="L439" s="31">
        <f t="shared" si="12"/>
        <v>0</v>
      </c>
      <c r="M439" s="33">
        <f t="shared" si="13"/>
        <v>4.8699999999999406</v>
      </c>
      <c r="O439" s="1"/>
      <c r="P439" s="1"/>
    </row>
    <row r="440" spans="1:16" s="4" customFormat="1" ht="15" customHeight="1" x14ac:dyDescent="0.25">
      <c r="A440" s="1"/>
      <c r="B440" s="16"/>
      <c r="C440" s="8"/>
      <c r="D440" s="9"/>
      <c r="E440" s="8"/>
      <c r="F440" s="8"/>
      <c r="G440" s="8"/>
      <c r="H440" s="68"/>
      <c r="I440" s="10"/>
      <c r="J440" s="8"/>
      <c r="K440" s="35"/>
      <c r="L440" s="31">
        <f t="shared" si="12"/>
        <v>0</v>
      </c>
      <c r="M440" s="33">
        <f t="shared" si="13"/>
        <v>4.8699999999999406</v>
      </c>
      <c r="O440" s="1"/>
      <c r="P440" s="1"/>
    </row>
    <row r="441" spans="1:16" s="4" customFormat="1" ht="15" customHeight="1" x14ac:dyDescent="0.25">
      <c r="A441" s="1"/>
      <c r="B441" s="16"/>
      <c r="C441" s="8"/>
      <c r="D441" s="9"/>
      <c r="E441" s="8"/>
      <c r="F441" s="8"/>
      <c r="G441" s="8"/>
      <c r="H441" s="68"/>
      <c r="I441" s="10"/>
      <c r="J441" s="8"/>
      <c r="K441" s="35"/>
      <c r="L441" s="31">
        <f t="shared" si="12"/>
        <v>0</v>
      </c>
      <c r="M441" s="33">
        <f t="shared" si="13"/>
        <v>4.8699999999999406</v>
      </c>
      <c r="O441" s="1"/>
      <c r="P441" s="1"/>
    </row>
    <row r="442" spans="1:16" s="4" customFormat="1" ht="15" customHeight="1" x14ac:dyDescent="0.25">
      <c r="A442" s="1"/>
      <c r="B442" s="16"/>
      <c r="C442" s="8"/>
      <c r="D442" s="9"/>
      <c r="E442" s="8"/>
      <c r="F442" s="8"/>
      <c r="G442" s="8"/>
      <c r="H442" s="68"/>
      <c r="I442" s="10"/>
      <c r="J442" s="8"/>
      <c r="K442" s="35"/>
      <c r="L442" s="31">
        <f t="shared" si="12"/>
        <v>0</v>
      </c>
      <c r="M442" s="33">
        <f t="shared" si="13"/>
        <v>4.8699999999999406</v>
      </c>
      <c r="O442" s="1"/>
      <c r="P442" s="1"/>
    </row>
    <row r="443" spans="1:16" s="4" customFormat="1" ht="15" customHeight="1" x14ac:dyDescent="0.25">
      <c r="A443" s="1"/>
      <c r="B443" s="16"/>
      <c r="C443" s="8"/>
      <c r="D443" s="9"/>
      <c r="E443" s="8"/>
      <c r="F443" s="8"/>
      <c r="G443" s="8"/>
      <c r="H443" s="68"/>
      <c r="I443" s="10"/>
      <c r="J443" s="8"/>
      <c r="K443" s="35"/>
      <c r="L443" s="31">
        <f t="shared" si="12"/>
        <v>0</v>
      </c>
      <c r="M443" s="33">
        <f t="shared" si="13"/>
        <v>4.8699999999999406</v>
      </c>
      <c r="O443" s="1"/>
      <c r="P443" s="1"/>
    </row>
    <row r="444" spans="1:16" s="4" customFormat="1" ht="15" customHeight="1" x14ac:dyDescent="0.25">
      <c r="A444" s="1"/>
      <c r="B444" s="16"/>
      <c r="C444" s="8"/>
      <c r="D444" s="9"/>
      <c r="E444" s="8"/>
      <c r="F444" s="8"/>
      <c r="G444" s="8"/>
      <c r="H444" s="68"/>
      <c r="I444" s="10"/>
      <c r="J444" s="8"/>
      <c r="K444" s="35"/>
      <c r="L444" s="31">
        <f t="shared" si="12"/>
        <v>0</v>
      </c>
      <c r="M444" s="33">
        <f t="shared" si="13"/>
        <v>4.8699999999999406</v>
      </c>
      <c r="O444" s="1"/>
      <c r="P444" s="1"/>
    </row>
    <row r="445" spans="1:16" s="4" customFormat="1" ht="15" customHeight="1" x14ac:dyDescent="0.25">
      <c r="A445" s="1"/>
      <c r="B445" s="16"/>
      <c r="C445" s="8"/>
      <c r="D445" s="9"/>
      <c r="E445" s="8"/>
      <c r="F445" s="8"/>
      <c r="G445" s="8"/>
      <c r="H445" s="68"/>
      <c r="I445" s="10"/>
      <c r="J445" s="8"/>
      <c r="K445" s="35"/>
      <c r="L445" s="31">
        <f t="shared" si="12"/>
        <v>0</v>
      </c>
      <c r="M445" s="33">
        <f t="shared" si="13"/>
        <v>4.8699999999999406</v>
      </c>
      <c r="O445" s="1"/>
      <c r="P445" s="1"/>
    </row>
    <row r="446" spans="1:16" s="4" customFormat="1" ht="15" customHeight="1" x14ac:dyDescent="0.25">
      <c r="A446" s="1"/>
      <c r="B446" s="16"/>
      <c r="C446" s="8"/>
      <c r="D446" s="9"/>
      <c r="E446" s="8"/>
      <c r="F446" s="8"/>
      <c r="G446" s="8"/>
      <c r="H446" s="68"/>
      <c r="I446" s="10"/>
      <c r="J446" s="8"/>
      <c r="K446" s="35"/>
      <c r="L446" s="31">
        <f t="shared" si="12"/>
        <v>0</v>
      </c>
      <c r="M446" s="33">
        <f t="shared" si="13"/>
        <v>4.8699999999999406</v>
      </c>
      <c r="O446" s="1"/>
      <c r="P446" s="1"/>
    </row>
    <row r="447" spans="1:16" s="4" customFormat="1" ht="15" customHeight="1" x14ac:dyDescent="0.25">
      <c r="A447" s="1"/>
      <c r="B447" s="16"/>
      <c r="C447" s="8"/>
      <c r="D447" s="9"/>
      <c r="E447" s="8"/>
      <c r="F447" s="8"/>
      <c r="G447" s="8"/>
      <c r="H447" s="68"/>
      <c r="I447" s="10"/>
      <c r="J447" s="8"/>
      <c r="K447" s="35"/>
      <c r="L447" s="31">
        <f t="shared" si="12"/>
        <v>0</v>
      </c>
      <c r="M447" s="33">
        <f t="shared" si="13"/>
        <v>4.8699999999999406</v>
      </c>
      <c r="O447" s="1"/>
      <c r="P447" s="1"/>
    </row>
    <row r="448" spans="1:16" s="4" customFormat="1" ht="15" customHeight="1" x14ac:dyDescent="0.25">
      <c r="A448" s="1"/>
      <c r="B448" s="16"/>
      <c r="C448" s="8"/>
      <c r="D448" s="9"/>
      <c r="E448" s="8"/>
      <c r="F448" s="8"/>
      <c r="G448" s="8"/>
      <c r="H448" s="68"/>
      <c r="I448" s="10"/>
      <c r="J448" s="8"/>
      <c r="K448" s="35"/>
      <c r="L448" s="31">
        <f t="shared" si="12"/>
        <v>0</v>
      </c>
      <c r="M448" s="33">
        <f t="shared" si="13"/>
        <v>4.8699999999999406</v>
      </c>
      <c r="O448" s="1"/>
      <c r="P448" s="1"/>
    </row>
    <row r="449" spans="1:16" s="4" customFormat="1" ht="15" customHeight="1" x14ac:dyDescent="0.25">
      <c r="A449" s="1"/>
      <c r="B449" s="16"/>
      <c r="C449" s="8"/>
      <c r="D449" s="9"/>
      <c r="E449" s="8"/>
      <c r="F449" s="8"/>
      <c r="G449" s="8"/>
      <c r="H449" s="68"/>
      <c r="I449" s="10"/>
      <c r="J449" s="8"/>
      <c r="K449" s="35"/>
      <c r="L449" s="31">
        <f t="shared" si="12"/>
        <v>0</v>
      </c>
      <c r="M449" s="33">
        <f t="shared" si="13"/>
        <v>4.8699999999999406</v>
      </c>
      <c r="O449" s="1"/>
      <c r="P449" s="1"/>
    </row>
    <row r="450" spans="1:16" s="4" customFormat="1" ht="15" customHeight="1" x14ac:dyDescent="0.25">
      <c r="A450" s="1"/>
      <c r="B450" s="16"/>
      <c r="C450" s="8"/>
      <c r="D450" s="9"/>
      <c r="E450" s="8"/>
      <c r="F450" s="8"/>
      <c r="G450" s="8"/>
      <c r="H450" s="68"/>
      <c r="I450" s="10"/>
      <c r="J450" s="8"/>
      <c r="K450" s="35"/>
      <c r="L450" s="31">
        <f t="shared" si="12"/>
        <v>0</v>
      </c>
      <c r="M450" s="33">
        <f t="shared" si="13"/>
        <v>4.8699999999999406</v>
      </c>
      <c r="O450" s="1"/>
      <c r="P450" s="1"/>
    </row>
    <row r="451" spans="1:16" s="4" customFormat="1" ht="15" customHeight="1" x14ac:dyDescent="0.25">
      <c r="A451" s="1"/>
      <c r="B451" s="16"/>
      <c r="C451" s="8"/>
      <c r="D451" s="9"/>
      <c r="E451" s="8"/>
      <c r="F451" s="8"/>
      <c r="G451" s="8"/>
      <c r="H451" s="68"/>
      <c r="I451" s="10"/>
      <c r="J451" s="8"/>
      <c r="K451" s="35"/>
      <c r="L451" s="31">
        <f t="shared" si="12"/>
        <v>0</v>
      </c>
      <c r="M451" s="33">
        <f t="shared" si="13"/>
        <v>4.8699999999999406</v>
      </c>
      <c r="O451" s="1"/>
      <c r="P451" s="1"/>
    </row>
    <row r="452" spans="1:16" s="4" customFormat="1" ht="15" customHeight="1" x14ac:dyDescent="0.25">
      <c r="A452" s="1"/>
      <c r="B452" s="16"/>
      <c r="C452" s="8"/>
      <c r="D452" s="9"/>
      <c r="E452" s="8"/>
      <c r="F452" s="8"/>
      <c r="G452" s="8"/>
      <c r="H452" s="68"/>
      <c r="I452" s="10"/>
      <c r="J452" s="8"/>
      <c r="K452" s="35"/>
      <c r="L452" s="31">
        <f t="shared" si="12"/>
        <v>0</v>
      </c>
      <c r="M452" s="33">
        <f t="shared" si="13"/>
        <v>4.8699999999999406</v>
      </c>
      <c r="O452" s="1"/>
      <c r="P452" s="1"/>
    </row>
    <row r="453" spans="1:16" s="4" customFormat="1" ht="15" customHeight="1" x14ac:dyDescent="0.25">
      <c r="A453" s="1"/>
      <c r="B453" s="16"/>
      <c r="C453" s="8"/>
      <c r="D453" s="9"/>
      <c r="E453" s="8"/>
      <c r="F453" s="8"/>
      <c r="G453" s="8"/>
      <c r="H453" s="68"/>
      <c r="I453" s="10"/>
      <c r="J453" s="8"/>
      <c r="K453" s="35"/>
      <c r="L453" s="31">
        <f t="shared" si="12"/>
        <v>0</v>
      </c>
      <c r="M453" s="33">
        <f t="shared" si="13"/>
        <v>4.8699999999999406</v>
      </c>
      <c r="O453" s="1"/>
      <c r="P453" s="1"/>
    </row>
    <row r="454" spans="1:16" s="4" customFormat="1" ht="15" customHeight="1" x14ac:dyDescent="0.25">
      <c r="A454" s="1"/>
      <c r="B454" s="16"/>
      <c r="C454" s="8"/>
      <c r="D454" s="9"/>
      <c r="E454" s="8"/>
      <c r="F454" s="8"/>
      <c r="G454" s="8"/>
      <c r="H454" s="68"/>
      <c r="I454" s="10"/>
      <c r="J454" s="8"/>
      <c r="K454" s="35"/>
      <c r="L454" s="31">
        <f t="shared" si="12"/>
        <v>0</v>
      </c>
      <c r="M454" s="33">
        <f t="shared" si="13"/>
        <v>4.8699999999999406</v>
      </c>
      <c r="O454" s="1"/>
      <c r="P454" s="1"/>
    </row>
    <row r="455" spans="1:16" s="4" customFormat="1" ht="15" customHeight="1" x14ac:dyDescent="0.25">
      <c r="A455" s="1"/>
      <c r="B455" s="16"/>
      <c r="C455" s="8"/>
      <c r="D455" s="9"/>
      <c r="E455" s="8"/>
      <c r="F455" s="8"/>
      <c r="G455" s="8"/>
      <c r="H455" s="68"/>
      <c r="I455" s="10"/>
      <c r="J455" s="8"/>
      <c r="K455" s="35"/>
      <c r="L455" s="31">
        <f t="shared" ref="L455:L518" si="14">IF(J455&lt;&gt;0,(IF(F455&lt;&gt;"Lay",IF(J455="Win",(K455*H455)-H455,IF(J455="Ref.",0,(-1*H455))),IF(J455="Win",0.95*H455,IF(J455="Ref.",0,(-1*H455*K455)+H455)))),0)</f>
        <v>0</v>
      </c>
      <c r="M455" s="33">
        <f t="shared" ref="M455:M518" si="15">L455+M454</f>
        <v>4.8699999999999406</v>
      </c>
      <c r="O455" s="1"/>
      <c r="P455" s="1"/>
    </row>
    <row r="456" spans="1:16" s="4" customFormat="1" ht="15" customHeight="1" x14ac:dyDescent="0.25">
      <c r="A456" s="1"/>
      <c r="B456" s="16"/>
      <c r="C456" s="8"/>
      <c r="D456" s="9"/>
      <c r="E456" s="8"/>
      <c r="F456" s="8"/>
      <c r="G456" s="8"/>
      <c r="H456" s="68"/>
      <c r="I456" s="10"/>
      <c r="J456" s="8"/>
      <c r="K456" s="35"/>
      <c r="L456" s="31">
        <f t="shared" si="14"/>
        <v>0</v>
      </c>
      <c r="M456" s="33">
        <f t="shared" si="15"/>
        <v>4.8699999999999406</v>
      </c>
      <c r="O456" s="1"/>
      <c r="P456" s="1"/>
    </row>
    <row r="457" spans="1:16" s="4" customFormat="1" ht="15" customHeight="1" x14ac:dyDescent="0.25">
      <c r="A457" s="1"/>
      <c r="B457" s="16"/>
      <c r="C457" s="8"/>
      <c r="D457" s="9"/>
      <c r="E457" s="8"/>
      <c r="F457" s="8"/>
      <c r="G457" s="8"/>
      <c r="H457" s="68"/>
      <c r="I457" s="10"/>
      <c r="J457" s="8"/>
      <c r="K457" s="35"/>
      <c r="L457" s="31">
        <f t="shared" si="14"/>
        <v>0</v>
      </c>
      <c r="M457" s="33">
        <f t="shared" si="15"/>
        <v>4.8699999999999406</v>
      </c>
      <c r="O457" s="1"/>
      <c r="P457" s="1"/>
    </row>
    <row r="458" spans="1:16" s="4" customFormat="1" ht="15" customHeight="1" x14ac:dyDescent="0.25">
      <c r="A458" s="1"/>
      <c r="B458" s="16"/>
      <c r="C458" s="8"/>
      <c r="D458" s="9"/>
      <c r="E458" s="8"/>
      <c r="F458" s="8"/>
      <c r="G458" s="8"/>
      <c r="H458" s="68"/>
      <c r="I458" s="10"/>
      <c r="J458" s="8"/>
      <c r="K458" s="35"/>
      <c r="L458" s="31">
        <f t="shared" si="14"/>
        <v>0</v>
      </c>
      <c r="M458" s="33">
        <f t="shared" si="15"/>
        <v>4.8699999999999406</v>
      </c>
      <c r="O458" s="1"/>
      <c r="P458" s="1"/>
    </row>
    <row r="459" spans="1:16" s="4" customFormat="1" ht="15" customHeight="1" x14ac:dyDescent="0.25">
      <c r="A459" s="1"/>
      <c r="B459" s="16"/>
      <c r="C459" s="8"/>
      <c r="D459" s="9"/>
      <c r="E459" s="8"/>
      <c r="F459" s="8"/>
      <c r="G459" s="8"/>
      <c r="H459" s="68"/>
      <c r="I459" s="10"/>
      <c r="J459" s="8"/>
      <c r="K459" s="35"/>
      <c r="L459" s="31">
        <f t="shared" si="14"/>
        <v>0</v>
      </c>
      <c r="M459" s="33">
        <f t="shared" si="15"/>
        <v>4.8699999999999406</v>
      </c>
      <c r="O459" s="1"/>
      <c r="P459" s="1"/>
    </row>
    <row r="460" spans="1:16" s="4" customFormat="1" ht="15" customHeight="1" x14ac:dyDescent="0.25">
      <c r="A460" s="1"/>
      <c r="B460" s="16"/>
      <c r="C460" s="8"/>
      <c r="D460" s="9"/>
      <c r="E460" s="8"/>
      <c r="F460" s="8"/>
      <c r="G460" s="8"/>
      <c r="H460" s="68"/>
      <c r="I460" s="10"/>
      <c r="J460" s="8"/>
      <c r="K460" s="35"/>
      <c r="L460" s="31">
        <f t="shared" si="14"/>
        <v>0</v>
      </c>
      <c r="M460" s="33">
        <f t="shared" si="15"/>
        <v>4.8699999999999406</v>
      </c>
      <c r="O460" s="1"/>
      <c r="P460" s="1"/>
    </row>
    <row r="461" spans="1:16" s="4" customFormat="1" ht="15" customHeight="1" x14ac:dyDescent="0.25">
      <c r="A461" s="1"/>
      <c r="B461" s="16"/>
      <c r="C461" s="8"/>
      <c r="D461" s="9"/>
      <c r="E461" s="8"/>
      <c r="F461" s="8"/>
      <c r="G461" s="8"/>
      <c r="H461" s="68"/>
      <c r="I461" s="10"/>
      <c r="J461" s="8"/>
      <c r="K461" s="35"/>
      <c r="L461" s="31">
        <f t="shared" si="14"/>
        <v>0</v>
      </c>
      <c r="M461" s="33">
        <f t="shared" si="15"/>
        <v>4.8699999999999406</v>
      </c>
      <c r="O461" s="1"/>
      <c r="P461" s="1"/>
    </row>
    <row r="462" spans="1:16" s="4" customFormat="1" ht="15" customHeight="1" x14ac:dyDescent="0.25">
      <c r="A462" s="1"/>
      <c r="B462" s="16"/>
      <c r="C462" s="8"/>
      <c r="D462" s="9"/>
      <c r="E462" s="8"/>
      <c r="F462" s="8"/>
      <c r="G462" s="8"/>
      <c r="H462" s="68"/>
      <c r="I462" s="10"/>
      <c r="J462" s="8"/>
      <c r="K462" s="35"/>
      <c r="L462" s="31">
        <f t="shared" si="14"/>
        <v>0</v>
      </c>
      <c r="M462" s="33">
        <f t="shared" si="15"/>
        <v>4.8699999999999406</v>
      </c>
      <c r="O462" s="1"/>
      <c r="P462" s="1"/>
    </row>
    <row r="463" spans="1:16" s="4" customFormat="1" ht="15" customHeight="1" x14ac:dyDescent="0.25">
      <c r="A463" s="1"/>
      <c r="B463" s="16"/>
      <c r="C463" s="8"/>
      <c r="D463" s="9"/>
      <c r="E463" s="8"/>
      <c r="F463" s="8"/>
      <c r="G463" s="8"/>
      <c r="H463" s="68"/>
      <c r="I463" s="10"/>
      <c r="J463" s="8"/>
      <c r="K463" s="35"/>
      <c r="L463" s="31">
        <f t="shared" si="14"/>
        <v>0</v>
      </c>
      <c r="M463" s="33">
        <f t="shared" si="15"/>
        <v>4.8699999999999406</v>
      </c>
      <c r="O463" s="1"/>
      <c r="P463" s="1"/>
    </row>
    <row r="464" spans="1:16" s="4" customFormat="1" ht="15" customHeight="1" x14ac:dyDescent="0.25">
      <c r="A464" s="1"/>
      <c r="B464" s="16"/>
      <c r="C464" s="8"/>
      <c r="D464" s="9"/>
      <c r="E464" s="8"/>
      <c r="F464" s="8"/>
      <c r="G464" s="8"/>
      <c r="H464" s="68"/>
      <c r="I464" s="10"/>
      <c r="J464" s="8"/>
      <c r="K464" s="35"/>
      <c r="L464" s="31">
        <f t="shared" si="14"/>
        <v>0</v>
      </c>
      <c r="M464" s="33">
        <f t="shared" si="15"/>
        <v>4.8699999999999406</v>
      </c>
      <c r="O464" s="1"/>
      <c r="P464" s="1"/>
    </row>
    <row r="465" spans="1:16" s="4" customFormat="1" ht="15" customHeight="1" x14ac:dyDescent="0.25">
      <c r="A465" s="1"/>
      <c r="B465" s="16"/>
      <c r="C465" s="8"/>
      <c r="D465" s="9"/>
      <c r="E465" s="8"/>
      <c r="F465" s="8"/>
      <c r="G465" s="8"/>
      <c r="H465" s="68"/>
      <c r="I465" s="10"/>
      <c r="J465" s="8"/>
      <c r="K465" s="35"/>
      <c r="L465" s="31">
        <f t="shared" si="14"/>
        <v>0</v>
      </c>
      <c r="M465" s="33">
        <f t="shared" si="15"/>
        <v>4.8699999999999406</v>
      </c>
      <c r="O465" s="1"/>
      <c r="P465" s="1"/>
    </row>
    <row r="466" spans="1:16" s="4" customFormat="1" ht="15" customHeight="1" x14ac:dyDescent="0.25">
      <c r="A466" s="1"/>
      <c r="B466" s="16"/>
      <c r="C466" s="8"/>
      <c r="D466" s="9"/>
      <c r="E466" s="8"/>
      <c r="F466" s="8"/>
      <c r="G466" s="8"/>
      <c r="H466" s="68"/>
      <c r="I466" s="10"/>
      <c r="J466" s="8"/>
      <c r="K466" s="35"/>
      <c r="L466" s="31">
        <f t="shared" si="14"/>
        <v>0</v>
      </c>
      <c r="M466" s="33">
        <f t="shared" si="15"/>
        <v>4.8699999999999406</v>
      </c>
      <c r="O466" s="1"/>
      <c r="P466" s="1"/>
    </row>
    <row r="467" spans="1:16" s="4" customFormat="1" ht="15" customHeight="1" x14ac:dyDescent="0.25">
      <c r="A467" s="1"/>
      <c r="B467" s="16"/>
      <c r="C467" s="8"/>
      <c r="D467" s="9"/>
      <c r="E467" s="8"/>
      <c r="F467" s="8"/>
      <c r="G467" s="8"/>
      <c r="H467" s="68"/>
      <c r="I467" s="10"/>
      <c r="J467" s="8"/>
      <c r="K467" s="35"/>
      <c r="L467" s="31">
        <f t="shared" si="14"/>
        <v>0</v>
      </c>
      <c r="M467" s="33">
        <f t="shared" si="15"/>
        <v>4.8699999999999406</v>
      </c>
      <c r="O467" s="1"/>
      <c r="P467" s="1"/>
    </row>
    <row r="468" spans="1:16" s="4" customFormat="1" ht="15" customHeight="1" x14ac:dyDescent="0.25">
      <c r="A468" s="1"/>
      <c r="B468" s="16"/>
      <c r="C468" s="8"/>
      <c r="D468" s="9"/>
      <c r="E468" s="8"/>
      <c r="F468" s="8"/>
      <c r="G468" s="8"/>
      <c r="H468" s="68"/>
      <c r="I468" s="10"/>
      <c r="J468" s="8"/>
      <c r="K468" s="35"/>
      <c r="L468" s="31">
        <f t="shared" si="14"/>
        <v>0</v>
      </c>
      <c r="M468" s="33">
        <f t="shared" si="15"/>
        <v>4.8699999999999406</v>
      </c>
      <c r="O468" s="1"/>
      <c r="P468" s="1"/>
    </row>
    <row r="469" spans="1:16" s="4" customFormat="1" ht="15" customHeight="1" x14ac:dyDescent="0.25">
      <c r="A469" s="1"/>
      <c r="B469" s="16"/>
      <c r="C469" s="8"/>
      <c r="D469" s="9"/>
      <c r="E469" s="8"/>
      <c r="F469" s="8"/>
      <c r="G469" s="8"/>
      <c r="H469" s="68"/>
      <c r="I469" s="10"/>
      <c r="J469" s="8"/>
      <c r="K469" s="35"/>
      <c r="L469" s="31">
        <f t="shared" si="14"/>
        <v>0</v>
      </c>
      <c r="M469" s="33">
        <f t="shared" si="15"/>
        <v>4.8699999999999406</v>
      </c>
      <c r="O469" s="1"/>
      <c r="P469" s="1"/>
    </row>
    <row r="470" spans="1:16" s="4" customFormat="1" ht="15" customHeight="1" x14ac:dyDescent="0.25">
      <c r="A470" s="1"/>
      <c r="B470" s="16"/>
      <c r="C470" s="8"/>
      <c r="D470" s="9"/>
      <c r="E470" s="8"/>
      <c r="F470" s="8"/>
      <c r="G470" s="8"/>
      <c r="H470" s="68"/>
      <c r="I470" s="10"/>
      <c r="J470" s="8"/>
      <c r="K470" s="35"/>
      <c r="L470" s="31">
        <f t="shared" si="14"/>
        <v>0</v>
      </c>
      <c r="M470" s="33">
        <f t="shared" si="15"/>
        <v>4.8699999999999406</v>
      </c>
      <c r="O470" s="1"/>
      <c r="P470" s="1"/>
    </row>
    <row r="471" spans="1:16" s="4" customFormat="1" ht="15" customHeight="1" x14ac:dyDescent="0.25">
      <c r="A471" s="1"/>
      <c r="B471" s="16"/>
      <c r="C471" s="8"/>
      <c r="D471" s="9"/>
      <c r="E471" s="8"/>
      <c r="F471" s="8"/>
      <c r="G471" s="8"/>
      <c r="H471" s="68"/>
      <c r="I471" s="10"/>
      <c r="J471" s="8"/>
      <c r="K471" s="35"/>
      <c r="L471" s="31">
        <f t="shared" si="14"/>
        <v>0</v>
      </c>
      <c r="M471" s="33">
        <f t="shared" si="15"/>
        <v>4.8699999999999406</v>
      </c>
      <c r="O471" s="1"/>
      <c r="P471" s="1"/>
    </row>
    <row r="472" spans="1:16" s="4" customFormat="1" ht="15" customHeight="1" x14ac:dyDescent="0.25">
      <c r="A472" s="1"/>
      <c r="B472" s="16"/>
      <c r="C472" s="8"/>
      <c r="D472" s="9"/>
      <c r="E472" s="8"/>
      <c r="F472" s="8"/>
      <c r="G472" s="8"/>
      <c r="H472" s="68"/>
      <c r="I472" s="10"/>
      <c r="J472" s="8"/>
      <c r="K472" s="35"/>
      <c r="L472" s="31">
        <f t="shared" si="14"/>
        <v>0</v>
      </c>
      <c r="M472" s="33">
        <f t="shared" si="15"/>
        <v>4.8699999999999406</v>
      </c>
      <c r="O472" s="1"/>
      <c r="P472" s="1"/>
    </row>
    <row r="473" spans="1:16" s="4" customFormat="1" ht="15" customHeight="1" x14ac:dyDescent="0.25">
      <c r="A473" s="1"/>
      <c r="B473" s="16"/>
      <c r="C473" s="8"/>
      <c r="D473" s="9"/>
      <c r="E473" s="8"/>
      <c r="F473" s="8"/>
      <c r="G473" s="8"/>
      <c r="H473" s="68"/>
      <c r="I473" s="10"/>
      <c r="J473" s="8"/>
      <c r="K473" s="35"/>
      <c r="L473" s="31">
        <f t="shared" si="14"/>
        <v>0</v>
      </c>
      <c r="M473" s="33">
        <f t="shared" si="15"/>
        <v>4.8699999999999406</v>
      </c>
      <c r="O473" s="1"/>
      <c r="P473" s="1"/>
    </row>
    <row r="474" spans="1:16" s="4" customFormat="1" ht="15" customHeight="1" x14ac:dyDescent="0.25">
      <c r="A474" s="1"/>
      <c r="B474" s="16"/>
      <c r="C474" s="8"/>
      <c r="D474" s="9"/>
      <c r="E474" s="8"/>
      <c r="F474" s="8"/>
      <c r="G474" s="8"/>
      <c r="H474" s="68"/>
      <c r="I474" s="10"/>
      <c r="J474" s="8"/>
      <c r="K474" s="35"/>
      <c r="L474" s="31">
        <f t="shared" si="14"/>
        <v>0</v>
      </c>
      <c r="M474" s="33">
        <f t="shared" si="15"/>
        <v>4.8699999999999406</v>
      </c>
      <c r="O474" s="1"/>
      <c r="P474" s="1"/>
    </row>
    <row r="475" spans="1:16" s="4" customFormat="1" ht="15" customHeight="1" x14ac:dyDescent="0.25">
      <c r="A475" s="1"/>
      <c r="B475" s="16"/>
      <c r="C475" s="8"/>
      <c r="D475" s="9"/>
      <c r="E475" s="8"/>
      <c r="F475" s="8"/>
      <c r="G475" s="8"/>
      <c r="H475" s="68"/>
      <c r="I475" s="10"/>
      <c r="J475" s="8"/>
      <c r="K475" s="35"/>
      <c r="L475" s="31">
        <f t="shared" si="14"/>
        <v>0</v>
      </c>
      <c r="M475" s="33">
        <f t="shared" si="15"/>
        <v>4.8699999999999406</v>
      </c>
      <c r="O475" s="1"/>
      <c r="P475" s="1"/>
    </row>
    <row r="476" spans="1:16" s="4" customFormat="1" ht="15" customHeight="1" x14ac:dyDescent="0.25">
      <c r="A476" s="1"/>
      <c r="B476" s="16"/>
      <c r="C476" s="8"/>
      <c r="D476" s="9"/>
      <c r="E476" s="8"/>
      <c r="F476" s="8"/>
      <c r="G476" s="8"/>
      <c r="H476" s="68"/>
      <c r="I476" s="10"/>
      <c r="J476" s="8"/>
      <c r="K476" s="35"/>
      <c r="L476" s="31">
        <f t="shared" si="14"/>
        <v>0</v>
      </c>
      <c r="M476" s="33">
        <f t="shared" si="15"/>
        <v>4.8699999999999406</v>
      </c>
      <c r="O476" s="1"/>
      <c r="P476" s="1"/>
    </row>
    <row r="477" spans="1:16" s="4" customFormat="1" ht="15" customHeight="1" x14ac:dyDescent="0.25">
      <c r="A477" s="1"/>
      <c r="B477" s="16"/>
      <c r="C477" s="8"/>
      <c r="D477" s="9"/>
      <c r="E477" s="8"/>
      <c r="F477" s="8"/>
      <c r="G477" s="8"/>
      <c r="H477" s="68"/>
      <c r="I477" s="10"/>
      <c r="J477" s="8"/>
      <c r="K477" s="35"/>
      <c r="L477" s="31">
        <f t="shared" si="14"/>
        <v>0</v>
      </c>
      <c r="M477" s="33">
        <f t="shared" si="15"/>
        <v>4.8699999999999406</v>
      </c>
      <c r="O477" s="1"/>
      <c r="P477" s="1"/>
    </row>
    <row r="478" spans="1:16" s="4" customFormat="1" ht="15" customHeight="1" x14ac:dyDescent="0.25">
      <c r="A478" s="1"/>
      <c r="B478" s="16"/>
      <c r="C478" s="8"/>
      <c r="D478" s="9"/>
      <c r="E478" s="8"/>
      <c r="F478" s="8"/>
      <c r="G478" s="8"/>
      <c r="H478" s="68"/>
      <c r="I478" s="10"/>
      <c r="J478" s="8"/>
      <c r="K478" s="35"/>
      <c r="L478" s="31">
        <f t="shared" si="14"/>
        <v>0</v>
      </c>
      <c r="M478" s="33">
        <f t="shared" si="15"/>
        <v>4.8699999999999406</v>
      </c>
      <c r="O478" s="1"/>
      <c r="P478" s="1"/>
    </row>
    <row r="479" spans="1:16" s="4" customFormat="1" ht="15" customHeight="1" x14ac:dyDescent="0.25">
      <c r="A479" s="1"/>
      <c r="B479" s="16"/>
      <c r="C479" s="8"/>
      <c r="D479" s="9"/>
      <c r="E479" s="8"/>
      <c r="F479" s="8"/>
      <c r="G479" s="8"/>
      <c r="H479" s="68"/>
      <c r="I479" s="10"/>
      <c r="J479" s="8"/>
      <c r="K479" s="35"/>
      <c r="L479" s="31">
        <f t="shared" si="14"/>
        <v>0</v>
      </c>
      <c r="M479" s="33">
        <f t="shared" si="15"/>
        <v>4.8699999999999406</v>
      </c>
      <c r="O479" s="1"/>
      <c r="P479" s="1"/>
    </row>
    <row r="480" spans="1:16" s="4" customFormat="1" ht="15" customHeight="1" x14ac:dyDescent="0.25">
      <c r="A480" s="1"/>
      <c r="B480" s="16"/>
      <c r="C480" s="8"/>
      <c r="D480" s="9"/>
      <c r="E480" s="8"/>
      <c r="F480" s="8"/>
      <c r="G480" s="8"/>
      <c r="H480" s="68"/>
      <c r="I480" s="10"/>
      <c r="J480" s="8"/>
      <c r="K480" s="35"/>
      <c r="L480" s="31">
        <f t="shared" si="14"/>
        <v>0</v>
      </c>
      <c r="M480" s="33">
        <f t="shared" si="15"/>
        <v>4.8699999999999406</v>
      </c>
      <c r="O480" s="1"/>
      <c r="P480" s="1"/>
    </row>
    <row r="481" spans="1:16" s="4" customFormat="1" ht="15" customHeight="1" x14ac:dyDescent="0.25">
      <c r="A481" s="1"/>
      <c r="B481" s="16"/>
      <c r="C481" s="8"/>
      <c r="D481" s="9"/>
      <c r="E481" s="8"/>
      <c r="F481" s="8"/>
      <c r="G481" s="8"/>
      <c r="H481" s="68"/>
      <c r="I481" s="10"/>
      <c r="J481" s="8"/>
      <c r="K481" s="35"/>
      <c r="L481" s="31">
        <f t="shared" si="14"/>
        <v>0</v>
      </c>
      <c r="M481" s="33">
        <f t="shared" si="15"/>
        <v>4.8699999999999406</v>
      </c>
      <c r="O481" s="1"/>
      <c r="P481" s="1"/>
    </row>
    <row r="482" spans="1:16" s="4" customFormat="1" ht="15" customHeight="1" x14ac:dyDescent="0.25">
      <c r="A482" s="1"/>
      <c r="B482" s="16"/>
      <c r="C482" s="8"/>
      <c r="D482" s="9"/>
      <c r="E482" s="8"/>
      <c r="F482" s="8"/>
      <c r="G482" s="8"/>
      <c r="H482" s="68"/>
      <c r="I482" s="10"/>
      <c r="J482" s="8"/>
      <c r="K482" s="35"/>
      <c r="L482" s="31">
        <f t="shared" si="14"/>
        <v>0</v>
      </c>
      <c r="M482" s="33">
        <f t="shared" si="15"/>
        <v>4.8699999999999406</v>
      </c>
      <c r="O482" s="1"/>
      <c r="P482" s="1"/>
    </row>
    <row r="483" spans="1:16" s="4" customFormat="1" ht="15" customHeight="1" x14ac:dyDescent="0.25">
      <c r="A483" s="1"/>
      <c r="B483" s="16"/>
      <c r="C483" s="8"/>
      <c r="D483" s="9"/>
      <c r="E483" s="8"/>
      <c r="F483" s="8"/>
      <c r="G483" s="8"/>
      <c r="H483" s="68"/>
      <c r="I483" s="10"/>
      <c r="J483" s="8"/>
      <c r="K483" s="35"/>
      <c r="L483" s="31">
        <f t="shared" si="14"/>
        <v>0</v>
      </c>
      <c r="M483" s="33">
        <f t="shared" si="15"/>
        <v>4.8699999999999406</v>
      </c>
      <c r="O483" s="1"/>
      <c r="P483" s="1"/>
    </row>
    <row r="484" spans="1:16" s="4" customFormat="1" ht="15" customHeight="1" x14ac:dyDescent="0.25">
      <c r="A484" s="1"/>
      <c r="B484" s="16"/>
      <c r="C484" s="8"/>
      <c r="D484" s="9"/>
      <c r="E484" s="8"/>
      <c r="F484" s="8"/>
      <c r="G484" s="8"/>
      <c r="H484" s="68"/>
      <c r="I484" s="10"/>
      <c r="J484" s="8"/>
      <c r="K484" s="35"/>
      <c r="L484" s="31">
        <f t="shared" si="14"/>
        <v>0</v>
      </c>
      <c r="M484" s="33">
        <f t="shared" si="15"/>
        <v>4.8699999999999406</v>
      </c>
      <c r="O484" s="1"/>
      <c r="P484" s="1"/>
    </row>
    <row r="485" spans="1:16" s="4" customFormat="1" ht="15" customHeight="1" x14ac:dyDescent="0.25">
      <c r="A485" s="1"/>
      <c r="B485" s="16"/>
      <c r="C485" s="8"/>
      <c r="D485" s="9"/>
      <c r="E485" s="8"/>
      <c r="F485" s="8"/>
      <c r="G485" s="8"/>
      <c r="H485" s="68"/>
      <c r="I485" s="10"/>
      <c r="J485" s="8"/>
      <c r="K485" s="35"/>
      <c r="L485" s="31">
        <f t="shared" si="14"/>
        <v>0</v>
      </c>
      <c r="M485" s="33">
        <f t="shared" si="15"/>
        <v>4.8699999999999406</v>
      </c>
      <c r="O485" s="1"/>
      <c r="P485" s="1"/>
    </row>
    <row r="486" spans="1:16" s="4" customFormat="1" ht="15" customHeight="1" x14ac:dyDescent="0.25">
      <c r="A486" s="1"/>
      <c r="B486" s="16"/>
      <c r="C486" s="8"/>
      <c r="D486" s="9"/>
      <c r="E486" s="8"/>
      <c r="F486" s="8"/>
      <c r="G486" s="8"/>
      <c r="H486" s="68"/>
      <c r="I486" s="10"/>
      <c r="J486" s="8"/>
      <c r="K486" s="35"/>
      <c r="L486" s="31">
        <f t="shared" si="14"/>
        <v>0</v>
      </c>
      <c r="M486" s="33">
        <f t="shared" si="15"/>
        <v>4.8699999999999406</v>
      </c>
      <c r="O486" s="1"/>
      <c r="P486" s="1"/>
    </row>
    <row r="487" spans="1:16" s="4" customFormat="1" ht="15" customHeight="1" x14ac:dyDescent="0.25">
      <c r="A487" s="1"/>
      <c r="B487" s="16"/>
      <c r="C487" s="8"/>
      <c r="D487" s="9"/>
      <c r="E487" s="8"/>
      <c r="F487" s="8"/>
      <c r="G487" s="8"/>
      <c r="H487" s="68"/>
      <c r="I487" s="10"/>
      <c r="J487" s="8"/>
      <c r="K487" s="35"/>
      <c r="L487" s="31">
        <f t="shared" si="14"/>
        <v>0</v>
      </c>
      <c r="M487" s="33">
        <f t="shared" si="15"/>
        <v>4.8699999999999406</v>
      </c>
      <c r="O487" s="1"/>
      <c r="P487" s="1"/>
    </row>
    <row r="488" spans="1:16" s="4" customFormat="1" ht="15" customHeight="1" x14ac:dyDescent="0.25">
      <c r="A488" s="1"/>
      <c r="B488" s="16"/>
      <c r="C488" s="8"/>
      <c r="D488" s="9"/>
      <c r="E488" s="8"/>
      <c r="F488" s="8"/>
      <c r="G488" s="8"/>
      <c r="H488" s="68"/>
      <c r="I488" s="10"/>
      <c r="J488" s="8"/>
      <c r="K488" s="35"/>
      <c r="L488" s="31">
        <f t="shared" si="14"/>
        <v>0</v>
      </c>
      <c r="M488" s="33">
        <f t="shared" si="15"/>
        <v>4.8699999999999406</v>
      </c>
      <c r="O488" s="1"/>
      <c r="P488" s="1"/>
    </row>
    <row r="489" spans="1:16" s="4" customFormat="1" ht="15" customHeight="1" x14ac:dyDescent="0.25">
      <c r="A489" s="1"/>
      <c r="B489" s="16"/>
      <c r="C489" s="8"/>
      <c r="D489" s="9"/>
      <c r="E489" s="8"/>
      <c r="F489" s="8"/>
      <c r="G489" s="8"/>
      <c r="H489" s="68"/>
      <c r="I489" s="10"/>
      <c r="J489" s="8"/>
      <c r="K489" s="35"/>
      <c r="L489" s="31">
        <f t="shared" si="14"/>
        <v>0</v>
      </c>
      <c r="M489" s="33">
        <f t="shared" si="15"/>
        <v>4.8699999999999406</v>
      </c>
      <c r="O489" s="1"/>
      <c r="P489" s="1"/>
    </row>
    <row r="490" spans="1:16" s="4" customFormat="1" ht="15" customHeight="1" x14ac:dyDescent="0.25">
      <c r="A490" s="1"/>
      <c r="B490" s="16"/>
      <c r="C490" s="8"/>
      <c r="D490" s="9"/>
      <c r="E490" s="8"/>
      <c r="F490" s="8"/>
      <c r="G490" s="8"/>
      <c r="H490" s="68"/>
      <c r="I490" s="10"/>
      <c r="J490" s="8"/>
      <c r="K490" s="35"/>
      <c r="L490" s="31">
        <f t="shared" si="14"/>
        <v>0</v>
      </c>
      <c r="M490" s="33">
        <f t="shared" si="15"/>
        <v>4.8699999999999406</v>
      </c>
      <c r="O490" s="1"/>
      <c r="P490" s="1"/>
    </row>
    <row r="491" spans="1:16" s="4" customFormat="1" ht="15" customHeight="1" x14ac:dyDescent="0.25">
      <c r="A491" s="1"/>
      <c r="B491" s="16"/>
      <c r="C491" s="8"/>
      <c r="D491" s="9"/>
      <c r="E491" s="8"/>
      <c r="F491" s="8"/>
      <c r="G491" s="8"/>
      <c r="H491" s="68"/>
      <c r="I491" s="10"/>
      <c r="J491" s="8"/>
      <c r="K491" s="35"/>
      <c r="L491" s="31">
        <f t="shared" si="14"/>
        <v>0</v>
      </c>
      <c r="M491" s="33">
        <f t="shared" si="15"/>
        <v>4.8699999999999406</v>
      </c>
      <c r="O491" s="1"/>
      <c r="P491" s="1"/>
    </row>
    <row r="492" spans="1:16" s="4" customFormat="1" ht="15" customHeight="1" x14ac:dyDescent="0.25">
      <c r="A492" s="1"/>
      <c r="B492" s="16"/>
      <c r="C492" s="8"/>
      <c r="D492" s="9"/>
      <c r="E492" s="8"/>
      <c r="F492" s="8"/>
      <c r="G492" s="8"/>
      <c r="H492" s="68"/>
      <c r="I492" s="10"/>
      <c r="J492" s="8"/>
      <c r="K492" s="35"/>
      <c r="L492" s="31">
        <f t="shared" si="14"/>
        <v>0</v>
      </c>
      <c r="M492" s="33">
        <f t="shared" si="15"/>
        <v>4.8699999999999406</v>
      </c>
      <c r="O492" s="1"/>
      <c r="P492" s="1"/>
    </row>
    <row r="493" spans="1:16" s="4" customFormat="1" ht="15" customHeight="1" x14ac:dyDescent="0.25">
      <c r="A493" s="1"/>
      <c r="B493" s="16"/>
      <c r="C493" s="8"/>
      <c r="D493" s="9"/>
      <c r="E493" s="8"/>
      <c r="F493" s="8"/>
      <c r="G493" s="8"/>
      <c r="H493" s="68"/>
      <c r="I493" s="10"/>
      <c r="J493" s="8"/>
      <c r="K493" s="35"/>
      <c r="L493" s="31">
        <f t="shared" si="14"/>
        <v>0</v>
      </c>
      <c r="M493" s="33">
        <f t="shared" si="15"/>
        <v>4.8699999999999406</v>
      </c>
      <c r="O493" s="1"/>
      <c r="P493" s="1"/>
    </row>
    <row r="494" spans="1:16" s="4" customFormat="1" ht="15" customHeight="1" x14ac:dyDescent="0.25">
      <c r="A494" s="1"/>
      <c r="B494" s="16"/>
      <c r="C494" s="8"/>
      <c r="D494" s="9"/>
      <c r="E494" s="8"/>
      <c r="F494" s="8"/>
      <c r="G494" s="8"/>
      <c r="H494" s="68"/>
      <c r="I494" s="10"/>
      <c r="J494" s="8"/>
      <c r="K494" s="35"/>
      <c r="L494" s="31">
        <f t="shared" si="14"/>
        <v>0</v>
      </c>
      <c r="M494" s="33">
        <f t="shared" si="15"/>
        <v>4.8699999999999406</v>
      </c>
      <c r="O494" s="1"/>
      <c r="P494" s="1"/>
    </row>
    <row r="495" spans="1:16" s="4" customFormat="1" ht="15" customHeight="1" x14ac:dyDescent="0.25">
      <c r="A495" s="1"/>
      <c r="B495" s="16"/>
      <c r="C495" s="8"/>
      <c r="D495" s="9"/>
      <c r="E495" s="8"/>
      <c r="F495" s="8"/>
      <c r="G495" s="8"/>
      <c r="H495" s="68"/>
      <c r="I495" s="10"/>
      <c r="J495" s="8"/>
      <c r="K495" s="35"/>
      <c r="L495" s="31">
        <f t="shared" si="14"/>
        <v>0</v>
      </c>
      <c r="M495" s="33">
        <f t="shared" si="15"/>
        <v>4.8699999999999406</v>
      </c>
      <c r="O495" s="1"/>
      <c r="P495" s="1"/>
    </row>
    <row r="496" spans="1:16" s="4" customFormat="1" ht="15" customHeight="1" x14ac:dyDescent="0.25">
      <c r="A496" s="1"/>
      <c r="B496" s="16"/>
      <c r="C496" s="8"/>
      <c r="D496" s="9"/>
      <c r="E496" s="8"/>
      <c r="F496" s="8"/>
      <c r="G496" s="8"/>
      <c r="H496" s="68"/>
      <c r="I496" s="10"/>
      <c r="J496" s="8"/>
      <c r="K496" s="35"/>
      <c r="L496" s="31">
        <f t="shared" si="14"/>
        <v>0</v>
      </c>
      <c r="M496" s="33">
        <f t="shared" si="15"/>
        <v>4.8699999999999406</v>
      </c>
      <c r="O496" s="1"/>
      <c r="P496" s="1"/>
    </row>
    <row r="497" spans="1:16" s="4" customFormat="1" ht="15" customHeight="1" x14ac:dyDescent="0.25">
      <c r="A497" s="1"/>
      <c r="B497" s="16"/>
      <c r="C497" s="8"/>
      <c r="D497" s="9"/>
      <c r="E497" s="8"/>
      <c r="F497" s="8"/>
      <c r="G497" s="8"/>
      <c r="H497" s="68"/>
      <c r="I497" s="10"/>
      <c r="J497" s="8"/>
      <c r="K497" s="35"/>
      <c r="L497" s="31">
        <f t="shared" si="14"/>
        <v>0</v>
      </c>
      <c r="M497" s="33">
        <f t="shared" si="15"/>
        <v>4.8699999999999406</v>
      </c>
      <c r="O497" s="1"/>
      <c r="P497" s="1"/>
    </row>
    <row r="498" spans="1:16" s="4" customFormat="1" ht="15" customHeight="1" x14ac:dyDescent="0.25">
      <c r="A498" s="1"/>
      <c r="B498" s="16"/>
      <c r="C498" s="8"/>
      <c r="D498" s="9"/>
      <c r="E498" s="8"/>
      <c r="F498" s="8"/>
      <c r="G498" s="8"/>
      <c r="H498" s="68"/>
      <c r="I498" s="10"/>
      <c r="J498" s="8"/>
      <c r="K498" s="35"/>
      <c r="L498" s="31">
        <f t="shared" si="14"/>
        <v>0</v>
      </c>
      <c r="M498" s="33">
        <f t="shared" si="15"/>
        <v>4.8699999999999406</v>
      </c>
      <c r="O498" s="1"/>
      <c r="P498" s="1"/>
    </row>
    <row r="499" spans="1:16" s="4" customFormat="1" ht="15" customHeight="1" x14ac:dyDescent="0.25">
      <c r="A499" s="1"/>
      <c r="B499" s="16"/>
      <c r="C499" s="8"/>
      <c r="D499" s="9"/>
      <c r="E499" s="8"/>
      <c r="F499" s="8"/>
      <c r="G499" s="8"/>
      <c r="H499" s="68"/>
      <c r="I499" s="10"/>
      <c r="J499" s="8"/>
      <c r="K499" s="35"/>
      <c r="L499" s="31">
        <f t="shared" si="14"/>
        <v>0</v>
      </c>
      <c r="M499" s="33">
        <f t="shared" si="15"/>
        <v>4.8699999999999406</v>
      </c>
      <c r="O499" s="1"/>
      <c r="P499" s="1"/>
    </row>
    <row r="500" spans="1:16" s="4" customFormat="1" ht="15" customHeight="1" x14ac:dyDescent="0.25">
      <c r="A500" s="1"/>
      <c r="B500" s="16"/>
      <c r="C500" s="8"/>
      <c r="D500" s="9"/>
      <c r="E500" s="8"/>
      <c r="F500" s="8"/>
      <c r="G500" s="8"/>
      <c r="H500" s="68"/>
      <c r="I500" s="10"/>
      <c r="J500" s="8"/>
      <c r="K500" s="35"/>
      <c r="L500" s="31">
        <f t="shared" si="14"/>
        <v>0</v>
      </c>
      <c r="M500" s="33">
        <f t="shared" si="15"/>
        <v>4.8699999999999406</v>
      </c>
      <c r="O500" s="1"/>
      <c r="P500" s="1"/>
    </row>
    <row r="501" spans="1:16" s="4" customFormat="1" ht="15" customHeight="1" x14ac:dyDescent="0.25">
      <c r="A501" s="1"/>
      <c r="B501" s="16"/>
      <c r="C501" s="8"/>
      <c r="D501" s="9"/>
      <c r="E501" s="8"/>
      <c r="F501" s="8"/>
      <c r="G501" s="8"/>
      <c r="H501" s="68"/>
      <c r="I501" s="10"/>
      <c r="J501" s="8"/>
      <c r="K501" s="35"/>
      <c r="L501" s="31">
        <f t="shared" si="14"/>
        <v>0</v>
      </c>
      <c r="M501" s="33">
        <f t="shared" si="15"/>
        <v>4.8699999999999406</v>
      </c>
      <c r="O501" s="1"/>
      <c r="P501" s="1"/>
    </row>
    <row r="502" spans="1:16" s="4" customFormat="1" ht="15" customHeight="1" x14ac:dyDescent="0.25">
      <c r="A502" s="1"/>
      <c r="B502" s="16"/>
      <c r="C502" s="8"/>
      <c r="D502" s="9"/>
      <c r="E502" s="8"/>
      <c r="F502" s="8"/>
      <c r="G502" s="8"/>
      <c r="H502" s="68"/>
      <c r="I502" s="10"/>
      <c r="J502" s="8"/>
      <c r="K502" s="35"/>
      <c r="L502" s="31">
        <f t="shared" si="14"/>
        <v>0</v>
      </c>
      <c r="M502" s="33">
        <f t="shared" si="15"/>
        <v>4.8699999999999406</v>
      </c>
      <c r="O502" s="1"/>
      <c r="P502" s="1"/>
    </row>
    <row r="503" spans="1:16" s="4" customFormat="1" ht="15" customHeight="1" x14ac:dyDescent="0.25">
      <c r="A503" s="1"/>
      <c r="B503" s="16"/>
      <c r="C503" s="8"/>
      <c r="D503" s="9"/>
      <c r="E503" s="8"/>
      <c r="F503" s="8"/>
      <c r="G503" s="8"/>
      <c r="H503" s="68"/>
      <c r="I503" s="10"/>
      <c r="J503" s="8"/>
      <c r="K503" s="35"/>
      <c r="L503" s="31">
        <f t="shared" si="14"/>
        <v>0</v>
      </c>
      <c r="M503" s="33">
        <f t="shared" si="15"/>
        <v>4.8699999999999406</v>
      </c>
      <c r="O503" s="1"/>
      <c r="P503" s="1"/>
    </row>
    <row r="504" spans="1:16" s="4" customFormat="1" ht="15" customHeight="1" x14ac:dyDescent="0.25">
      <c r="A504" s="1"/>
      <c r="B504" s="16"/>
      <c r="C504" s="8"/>
      <c r="D504" s="9"/>
      <c r="E504" s="8"/>
      <c r="F504" s="8"/>
      <c r="G504" s="8"/>
      <c r="H504" s="68"/>
      <c r="I504" s="10"/>
      <c r="J504" s="8"/>
      <c r="K504" s="35"/>
      <c r="L504" s="31">
        <f t="shared" si="14"/>
        <v>0</v>
      </c>
      <c r="M504" s="33">
        <f t="shared" si="15"/>
        <v>4.8699999999999406</v>
      </c>
      <c r="O504" s="1"/>
      <c r="P504" s="1"/>
    </row>
    <row r="505" spans="1:16" s="4" customFormat="1" ht="15" customHeight="1" x14ac:dyDescent="0.25">
      <c r="A505" s="1"/>
      <c r="B505" s="16"/>
      <c r="C505" s="8"/>
      <c r="D505" s="9"/>
      <c r="E505" s="8"/>
      <c r="F505" s="8"/>
      <c r="G505" s="8"/>
      <c r="H505" s="68"/>
      <c r="I505" s="10"/>
      <c r="J505" s="8"/>
      <c r="K505" s="35"/>
      <c r="L505" s="31">
        <f t="shared" si="14"/>
        <v>0</v>
      </c>
      <c r="M505" s="33">
        <f t="shared" si="15"/>
        <v>4.8699999999999406</v>
      </c>
      <c r="O505" s="1"/>
      <c r="P505" s="1"/>
    </row>
    <row r="506" spans="1:16" s="4" customFormat="1" ht="15" customHeight="1" x14ac:dyDescent="0.25">
      <c r="A506" s="1"/>
      <c r="B506" s="16"/>
      <c r="C506" s="8"/>
      <c r="D506" s="9"/>
      <c r="E506" s="8"/>
      <c r="F506" s="8"/>
      <c r="G506" s="8"/>
      <c r="H506" s="68"/>
      <c r="I506" s="10"/>
      <c r="J506" s="8"/>
      <c r="K506" s="35"/>
      <c r="L506" s="31">
        <f t="shared" si="14"/>
        <v>0</v>
      </c>
      <c r="M506" s="33">
        <f t="shared" si="15"/>
        <v>4.8699999999999406</v>
      </c>
      <c r="O506" s="1"/>
      <c r="P506" s="1"/>
    </row>
    <row r="507" spans="1:16" s="4" customFormat="1" ht="15" customHeight="1" x14ac:dyDescent="0.25">
      <c r="A507" s="1"/>
      <c r="B507" s="16"/>
      <c r="C507" s="8"/>
      <c r="D507" s="9"/>
      <c r="E507" s="8"/>
      <c r="F507" s="8"/>
      <c r="G507" s="8"/>
      <c r="H507" s="68"/>
      <c r="I507" s="10"/>
      <c r="J507" s="8"/>
      <c r="K507" s="35"/>
      <c r="L507" s="31">
        <f t="shared" si="14"/>
        <v>0</v>
      </c>
      <c r="M507" s="33">
        <f t="shared" si="15"/>
        <v>4.8699999999999406</v>
      </c>
      <c r="O507" s="1"/>
      <c r="P507" s="1"/>
    </row>
    <row r="508" spans="1:16" s="4" customFormat="1" ht="15" customHeight="1" x14ac:dyDescent="0.25">
      <c r="A508" s="1"/>
      <c r="B508" s="16"/>
      <c r="C508" s="8"/>
      <c r="D508" s="9"/>
      <c r="E508" s="8"/>
      <c r="F508" s="8"/>
      <c r="G508" s="8"/>
      <c r="H508" s="68"/>
      <c r="I508" s="10"/>
      <c r="J508" s="8"/>
      <c r="K508" s="35"/>
      <c r="L508" s="31">
        <f t="shared" si="14"/>
        <v>0</v>
      </c>
      <c r="M508" s="33">
        <f t="shared" si="15"/>
        <v>4.8699999999999406</v>
      </c>
      <c r="O508" s="1"/>
      <c r="P508" s="1"/>
    </row>
    <row r="509" spans="1:16" s="4" customFormat="1" ht="15" customHeight="1" x14ac:dyDescent="0.25">
      <c r="A509" s="1"/>
      <c r="B509" s="16"/>
      <c r="C509" s="8"/>
      <c r="D509" s="9"/>
      <c r="E509" s="8"/>
      <c r="F509" s="8"/>
      <c r="G509" s="8"/>
      <c r="H509" s="68"/>
      <c r="I509" s="10"/>
      <c r="J509" s="8"/>
      <c r="K509" s="35"/>
      <c r="L509" s="31">
        <f t="shared" si="14"/>
        <v>0</v>
      </c>
      <c r="M509" s="33">
        <f t="shared" si="15"/>
        <v>4.8699999999999406</v>
      </c>
      <c r="O509" s="1"/>
      <c r="P509" s="1"/>
    </row>
    <row r="510" spans="1:16" s="4" customFormat="1" ht="15" customHeight="1" x14ac:dyDescent="0.25">
      <c r="A510" s="1"/>
      <c r="B510" s="16"/>
      <c r="C510" s="8"/>
      <c r="D510" s="9"/>
      <c r="E510" s="8"/>
      <c r="F510" s="8"/>
      <c r="G510" s="8"/>
      <c r="H510" s="68"/>
      <c r="I510" s="10"/>
      <c r="J510" s="8"/>
      <c r="K510" s="35"/>
      <c r="L510" s="31">
        <f t="shared" si="14"/>
        <v>0</v>
      </c>
      <c r="M510" s="33">
        <f t="shared" si="15"/>
        <v>4.8699999999999406</v>
      </c>
      <c r="O510" s="1"/>
      <c r="P510" s="1"/>
    </row>
    <row r="511" spans="1:16" s="4" customFormat="1" ht="15" customHeight="1" x14ac:dyDescent="0.25">
      <c r="A511" s="1"/>
      <c r="B511" s="16"/>
      <c r="C511" s="8"/>
      <c r="D511" s="9"/>
      <c r="E511" s="8"/>
      <c r="F511" s="8"/>
      <c r="G511" s="8"/>
      <c r="H511" s="68"/>
      <c r="I511" s="10"/>
      <c r="J511" s="8"/>
      <c r="K511" s="35"/>
      <c r="L511" s="31">
        <f t="shared" si="14"/>
        <v>0</v>
      </c>
      <c r="M511" s="33">
        <f t="shared" si="15"/>
        <v>4.8699999999999406</v>
      </c>
      <c r="O511" s="1"/>
      <c r="P511" s="1"/>
    </row>
    <row r="512" spans="1:16" s="4" customFormat="1" ht="15" customHeight="1" x14ac:dyDescent="0.25">
      <c r="A512" s="1"/>
      <c r="B512" s="16"/>
      <c r="C512" s="8"/>
      <c r="D512" s="9"/>
      <c r="E512" s="8"/>
      <c r="F512" s="8"/>
      <c r="G512" s="8"/>
      <c r="H512" s="68"/>
      <c r="I512" s="10"/>
      <c r="J512" s="8"/>
      <c r="K512" s="35"/>
      <c r="L512" s="31">
        <f t="shared" si="14"/>
        <v>0</v>
      </c>
      <c r="M512" s="33">
        <f t="shared" si="15"/>
        <v>4.8699999999999406</v>
      </c>
      <c r="O512" s="1"/>
      <c r="P512" s="1"/>
    </row>
    <row r="513" spans="1:16" s="4" customFormat="1" ht="15" customHeight="1" x14ac:dyDescent="0.25">
      <c r="A513" s="1"/>
      <c r="B513" s="16"/>
      <c r="C513" s="8"/>
      <c r="D513" s="9"/>
      <c r="E513" s="8"/>
      <c r="F513" s="8"/>
      <c r="G513" s="8"/>
      <c r="H513" s="68"/>
      <c r="I513" s="10"/>
      <c r="J513" s="8"/>
      <c r="K513" s="35"/>
      <c r="L513" s="31">
        <f t="shared" si="14"/>
        <v>0</v>
      </c>
      <c r="M513" s="33">
        <f t="shared" si="15"/>
        <v>4.8699999999999406</v>
      </c>
      <c r="O513" s="1"/>
      <c r="P513" s="1"/>
    </row>
    <row r="514" spans="1:16" s="4" customFormat="1" ht="15" customHeight="1" x14ac:dyDescent="0.25">
      <c r="A514" s="1"/>
      <c r="B514" s="16"/>
      <c r="C514" s="8"/>
      <c r="D514" s="9"/>
      <c r="E514" s="8"/>
      <c r="F514" s="8"/>
      <c r="G514" s="8"/>
      <c r="H514" s="68"/>
      <c r="I514" s="10"/>
      <c r="J514" s="8"/>
      <c r="K514" s="35"/>
      <c r="L514" s="31">
        <f t="shared" si="14"/>
        <v>0</v>
      </c>
      <c r="M514" s="33">
        <f t="shared" si="15"/>
        <v>4.8699999999999406</v>
      </c>
      <c r="O514" s="1"/>
      <c r="P514" s="1"/>
    </row>
    <row r="515" spans="1:16" s="4" customFormat="1" ht="15" customHeight="1" x14ac:dyDescent="0.25">
      <c r="A515" s="1"/>
      <c r="B515" s="16"/>
      <c r="C515" s="8"/>
      <c r="D515" s="9"/>
      <c r="E515" s="8"/>
      <c r="F515" s="8"/>
      <c r="G515" s="8"/>
      <c r="H515" s="68"/>
      <c r="I515" s="10"/>
      <c r="J515" s="8"/>
      <c r="K515" s="35"/>
      <c r="L515" s="31">
        <f t="shared" si="14"/>
        <v>0</v>
      </c>
      <c r="M515" s="33">
        <f t="shared" si="15"/>
        <v>4.8699999999999406</v>
      </c>
      <c r="O515" s="1"/>
      <c r="P515" s="1"/>
    </row>
    <row r="516" spans="1:16" s="4" customFormat="1" ht="15" customHeight="1" x14ac:dyDescent="0.25">
      <c r="A516" s="1"/>
      <c r="B516" s="16"/>
      <c r="C516" s="8"/>
      <c r="D516" s="9"/>
      <c r="E516" s="8"/>
      <c r="F516" s="8"/>
      <c r="G516" s="8"/>
      <c r="H516" s="68"/>
      <c r="I516" s="10"/>
      <c r="J516" s="8"/>
      <c r="K516" s="35"/>
      <c r="L516" s="31">
        <f t="shared" si="14"/>
        <v>0</v>
      </c>
      <c r="M516" s="33">
        <f t="shared" si="15"/>
        <v>4.8699999999999406</v>
      </c>
      <c r="O516" s="1"/>
      <c r="P516" s="1"/>
    </row>
    <row r="517" spans="1:16" s="4" customFormat="1" ht="15" customHeight="1" x14ac:dyDescent="0.25">
      <c r="A517" s="1"/>
      <c r="B517" s="16"/>
      <c r="C517" s="8"/>
      <c r="D517" s="9"/>
      <c r="E517" s="8"/>
      <c r="F517" s="8"/>
      <c r="G517" s="8"/>
      <c r="H517" s="68"/>
      <c r="I517" s="10"/>
      <c r="J517" s="8"/>
      <c r="K517" s="35"/>
      <c r="L517" s="31">
        <f t="shared" si="14"/>
        <v>0</v>
      </c>
      <c r="M517" s="33">
        <f t="shared" si="15"/>
        <v>4.8699999999999406</v>
      </c>
      <c r="O517" s="1"/>
      <c r="P517" s="1"/>
    </row>
    <row r="518" spans="1:16" s="4" customFormat="1" ht="15" customHeight="1" x14ac:dyDescent="0.25">
      <c r="A518" s="1"/>
      <c r="B518" s="16"/>
      <c r="C518" s="8"/>
      <c r="D518" s="9"/>
      <c r="E518" s="8"/>
      <c r="F518" s="8"/>
      <c r="G518" s="8"/>
      <c r="H518" s="68"/>
      <c r="I518" s="10"/>
      <c r="J518" s="8"/>
      <c r="K518" s="35"/>
      <c r="L518" s="31">
        <f t="shared" si="14"/>
        <v>0</v>
      </c>
      <c r="M518" s="33">
        <f t="shared" si="15"/>
        <v>4.8699999999999406</v>
      </c>
      <c r="O518" s="1"/>
      <c r="P518" s="1"/>
    </row>
    <row r="519" spans="1:16" s="4" customFormat="1" ht="15" customHeight="1" x14ac:dyDescent="0.25">
      <c r="A519" s="1"/>
      <c r="B519" s="16"/>
      <c r="C519" s="8"/>
      <c r="D519" s="9"/>
      <c r="E519" s="8"/>
      <c r="F519" s="8"/>
      <c r="G519" s="8"/>
      <c r="H519" s="68"/>
      <c r="I519" s="10"/>
      <c r="J519" s="8"/>
      <c r="K519" s="35"/>
      <c r="L519" s="31">
        <f t="shared" ref="L519:L582" si="16">IF(J519&lt;&gt;0,(IF(F519&lt;&gt;"Lay",IF(J519="Win",(K519*H519)-H519,IF(J519="Ref.",0,(-1*H519))),IF(J519="Win",0.95*H519,IF(J519="Ref.",0,(-1*H519*K519)+H519)))),0)</f>
        <v>0</v>
      </c>
      <c r="M519" s="33">
        <f t="shared" ref="M519:M582" si="17">L519+M518</f>
        <v>4.8699999999999406</v>
      </c>
      <c r="O519" s="1"/>
      <c r="P519" s="1"/>
    </row>
    <row r="520" spans="1:16" s="4" customFormat="1" ht="15" customHeight="1" x14ac:dyDescent="0.25">
      <c r="A520" s="1"/>
      <c r="B520" s="16"/>
      <c r="C520" s="8"/>
      <c r="D520" s="9"/>
      <c r="E520" s="8"/>
      <c r="F520" s="8"/>
      <c r="G520" s="8"/>
      <c r="H520" s="68"/>
      <c r="I520" s="10"/>
      <c r="J520" s="8"/>
      <c r="K520" s="35"/>
      <c r="L520" s="31">
        <f t="shared" si="16"/>
        <v>0</v>
      </c>
      <c r="M520" s="33">
        <f t="shared" si="17"/>
        <v>4.8699999999999406</v>
      </c>
      <c r="O520" s="1"/>
      <c r="P520" s="1"/>
    </row>
    <row r="521" spans="1:16" s="4" customFormat="1" ht="15" customHeight="1" x14ac:dyDescent="0.25">
      <c r="A521" s="1"/>
      <c r="B521" s="16"/>
      <c r="C521" s="8"/>
      <c r="D521" s="9"/>
      <c r="E521" s="8"/>
      <c r="F521" s="8"/>
      <c r="G521" s="8"/>
      <c r="H521" s="68"/>
      <c r="I521" s="10"/>
      <c r="J521" s="8"/>
      <c r="K521" s="35"/>
      <c r="L521" s="31">
        <f t="shared" si="16"/>
        <v>0</v>
      </c>
      <c r="M521" s="33">
        <f t="shared" si="17"/>
        <v>4.8699999999999406</v>
      </c>
      <c r="O521" s="1"/>
      <c r="P521" s="1"/>
    </row>
    <row r="522" spans="1:16" s="4" customFormat="1" ht="15" customHeight="1" x14ac:dyDescent="0.25">
      <c r="A522" s="1"/>
      <c r="B522" s="16"/>
      <c r="C522" s="8"/>
      <c r="D522" s="9"/>
      <c r="E522" s="8"/>
      <c r="F522" s="8"/>
      <c r="G522" s="8"/>
      <c r="H522" s="68"/>
      <c r="I522" s="10"/>
      <c r="J522" s="8"/>
      <c r="K522" s="35"/>
      <c r="L522" s="31">
        <f t="shared" si="16"/>
        <v>0</v>
      </c>
      <c r="M522" s="33">
        <f t="shared" si="17"/>
        <v>4.8699999999999406</v>
      </c>
      <c r="O522" s="1"/>
      <c r="P522" s="1"/>
    </row>
    <row r="523" spans="1:16" s="4" customFormat="1" ht="15" customHeight="1" x14ac:dyDescent="0.25">
      <c r="A523" s="1"/>
      <c r="B523" s="16"/>
      <c r="C523" s="8"/>
      <c r="D523" s="9"/>
      <c r="E523" s="8"/>
      <c r="F523" s="8"/>
      <c r="G523" s="8"/>
      <c r="H523" s="68"/>
      <c r="I523" s="10"/>
      <c r="J523" s="8"/>
      <c r="K523" s="35"/>
      <c r="L523" s="31">
        <f t="shared" si="16"/>
        <v>0</v>
      </c>
      <c r="M523" s="33">
        <f t="shared" si="17"/>
        <v>4.8699999999999406</v>
      </c>
      <c r="O523" s="1"/>
      <c r="P523" s="1"/>
    </row>
    <row r="524" spans="1:16" s="4" customFormat="1" ht="15" customHeight="1" x14ac:dyDescent="0.25">
      <c r="A524" s="1"/>
      <c r="B524" s="16"/>
      <c r="C524" s="8"/>
      <c r="D524" s="9"/>
      <c r="E524" s="8"/>
      <c r="F524" s="8"/>
      <c r="G524" s="8"/>
      <c r="H524" s="68"/>
      <c r="I524" s="10"/>
      <c r="J524" s="8"/>
      <c r="K524" s="35"/>
      <c r="L524" s="31">
        <f t="shared" si="16"/>
        <v>0</v>
      </c>
      <c r="M524" s="33">
        <f t="shared" si="17"/>
        <v>4.8699999999999406</v>
      </c>
      <c r="O524" s="1"/>
      <c r="P524" s="1"/>
    </row>
    <row r="525" spans="1:16" s="4" customFormat="1" ht="15" customHeight="1" x14ac:dyDescent="0.25">
      <c r="A525" s="1"/>
      <c r="B525" s="16"/>
      <c r="C525" s="8"/>
      <c r="D525" s="9"/>
      <c r="E525" s="8"/>
      <c r="F525" s="8"/>
      <c r="G525" s="8"/>
      <c r="H525" s="68"/>
      <c r="I525" s="10"/>
      <c r="J525" s="8"/>
      <c r="K525" s="35"/>
      <c r="L525" s="31">
        <f t="shared" si="16"/>
        <v>0</v>
      </c>
      <c r="M525" s="33">
        <f t="shared" si="17"/>
        <v>4.8699999999999406</v>
      </c>
      <c r="O525" s="1"/>
      <c r="P525" s="1"/>
    </row>
    <row r="526" spans="1:16" s="4" customFormat="1" ht="15" customHeight="1" x14ac:dyDescent="0.25">
      <c r="A526" s="1"/>
      <c r="B526" s="16"/>
      <c r="C526" s="8"/>
      <c r="D526" s="9"/>
      <c r="E526" s="8"/>
      <c r="F526" s="8"/>
      <c r="G526" s="8"/>
      <c r="H526" s="68"/>
      <c r="I526" s="10"/>
      <c r="J526" s="8"/>
      <c r="K526" s="35"/>
      <c r="L526" s="31">
        <f t="shared" si="16"/>
        <v>0</v>
      </c>
      <c r="M526" s="33">
        <f t="shared" si="17"/>
        <v>4.8699999999999406</v>
      </c>
      <c r="O526" s="1"/>
      <c r="P526" s="1"/>
    </row>
    <row r="527" spans="1:16" s="4" customFormat="1" ht="15" customHeight="1" x14ac:dyDescent="0.25">
      <c r="A527" s="1"/>
      <c r="B527" s="16"/>
      <c r="C527" s="8"/>
      <c r="D527" s="9"/>
      <c r="E527" s="8"/>
      <c r="F527" s="8"/>
      <c r="G527" s="8"/>
      <c r="H527" s="68"/>
      <c r="I527" s="10"/>
      <c r="J527" s="8"/>
      <c r="K527" s="35"/>
      <c r="L527" s="31">
        <f t="shared" si="16"/>
        <v>0</v>
      </c>
      <c r="M527" s="33">
        <f t="shared" si="17"/>
        <v>4.8699999999999406</v>
      </c>
      <c r="O527" s="1"/>
      <c r="P527" s="1"/>
    </row>
    <row r="528" spans="1:16" s="4" customFormat="1" ht="15" customHeight="1" x14ac:dyDescent="0.25">
      <c r="A528" s="1"/>
      <c r="B528" s="16"/>
      <c r="C528" s="8"/>
      <c r="D528" s="9"/>
      <c r="E528" s="8"/>
      <c r="F528" s="8"/>
      <c r="G528" s="8"/>
      <c r="H528" s="68"/>
      <c r="I528" s="10"/>
      <c r="J528" s="8"/>
      <c r="K528" s="35"/>
      <c r="L528" s="31">
        <f t="shared" si="16"/>
        <v>0</v>
      </c>
      <c r="M528" s="33">
        <f t="shared" si="17"/>
        <v>4.8699999999999406</v>
      </c>
      <c r="O528" s="1"/>
      <c r="P528" s="1"/>
    </row>
    <row r="529" spans="1:16" s="4" customFormat="1" ht="15" customHeight="1" x14ac:dyDescent="0.25">
      <c r="A529" s="1"/>
      <c r="B529" s="16"/>
      <c r="C529" s="8"/>
      <c r="D529" s="9"/>
      <c r="E529" s="8"/>
      <c r="F529" s="8"/>
      <c r="G529" s="8"/>
      <c r="H529" s="68"/>
      <c r="I529" s="10"/>
      <c r="J529" s="8"/>
      <c r="K529" s="35"/>
      <c r="L529" s="31">
        <f t="shared" si="16"/>
        <v>0</v>
      </c>
      <c r="M529" s="33">
        <f t="shared" si="17"/>
        <v>4.8699999999999406</v>
      </c>
      <c r="O529" s="1"/>
      <c r="P529" s="1"/>
    </row>
    <row r="530" spans="1:16" s="4" customFormat="1" ht="15" customHeight="1" x14ac:dyDescent="0.25">
      <c r="A530" s="1"/>
      <c r="B530" s="16"/>
      <c r="C530" s="8"/>
      <c r="D530" s="9"/>
      <c r="E530" s="8"/>
      <c r="F530" s="8"/>
      <c r="G530" s="8"/>
      <c r="H530" s="68"/>
      <c r="I530" s="10"/>
      <c r="J530" s="8"/>
      <c r="K530" s="35"/>
      <c r="L530" s="31">
        <f t="shared" si="16"/>
        <v>0</v>
      </c>
      <c r="M530" s="33">
        <f t="shared" si="17"/>
        <v>4.8699999999999406</v>
      </c>
      <c r="O530" s="1"/>
      <c r="P530" s="1"/>
    </row>
    <row r="531" spans="1:16" s="4" customFormat="1" ht="15" customHeight="1" x14ac:dyDescent="0.25">
      <c r="A531" s="1"/>
      <c r="B531" s="16"/>
      <c r="C531" s="8"/>
      <c r="D531" s="9"/>
      <c r="E531" s="8"/>
      <c r="F531" s="8"/>
      <c r="G531" s="8"/>
      <c r="H531" s="68"/>
      <c r="I531" s="10"/>
      <c r="J531" s="8"/>
      <c r="K531" s="35"/>
      <c r="L531" s="31">
        <f t="shared" si="16"/>
        <v>0</v>
      </c>
      <c r="M531" s="33">
        <f t="shared" si="17"/>
        <v>4.8699999999999406</v>
      </c>
      <c r="O531" s="1"/>
      <c r="P531" s="1"/>
    </row>
    <row r="532" spans="1:16" s="4" customFormat="1" ht="15" customHeight="1" x14ac:dyDescent="0.25">
      <c r="A532" s="1"/>
      <c r="B532" s="16"/>
      <c r="C532" s="8"/>
      <c r="D532" s="9"/>
      <c r="E532" s="8"/>
      <c r="F532" s="8"/>
      <c r="G532" s="8"/>
      <c r="H532" s="68"/>
      <c r="I532" s="10"/>
      <c r="J532" s="8"/>
      <c r="K532" s="35"/>
      <c r="L532" s="31">
        <f t="shared" si="16"/>
        <v>0</v>
      </c>
      <c r="M532" s="33">
        <f t="shared" si="17"/>
        <v>4.8699999999999406</v>
      </c>
      <c r="O532" s="1"/>
      <c r="P532" s="1"/>
    </row>
    <row r="533" spans="1:16" s="4" customFormat="1" ht="15" customHeight="1" x14ac:dyDescent="0.25">
      <c r="A533" s="1"/>
      <c r="B533" s="16"/>
      <c r="C533" s="8"/>
      <c r="D533" s="9"/>
      <c r="E533" s="8"/>
      <c r="F533" s="8"/>
      <c r="G533" s="8"/>
      <c r="H533" s="68"/>
      <c r="I533" s="10"/>
      <c r="J533" s="8"/>
      <c r="K533" s="35"/>
      <c r="L533" s="31">
        <f t="shared" si="16"/>
        <v>0</v>
      </c>
      <c r="M533" s="33">
        <f t="shared" si="17"/>
        <v>4.8699999999999406</v>
      </c>
      <c r="O533" s="1"/>
      <c r="P533" s="1"/>
    </row>
    <row r="534" spans="1:16" s="4" customFormat="1" ht="15" customHeight="1" x14ac:dyDescent="0.25">
      <c r="A534" s="1"/>
      <c r="B534" s="16"/>
      <c r="C534" s="8"/>
      <c r="D534" s="9"/>
      <c r="E534" s="8"/>
      <c r="F534" s="8"/>
      <c r="G534" s="8"/>
      <c r="H534" s="68"/>
      <c r="I534" s="10"/>
      <c r="J534" s="8"/>
      <c r="K534" s="35"/>
      <c r="L534" s="31">
        <f t="shared" si="16"/>
        <v>0</v>
      </c>
      <c r="M534" s="33">
        <f t="shared" si="17"/>
        <v>4.8699999999999406</v>
      </c>
      <c r="O534" s="1"/>
      <c r="P534" s="1"/>
    </row>
    <row r="535" spans="1:16" s="4" customFormat="1" ht="15" customHeight="1" x14ac:dyDescent="0.25">
      <c r="A535" s="1"/>
      <c r="B535" s="16"/>
      <c r="C535" s="8"/>
      <c r="D535" s="9"/>
      <c r="E535" s="8"/>
      <c r="F535" s="8"/>
      <c r="G535" s="8"/>
      <c r="H535" s="68"/>
      <c r="I535" s="10"/>
      <c r="J535" s="8"/>
      <c r="K535" s="35"/>
      <c r="L535" s="31">
        <f t="shared" si="16"/>
        <v>0</v>
      </c>
      <c r="M535" s="33">
        <f t="shared" si="17"/>
        <v>4.8699999999999406</v>
      </c>
      <c r="O535" s="1"/>
      <c r="P535" s="1"/>
    </row>
    <row r="536" spans="1:16" s="4" customFormat="1" ht="15" customHeight="1" x14ac:dyDescent="0.25">
      <c r="A536" s="1"/>
      <c r="B536" s="16"/>
      <c r="C536" s="8"/>
      <c r="D536" s="9"/>
      <c r="E536" s="8"/>
      <c r="F536" s="8"/>
      <c r="G536" s="8"/>
      <c r="H536" s="68"/>
      <c r="I536" s="10"/>
      <c r="J536" s="8"/>
      <c r="K536" s="35"/>
      <c r="L536" s="31">
        <f t="shared" si="16"/>
        <v>0</v>
      </c>
      <c r="M536" s="33">
        <f t="shared" si="17"/>
        <v>4.8699999999999406</v>
      </c>
      <c r="O536" s="1"/>
      <c r="P536" s="1"/>
    </row>
    <row r="537" spans="1:16" s="4" customFormat="1" ht="15" customHeight="1" x14ac:dyDescent="0.25">
      <c r="A537" s="1"/>
      <c r="B537" s="16"/>
      <c r="C537" s="8"/>
      <c r="D537" s="9"/>
      <c r="E537" s="8"/>
      <c r="F537" s="8"/>
      <c r="G537" s="8"/>
      <c r="H537" s="68"/>
      <c r="I537" s="10"/>
      <c r="J537" s="8"/>
      <c r="K537" s="35"/>
      <c r="L537" s="31">
        <f t="shared" si="16"/>
        <v>0</v>
      </c>
      <c r="M537" s="33">
        <f t="shared" si="17"/>
        <v>4.8699999999999406</v>
      </c>
      <c r="O537" s="1"/>
      <c r="P537" s="1"/>
    </row>
    <row r="538" spans="1:16" s="4" customFormat="1" ht="15" customHeight="1" x14ac:dyDescent="0.25">
      <c r="A538" s="1"/>
      <c r="B538" s="16"/>
      <c r="C538" s="8"/>
      <c r="D538" s="9"/>
      <c r="E538" s="8"/>
      <c r="F538" s="8"/>
      <c r="G538" s="8"/>
      <c r="H538" s="68"/>
      <c r="I538" s="10"/>
      <c r="J538" s="8"/>
      <c r="K538" s="35"/>
      <c r="L538" s="31">
        <f t="shared" si="16"/>
        <v>0</v>
      </c>
      <c r="M538" s="33">
        <f t="shared" si="17"/>
        <v>4.8699999999999406</v>
      </c>
      <c r="O538" s="1"/>
      <c r="P538" s="1"/>
    </row>
    <row r="539" spans="1:16" s="4" customFormat="1" ht="15" customHeight="1" x14ac:dyDescent="0.25">
      <c r="A539" s="1"/>
      <c r="B539" s="16"/>
      <c r="C539" s="8"/>
      <c r="D539" s="9"/>
      <c r="E539" s="8"/>
      <c r="F539" s="8"/>
      <c r="G539" s="8"/>
      <c r="H539" s="68"/>
      <c r="I539" s="10"/>
      <c r="J539" s="8"/>
      <c r="K539" s="35"/>
      <c r="L539" s="31">
        <f t="shared" si="16"/>
        <v>0</v>
      </c>
      <c r="M539" s="33">
        <f t="shared" si="17"/>
        <v>4.8699999999999406</v>
      </c>
      <c r="O539" s="1"/>
      <c r="P539" s="1"/>
    </row>
    <row r="540" spans="1:16" s="4" customFormat="1" ht="15" customHeight="1" x14ac:dyDescent="0.25">
      <c r="A540" s="1"/>
      <c r="B540" s="16"/>
      <c r="C540" s="8"/>
      <c r="D540" s="9"/>
      <c r="E540" s="8"/>
      <c r="F540" s="8"/>
      <c r="G540" s="8"/>
      <c r="H540" s="68"/>
      <c r="I540" s="10"/>
      <c r="J540" s="8"/>
      <c r="K540" s="35"/>
      <c r="L540" s="31">
        <f t="shared" si="16"/>
        <v>0</v>
      </c>
      <c r="M540" s="33">
        <f t="shared" si="17"/>
        <v>4.8699999999999406</v>
      </c>
      <c r="O540" s="1"/>
      <c r="P540" s="1"/>
    </row>
    <row r="541" spans="1:16" s="4" customFormat="1" ht="15" customHeight="1" x14ac:dyDescent="0.25">
      <c r="A541" s="1"/>
      <c r="B541" s="16"/>
      <c r="C541" s="8"/>
      <c r="D541" s="9"/>
      <c r="E541" s="8"/>
      <c r="F541" s="8"/>
      <c r="G541" s="8"/>
      <c r="H541" s="68"/>
      <c r="I541" s="10"/>
      <c r="J541" s="8"/>
      <c r="K541" s="35"/>
      <c r="L541" s="31">
        <f t="shared" si="16"/>
        <v>0</v>
      </c>
      <c r="M541" s="33">
        <f t="shared" si="17"/>
        <v>4.8699999999999406</v>
      </c>
      <c r="O541" s="1"/>
      <c r="P541" s="1"/>
    </row>
    <row r="542" spans="1:16" s="4" customFormat="1" ht="15" customHeight="1" x14ac:dyDescent="0.25">
      <c r="A542" s="1"/>
      <c r="B542" s="16"/>
      <c r="C542" s="8"/>
      <c r="D542" s="9"/>
      <c r="E542" s="8"/>
      <c r="F542" s="8"/>
      <c r="G542" s="8"/>
      <c r="H542" s="68"/>
      <c r="I542" s="10"/>
      <c r="J542" s="8"/>
      <c r="K542" s="35"/>
      <c r="L542" s="31">
        <f t="shared" si="16"/>
        <v>0</v>
      </c>
      <c r="M542" s="33">
        <f t="shared" si="17"/>
        <v>4.8699999999999406</v>
      </c>
      <c r="O542" s="1"/>
      <c r="P542" s="1"/>
    </row>
    <row r="543" spans="1:16" s="4" customFormat="1" ht="15" customHeight="1" x14ac:dyDescent="0.25">
      <c r="A543" s="1"/>
      <c r="B543" s="16"/>
      <c r="C543" s="8"/>
      <c r="D543" s="9"/>
      <c r="E543" s="8"/>
      <c r="F543" s="8"/>
      <c r="G543" s="8"/>
      <c r="H543" s="68"/>
      <c r="I543" s="10"/>
      <c r="J543" s="8"/>
      <c r="K543" s="35"/>
      <c r="L543" s="31">
        <f t="shared" si="16"/>
        <v>0</v>
      </c>
      <c r="M543" s="33">
        <f t="shared" si="17"/>
        <v>4.8699999999999406</v>
      </c>
      <c r="O543" s="1"/>
      <c r="P543" s="1"/>
    </row>
    <row r="544" spans="1:16" s="4" customFormat="1" ht="15" customHeight="1" x14ac:dyDescent="0.25">
      <c r="A544" s="1"/>
      <c r="B544" s="16"/>
      <c r="C544" s="8"/>
      <c r="D544" s="9"/>
      <c r="E544" s="8"/>
      <c r="F544" s="8"/>
      <c r="G544" s="8"/>
      <c r="H544" s="68"/>
      <c r="I544" s="10"/>
      <c r="J544" s="8"/>
      <c r="K544" s="35"/>
      <c r="L544" s="31">
        <f t="shared" si="16"/>
        <v>0</v>
      </c>
      <c r="M544" s="33">
        <f t="shared" si="17"/>
        <v>4.8699999999999406</v>
      </c>
      <c r="O544" s="1"/>
      <c r="P544" s="1"/>
    </row>
    <row r="545" spans="1:16" s="4" customFormat="1" ht="15" customHeight="1" x14ac:dyDescent="0.25">
      <c r="A545" s="1"/>
      <c r="B545" s="16"/>
      <c r="C545" s="8"/>
      <c r="D545" s="9"/>
      <c r="E545" s="8"/>
      <c r="F545" s="8"/>
      <c r="G545" s="8"/>
      <c r="H545" s="68"/>
      <c r="I545" s="10"/>
      <c r="J545" s="8"/>
      <c r="K545" s="35"/>
      <c r="L545" s="31">
        <f t="shared" si="16"/>
        <v>0</v>
      </c>
      <c r="M545" s="33">
        <f t="shared" si="17"/>
        <v>4.8699999999999406</v>
      </c>
      <c r="O545" s="1"/>
      <c r="P545" s="1"/>
    </row>
    <row r="546" spans="1:16" s="4" customFormat="1" ht="15" customHeight="1" x14ac:dyDescent="0.25">
      <c r="A546" s="1"/>
      <c r="B546" s="16"/>
      <c r="C546" s="8"/>
      <c r="D546" s="9"/>
      <c r="E546" s="8"/>
      <c r="F546" s="8"/>
      <c r="G546" s="8"/>
      <c r="H546" s="68"/>
      <c r="I546" s="10"/>
      <c r="J546" s="8"/>
      <c r="K546" s="35"/>
      <c r="L546" s="31">
        <f t="shared" si="16"/>
        <v>0</v>
      </c>
      <c r="M546" s="33">
        <f t="shared" si="17"/>
        <v>4.8699999999999406</v>
      </c>
      <c r="O546" s="1"/>
      <c r="P546" s="1"/>
    </row>
    <row r="547" spans="1:16" s="4" customFormat="1" ht="15" customHeight="1" x14ac:dyDescent="0.25">
      <c r="A547" s="1"/>
      <c r="B547" s="16"/>
      <c r="C547" s="8"/>
      <c r="D547" s="9"/>
      <c r="E547" s="8"/>
      <c r="F547" s="8"/>
      <c r="G547" s="8"/>
      <c r="H547" s="68"/>
      <c r="I547" s="10"/>
      <c r="J547" s="8"/>
      <c r="K547" s="35"/>
      <c r="L547" s="31">
        <f t="shared" si="16"/>
        <v>0</v>
      </c>
      <c r="M547" s="33">
        <f t="shared" si="17"/>
        <v>4.8699999999999406</v>
      </c>
      <c r="O547" s="1"/>
      <c r="P547" s="1"/>
    </row>
    <row r="548" spans="1:16" s="4" customFormat="1" ht="15" customHeight="1" x14ac:dyDescent="0.25">
      <c r="A548" s="1"/>
      <c r="B548" s="16"/>
      <c r="C548" s="8"/>
      <c r="D548" s="9"/>
      <c r="E548" s="8"/>
      <c r="F548" s="8"/>
      <c r="G548" s="8"/>
      <c r="H548" s="68"/>
      <c r="I548" s="10"/>
      <c r="J548" s="8"/>
      <c r="K548" s="35"/>
      <c r="L548" s="31">
        <f t="shared" si="16"/>
        <v>0</v>
      </c>
      <c r="M548" s="33">
        <f t="shared" si="17"/>
        <v>4.8699999999999406</v>
      </c>
      <c r="O548" s="1"/>
      <c r="P548" s="1"/>
    </row>
    <row r="549" spans="1:16" s="4" customFormat="1" ht="15" customHeight="1" x14ac:dyDescent="0.25">
      <c r="A549" s="1"/>
      <c r="B549" s="16"/>
      <c r="C549" s="8"/>
      <c r="D549" s="9"/>
      <c r="E549" s="8"/>
      <c r="F549" s="8"/>
      <c r="G549" s="8"/>
      <c r="H549" s="68"/>
      <c r="I549" s="10"/>
      <c r="J549" s="8"/>
      <c r="K549" s="35"/>
      <c r="L549" s="31">
        <f t="shared" si="16"/>
        <v>0</v>
      </c>
      <c r="M549" s="33">
        <f t="shared" si="17"/>
        <v>4.8699999999999406</v>
      </c>
      <c r="O549" s="1"/>
      <c r="P549" s="1"/>
    </row>
    <row r="550" spans="1:16" s="4" customFormat="1" ht="15" customHeight="1" x14ac:dyDescent="0.25">
      <c r="A550" s="1"/>
      <c r="B550" s="16"/>
      <c r="C550" s="8"/>
      <c r="D550" s="9"/>
      <c r="E550" s="8"/>
      <c r="F550" s="8"/>
      <c r="G550" s="8"/>
      <c r="H550" s="68"/>
      <c r="I550" s="10"/>
      <c r="J550" s="8"/>
      <c r="K550" s="35"/>
      <c r="L550" s="31">
        <f t="shared" si="16"/>
        <v>0</v>
      </c>
      <c r="M550" s="33">
        <f t="shared" si="17"/>
        <v>4.8699999999999406</v>
      </c>
      <c r="O550" s="1"/>
      <c r="P550" s="1"/>
    </row>
    <row r="551" spans="1:16" s="4" customFormat="1" ht="15" customHeight="1" x14ac:dyDescent="0.25">
      <c r="A551" s="1"/>
      <c r="B551" s="16"/>
      <c r="C551" s="8"/>
      <c r="D551" s="9"/>
      <c r="E551" s="8"/>
      <c r="F551" s="8"/>
      <c r="G551" s="8"/>
      <c r="H551" s="68"/>
      <c r="I551" s="10"/>
      <c r="J551" s="8"/>
      <c r="K551" s="35"/>
      <c r="L551" s="31">
        <f t="shared" si="16"/>
        <v>0</v>
      </c>
      <c r="M551" s="33">
        <f t="shared" si="17"/>
        <v>4.8699999999999406</v>
      </c>
      <c r="O551" s="1"/>
      <c r="P551" s="1"/>
    </row>
    <row r="552" spans="1:16" s="4" customFormat="1" ht="15" customHeight="1" x14ac:dyDescent="0.25">
      <c r="A552" s="1"/>
      <c r="B552" s="16"/>
      <c r="C552" s="8"/>
      <c r="D552" s="9"/>
      <c r="E552" s="8"/>
      <c r="F552" s="8"/>
      <c r="G552" s="8"/>
      <c r="H552" s="68"/>
      <c r="I552" s="10"/>
      <c r="J552" s="8"/>
      <c r="K552" s="35"/>
      <c r="L552" s="31">
        <f t="shared" si="16"/>
        <v>0</v>
      </c>
      <c r="M552" s="33">
        <f t="shared" si="17"/>
        <v>4.8699999999999406</v>
      </c>
      <c r="O552" s="1"/>
      <c r="P552" s="1"/>
    </row>
    <row r="553" spans="1:16" s="4" customFormat="1" ht="15" customHeight="1" x14ac:dyDescent="0.25">
      <c r="A553" s="1"/>
      <c r="B553" s="16"/>
      <c r="C553" s="8"/>
      <c r="D553" s="9"/>
      <c r="E553" s="8"/>
      <c r="F553" s="8"/>
      <c r="G553" s="8"/>
      <c r="H553" s="68"/>
      <c r="I553" s="10"/>
      <c r="J553" s="8"/>
      <c r="K553" s="35"/>
      <c r="L553" s="31">
        <f t="shared" si="16"/>
        <v>0</v>
      </c>
      <c r="M553" s="33">
        <f t="shared" si="17"/>
        <v>4.8699999999999406</v>
      </c>
      <c r="O553" s="1"/>
      <c r="P553" s="1"/>
    </row>
    <row r="554" spans="1:16" s="4" customFormat="1" ht="15" customHeight="1" x14ac:dyDescent="0.25">
      <c r="A554" s="1"/>
      <c r="B554" s="16"/>
      <c r="C554" s="8"/>
      <c r="D554" s="9"/>
      <c r="E554" s="8"/>
      <c r="F554" s="8"/>
      <c r="G554" s="8"/>
      <c r="H554" s="68"/>
      <c r="I554" s="10"/>
      <c r="J554" s="8"/>
      <c r="K554" s="35"/>
      <c r="L554" s="31">
        <f t="shared" si="16"/>
        <v>0</v>
      </c>
      <c r="M554" s="33">
        <f t="shared" si="17"/>
        <v>4.8699999999999406</v>
      </c>
      <c r="O554" s="1"/>
      <c r="P554" s="1"/>
    </row>
    <row r="555" spans="1:16" s="4" customFormat="1" ht="15" customHeight="1" x14ac:dyDescent="0.25">
      <c r="A555" s="1"/>
      <c r="B555" s="16"/>
      <c r="C555" s="8"/>
      <c r="D555" s="9"/>
      <c r="E555" s="8"/>
      <c r="F555" s="8"/>
      <c r="G555" s="8"/>
      <c r="H555" s="68"/>
      <c r="I555" s="10"/>
      <c r="J555" s="8"/>
      <c r="K555" s="35"/>
      <c r="L555" s="31">
        <f t="shared" si="16"/>
        <v>0</v>
      </c>
      <c r="M555" s="33">
        <f t="shared" si="17"/>
        <v>4.8699999999999406</v>
      </c>
      <c r="O555" s="1"/>
      <c r="P555" s="1"/>
    </row>
    <row r="556" spans="1:16" s="4" customFormat="1" ht="15" customHeight="1" x14ac:dyDescent="0.25">
      <c r="A556" s="1"/>
      <c r="B556" s="16"/>
      <c r="C556" s="8"/>
      <c r="D556" s="9"/>
      <c r="E556" s="8"/>
      <c r="F556" s="8"/>
      <c r="G556" s="8"/>
      <c r="H556" s="68"/>
      <c r="I556" s="10"/>
      <c r="J556" s="8"/>
      <c r="K556" s="35"/>
      <c r="L556" s="31">
        <f t="shared" si="16"/>
        <v>0</v>
      </c>
      <c r="M556" s="33">
        <f t="shared" si="17"/>
        <v>4.8699999999999406</v>
      </c>
      <c r="O556" s="1"/>
      <c r="P556" s="1"/>
    </row>
    <row r="557" spans="1:16" s="4" customFormat="1" ht="15" customHeight="1" x14ac:dyDescent="0.25">
      <c r="A557" s="1"/>
      <c r="B557" s="16"/>
      <c r="C557" s="8"/>
      <c r="D557" s="9"/>
      <c r="E557" s="8"/>
      <c r="F557" s="8"/>
      <c r="G557" s="8"/>
      <c r="H557" s="68"/>
      <c r="I557" s="10"/>
      <c r="J557" s="8"/>
      <c r="K557" s="35"/>
      <c r="L557" s="31">
        <f t="shared" si="16"/>
        <v>0</v>
      </c>
      <c r="M557" s="33">
        <f t="shared" si="17"/>
        <v>4.8699999999999406</v>
      </c>
      <c r="O557" s="1"/>
      <c r="P557" s="1"/>
    </row>
    <row r="558" spans="1:16" s="4" customFormat="1" ht="15" customHeight="1" x14ac:dyDescent="0.25">
      <c r="A558" s="1"/>
      <c r="B558" s="16"/>
      <c r="C558" s="8"/>
      <c r="D558" s="9"/>
      <c r="E558" s="8"/>
      <c r="F558" s="8"/>
      <c r="G558" s="8"/>
      <c r="H558" s="68"/>
      <c r="I558" s="10"/>
      <c r="J558" s="8"/>
      <c r="K558" s="35"/>
      <c r="L558" s="31">
        <f t="shared" si="16"/>
        <v>0</v>
      </c>
      <c r="M558" s="33">
        <f t="shared" si="17"/>
        <v>4.8699999999999406</v>
      </c>
      <c r="O558" s="1"/>
      <c r="P558" s="1"/>
    </row>
    <row r="559" spans="1:16" s="4" customFormat="1" ht="15" customHeight="1" x14ac:dyDescent="0.25">
      <c r="A559" s="1"/>
      <c r="B559" s="16"/>
      <c r="C559" s="8"/>
      <c r="D559" s="9"/>
      <c r="E559" s="8"/>
      <c r="F559" s="8"/>
      <c r="G559" s="8"/>
      <c r="H559" s="68"/>
      <c r="I559" s="10"/>
      <c r="J559" s="8"/>
      <c r="K559" s="35"/>
      <c r="L559" s="31">
        <f t="shared" si="16"/>
        <v>0</v>
      </c>
      <c r="M559" s="33">
        <f t="shared" si="17"/>
        <v>4.8699999999999406</v>
      </c>
      <c r="O559" s="1"/>
      <c r="P559" s="1"/>
    </row>
    <row r="560" spans="1:16" s="4" customFormat="1" ht="15" customHeight="1" x14ac:dyDescent="0.25">
      <c r="A560" s="1"/>
      <c r="B560" s="16"/>
      <c r="C560" s="8"/>
      <c r="D560" s="9"/>
      <c r="E560" s="8"/>
      <c r="F560" s="8"/>
      <c r="G560" s="8"/>
      <c r="H560" s="68"/>
      <c r="I560" s="10"/>
      <c r="J560" s="8"/>
      <c r="K560" s="35"/>
      <c r="L560" s="31">
        <f t="shared" si="16"/>
        <v>0</v>
      </c>
      <c r="M560" s="33">
        <f t="shared" si="17"/>
        <v>4.8699999999999406</v>
      </c>
      <c r="O560" s="1"/>
      <c r="P560" s="1"/>
    </row>
    <row r="561" spans="1:16" s="4" customFormat="1" ht="15" customHeight="1" x14ac:dyDescent="0.25">
      <c r="A561" s="1"/>
      <c r="B561" s="16"/>
      <c r="C561" s="8"/>
      <c r="D561" s="9"/>
      <c r="E561" s="8"/>
      <c r="F561" s="8"/>
      <c r="G561" s="8"/>
      <c r="H561" s="68"/>
      <c r="I561" s="10"/>
      <c r="J561" s="8"/>
      <c r="K561" s="35"/>
      <c r="L561" s="31">
        <f t="shared" si="16"/>
        <v>0</v>
      </c>
      <c r="M561" s="33">
        <f t="shared" si="17"/>
        <v>4.8699999999999406</v>
      </c>
      <c r="O561" s="1"/>
      <c r="P561" s="1"/>
    </row>
    <row r="562" spans="1:16" s="4" customFormat="1" ht="15" customHeight="1" x14ac:dyDescent="0.25">
      <c r="A562" s="1"/>
      <c r="B562" s="16"/>
      <c r="C562" s="8"/>
      <c r="D562" s="9"/>
      <c r="E562" s="8"/>
      <c r="F562" s="8"/>
      <c r="G562" s="8"/>
      <c r="H562" s="68"/>
      <c r="I562" s="10"/>
      <c r="J562" s="8"/>
      <c r="K562" s="35"/>
      <c r="L562" s="31">
        <f t="shared" si="16"/>
        <v>0</v>
      </c>
      <c r="M562" s="33">
        <f t="shared" si="17"/>
        <v>4.8699999999999406</v>
      </c>
      <c r="O562" s="1"/>
      <c r="P562" s="1"/>
    </row>
    <row r="563" spans="1:16" s="4" customFormat="1" ht="15" customHeight="1" x14ac:dyDescent="0.25">
      <c r="A563" s="1"/>
      <c r="B563" s="16"/>
      <c r="C563" s="8"/>
      <c r="D563" s="9"/>
      <c r="E563" s="8"/>
      <c r="F563" s="8"/>
      <c r="G563" s="8"/>
      <c r="H563" s="68"/>
      <c r="I563" s="10"/>
      <c r="J563" s="8"/>
      <c r="K563" s="35"/>
      <c r="L563" s="31">
        <f t="shared" si="16"/>
        <v>0</v>
      </c>
      <c r="M563" s="33">
        <f t="shared" si="17"/>
        <v>4.8699999999999406</v>
      </c>
      <c r="O563" s="1"/>
      <c r="P563" s="1"/>
    </row>
    <row r="564" spans="1:16" s="4" customFormat="1" ht="15" customHeight="1" x14ac:dyDescent="0.25">
      <c r="A564" s="1"/>
      <c r="B564" s="16"/>
      <c r="C564" s="8"/>
      <c r="D564" s="9"/>
      <c r="E564" s="8"/>
      <c r="F564" s="8"/>
      <c r="G564" s="8"/>
      <c r="H564" s="68"/>
      <c r="I564" s="10"/>
      <c r="J564" s="8"/>
      <c r="K564" s="35"/>
      <c r="L564" s="31">
        <f t="shared" si="16"/>
        <v>0</v>
      </c>
      <c r="M564" s="33">
        <f t="shared" si="17"/>
        <v>4.8699999999999406</v>
      </c>
      <c r="O564" s="1"/>
      <c r="P564" s="1"/>
    </row>
    <row r="565" spans="1:16" s="4" customFormat="1" ht="15" customHeight="1" x14ac:dyDescent="0.25">
      <c r="A565" s="1"/>
      <c r="B565" s="16"/>
      <c r="C565" s="8"/>
      <c r="D565" s="9"/>
      <c r="E565" s="8"/>
      <c r="F565" s="8"/>
      <c r="G565" s="8"/>
      <c r="H565" s="68"/>
      <c r="I565" s="10"/>
      <c r="J565" s="8"/>
      <c r="K565" s="35"/>
      <c r="L565" s="31">
        <f t="shared" si="16"/>
        <v>0</v>
      </c>
      <c r="M565" s="33">
        <f t="shared" si="17"/>
        <v>4.8699999999999406</v>
      </c>
      <c r="O565" s="1"/>
      <c r="P565" s="1"/>
    </row>
    <row r="566" spans="1:16" s="4" customFormat="1" ht="15" customHeight="1" x14ac:dyDescent="0.25">
      <c r="A566" s="1"/>
      <c r="B566" s="16"/>
      <c r="C566" s="8"/>
      <c r="D566" s="9"/>
      <c r="E566" s="8"/>
      <c r="F566" s="8"/>
      <c r="G566" s="8"/>
      <c r="H566" s="68"/>
      <c r="I566" s="10"/>
      <c r="J566" s="8"/>
      <c r="K566" s="35"/>
      <c r="L566" s="31">
        <f t="shared" si="16"/>
        <v>0</v>
      </c>
      <c r="M566" s="33">
        <f t="shared" si="17"/>
        <v>4.8699999999999406</v>
      </c>
      <c r="O566" s="1"/>
      <c r="P566" s="1"/>
    </row>
    <row r="567" spans="1:16" s="4" customFormat="1" ht="15" customHeight="1" x14ac:dyDescent="0.25">
      <c r="A567" s="1"/>
      <c r="B567" s="16"/>
      <c r="C567" s="8"/>
      <c r="D567" s="9"/>
      <c r="E567" s="8"/>
      <c r="F567" s="8"/>
      <c r="G567" s="8"/>
      <c r="H567" s="68"/>
      <c r="I567" s="10"/>
      <c r="J567" s="8"/>
      <c r="K567" s="35"/>
      <c r="L567" s="31">
        <f t="shared" si="16"/>
        <v>0</v>
      </c>
      <c r="M567" s="33">
        <f t="shared" si="17"/>
        <v>4.8699999999999406</v>
      </c>
      <c r="O567" s="1"/>
      <c r="P567" s="1"/>
    </row>
    <row r="568" spans="1:16" s="4" customFormat="1" ht="15" customHeight="1" x14ac:dyDescent="0.25">
      <c r="A568" s="1"/>
      <c r="B568" s="16"/>
      <c r="C568" s="8"/>
      <c r="D568" s="9"/>
      <c r="E568" s="8"/>
      <c r="F568" s="8"/>
      <c r="G568" s="8"/>
      <c r="H568" s="68"/>
      <c r="I568" s="10"/>
      <c r="J568" s="8"/>
      <c r="K568" s="35"/>
      <c r="L568" s="31">
        <f t="shared" si="16"/>
        <v>0</v>
      </c>
      <c r="M568" s="33">
        <f t="shared" si="17"/>
        <v>4.8699999999999406</v>
      </c>
      <c r="O568" s="1"/>
      <c r="P568" s="1"/>
    </row>
    <row r="569" spans="1:16" s="4" customFormat="1" ht="15" customHeight="1" x14ac:dyDescent="0.25">
      <c r="A569" s="1"/>
      <c r="B569" s="16"/>
      <c r="C569" s="8"/>
      <c r="D569" s="9"/>
      <c r="E569" s="8"/>
      <c r="F569" s="8"/>
      <c r="G569" s="8"/>
      <c r="H569" s="68"/>
      <c r="I569" s="10"/>
      <c r="J569" s="8"/>
      <c r="K569" s="35"/>
      <c r="L569" s="31">
        <f t="shared" si="16"/>
        <v>0</v>
      </c>
      <c r="M569" s="33">
        <f t="shared" si="17"/>
        <v>4.8699999999999406</v>
      </c>
      <c r="O569" s="1"/>
      <c r="P569" s="1"/>
    </row>
    <row r="570" spans="1:16" s="4" customFormat="1" ht="15" customHeight="1" x14ac:dyDescent="0.25">
      <c r="A570" s="1"/>
      <c r="B570" s="16"/>
      <c r="C570" s="8"/>
      <c r="D570" s="9"/>
      <c r="E570" s="8"/>
      <c r="F570" s="8"/>
      <c r="G570" s="8"/>
      <c r="H570" s="68"/>
      <c r="I570" s="10"/>
      <c r="J570" s="8"/>
      <c r="K570" s="35"/>
      <c r="L570" s="31">
        <f t="shared" si="16"/>
        <v>0</v>
      </c>
      <c r="M570" s="33">
        <f t="shared" si="17"/>
        <v>4.8699999999999406</v>
      </c>
      <c r="O570" s="1"/>
      <c r="P570" s="1"/>
    </row>
    <row r="571" spans="1:16" s="4" customFormat="1" ht="15" customHeight="1" x14ac:dyDescent="0.25">
      <c r="A571" s="1"/>
      <c r="B571" s="16"/>
      <c r="C571" s="8"/>
      <c r="D571" s="9"/>
      <c r="E571" s="8"/>
      <c r="F571" s="8"/>
      <c r="G571" s="8"/>
      <c r="H571" s="68"/>
      <c r="I571" s="10"/>
      <c r="J571" s="8"/>
      <c r="K571" s="35"/>
      <c r="L571" s="31">
        <f t="shared" si="16"/>
        <v>0</v>
      </c>
      <c r="M571" s="33">
        <f t="shared" si="17"/>
        <v>4.8699999999999406</v>
      </c>
      <c r="O571" s="1"/>
      <c r="P571" s="1"/>
    </row>
    <row r="572" spans="1:16" s="4" customFormat="1" ht="15" customHeight="1" x14ac:dyDescent="0.25">
      <c r="A572" s="1"/>
      <c r="B572" s="16"/>
      <c r="C572" s="8"/>
      <c r="D572" s="9"/>
      <c r="E572" s="8"/>
      <c r="F572" s="8"/>
      <c r="G572" s="8"/>
      <c r="H572" s="68"/>
      <c r="I572" s="10"/>
      <c r="J572" s="8"/>
      <c r="K572" s="35"/>
      <c r="L572" s="31">
        <f t="shared" si="16"/>
        <v>0</v>
      </c>
      <c r="M572" s="33">
        <f t="shared" si="17"/>
        <v>4.8699999999999406</v>
      </c>
      <c r="O572" s="1"/>
      <c r="P572" s="1"/>
    </row>
    <row r="573" spans="1:16" s="4" customFormat="1" ht="15" customHeight="1" x14ac:dyDescent="0.25">
      <c r="A573" s="1"/>
      <c r="B573" s="16"/>
      <c r="C573" s="8"/>
      <c r="D573" s="9"/>
      <c r="E573" s="8"/>
      <c r="F573" s="8"/>
      <c r="G573" s="8"/>
      <c r="H573" s="68"/>
      <c r="I573" s="10"/>
      <c r="J573" s="8"/>
      <c r="K573" s="35"/>
      <c r="L573" s="31">
        <f t="shared" si="16"/>
        <v>0</v>
      </c>
      <c r="M573" s="33">
        <f t="shared" si="17"/>
        <v>4.8699999999999406</v>
      </c>
      <c r="O573" s="1"/>
      <c r="P573" s="1"/>
    </row>
    <row r="574" spans="1:16" s="4" customFormat="1" ht="15" customHeight="1" x14ac:dyDescent="0.25">
      <c r="A574" s="1"/>
      <c r="B574" s="16"/>
      <c r="C574" s="8"/>
      <c r="D574" s="9"/>
      <c r="E574" s="8"/>
      <c r="F574" s="8"/>
      <c r="G574" s="8"/>
      <c r="H574" s="68"/>
      <c r="I574" s="10"/>
      <c r="J574" s="8"/>
      <c r="K574" s="35"/>
      <c r="L574" s="31">
        <f t="shared" si="16"/>
        <v>0</v>
      </c>
      <c r="M574" s="33">
        <f t="shared" si="17"/>
        <v>4.8699999999999406</v>
      </c>
      <c r="O574" s="1"/>
      <c r="P574" s="1"/>
    </row>
    <row r="575" spans="1:16" s="4" customFormat="1" ht="15" customHeight="1" x14ac:dyDescent="0.25">
      <c r="A575" s="1"/>
      <c r="B575" s="16"/>
      <c r="C575" s="8"/>
      <c r="D575" s="9"/>
      <c r="E575" s="8"/>
      <c r="F575" s="8"/>
      <c r="G575" s="8"/>
      <c r="H575" s="68"/>
      <c r="I575" s="10"/>
      <c r="J575" s="8"/>
      <c r="K575" s="35"/>
      <c r="L575" s="31">
        <f t="shared" si="16"/>
        <v>0</v>
      </c>
      <c r="M575" s="33">
        <f t="shared" si="17"/>
        <v>4.8699999999999406</v>
      </c>
      <c r="O575" s="1"/>
      <c r="P575" s="1"/>
    </row>
    <row r="576" spans="1:16" s="4" customFormat="1" ht="15" customHeight="1" x14ac:dyDescent="0.25">
      <c r="A576" s="1"/>
      <c r="B576" s="16"/>
      <c r="C576" s="8"/>
      <c r="D576" s="9"/>
      <c r="E576" s="8"/>
      <c r="F576" s="8"/>
      <c r="G576" s="8"/>
      <c r="H576" s="68"/>
      <c r="I576" s="10"/>
      <c r="J576" s="8"/>
      <c r="K576" s="35"/>
      <c r="L576" s="31">
        <f t="shared" si="16"/>
        <v>0</v>
      </c>
      <c r="M576" s="33">
        <f t="shared" si="17"/>
        <v>4.8699999999999406</v>
      </c>
      <c r="O576" s="1"/>
      <c r="P576" s="1"/>
    </row>
    <row r="577" spans="1:16" s="4" customFormat="1" ht="15" customHeight="1" x14ac:dyDescent="0.25">
      <c r="A577" s="1"/>
      <c r="B577" s="16"/>
      <c r="C577" s="8"/>
      <c r="D577" s="9"/>
      <c r="E577" s="8"/>
      <c r="F577" s="8"/>
      <c r="G577" s="8"/>
      <c r="H577" s="68"/>
      <c r="I577" s="10"/>
      <c r="J577" s="8"/>
      <c r="K577" s="35"/>
      <c r="L577" s="31">
        <f t="shared" si="16"/>
        <v>0</v>
      </c>
      <c r="M577" s="33">
        <f t="shared" si="17"/>
        <v>4.8699999999999406</v>
      </c>
      <c r="O577" s="1"/>
      <c r="P577" s="1"/>
    </row>
    <row r="578" spans="1:16" s="4" customFormat="1" ht="15" customHeight="1" x14ac:dyDescent="0.25">
      <c r="A578" s="1"/>
      <c r="B578" s="16"/>
      <c r="C578" s="8"/>
      <c r="D578" s="9"/>
      <c r="E578" s="8"/>
      <c r="F578" s="8"/>
      <c r="G578" s="8"/>
      <c r="H578" s="68"/>
      <c r="I578" s="10"/>
      <c r="J578" s="8"/>
      <c r="K578" s="35"/>
      <c r="L578" s="31">
        <f t="shared" si="16"/>
        <v>0</v>
      </c>
      <c r="M578" s="33">
        <f t="shared" si="17"/>
        <v>4.8699999999999406</v>
      </c>
      <c r="O578" s="1"/>
      <c r="P578" s="1"/>
    </row>
    <row r="579" spans="1:16" s="4" customFormat="1" ht="15" customHeight="1" x14ac:dyDescent="0.25">
      <c r="A579" s="1"/>
      <c r="B579" s="16"/>
      <c r="C579" s="8"/>
      <c r="D579" s="9"/>
      <c r="E579" s="8"/>
      <c r="F579" s="8"/>
      <c r="G579" s="8"/>
      <c r="H579" s="68"/>
      <c r="I579" s="10"/>
      <c r="J579" s="8"/>
      <c r="K579" s="35"/>
      <c r="L579" s="31">
        <f t="shared" si="16"/>
        <v>0</v>
      </c>
      <c r="M579" s="33">
        <f t="shared" si="17"/>
        <v>4.8699999999999406</v>
      </c>
      <c r="O579" s="1"/>
      <c r="P579" s="1"/>
    </row>
    <row r="580" spans="1:16" s="4" customFormat="1" ht="15" customHeight="1" x14ac:dyDescent="0.25">
      <c r="A580" s="1"/>
      <c r="B580" s="16"/>
      <c r="C580" s="8"/>
      <c r="D580" s="9"/>
      <c r="E580" s="8"/>
      <c r="F580" s="8"/>
      <c r="G580" s="8"/>
      <c r="H580" s="68"/>
      <c r="I580" s="10"/>
      <c r="J580" s="8"/>
      <c r="K580" s="35"/>
      <c r="L580" s="31">
        <f t="shared" si="16"/>
        <v>0</v>
      </c>
      <c r="M580" s="33">
        <f t="shared" si="17"/>
        <v>4.8699999999999406</v>
      </c>
      <c r="O580" s="1"/>
      <c r="P580" s="1"/>
    </row>
    <row r="581" spans="1:16" s="4" customFormat="1" ht="15" customHeight="1" x14ac:dyDescent="0.25">
      <c r="A581" s="1"/>
      <c r="B581" s="16"/>
      <c r="C581" s="8"/>
      <c r="D581" s="9"/>
      <c r="E581" s="8"/>
      <c r="F581" s="8"/>
      <c r="G581" s="8"/>
      <c r="H581" s="68"/>
      <c r="I581" s="10"/>
      <c r="J581" s="8"/>
      <c r="K581" s="35"/>
      <c r="L581" s="31">
        <f t="shared" si="16"/>
        <v>0</v>
      </c>
      <c r="M581" s="33">
        <f t="shared" si="17"/>
        <v>4.8699999999999406</v>
      </c>
      <c r="O581" s="1"/>
      <c r="P581" s="1"/>
    </row>
    <row r="582" spans="1:16" s="4" customFormat="1" ht="15" customHeight="1" x14ac:dyDescent="0.25">
      <c r="A582" s="1"/>
      <c r="B582" s="16"/>
      <c r="C582" s="8"/>
      <c r="D582" s="9"/>
      <c r="E582" s="8"/>
      <c r="F582" s="8"/>
      <c r="G582" s="8"/>
      <c r="H582" s="68"/>
      <c r="I582" s="10"/>
      <c r="J582" s="8"/>
      <c r="K582" s="35"/>
      <c r="L582" s="31">
        <f t="shared" si="16"/>
        <v>0</v>
      </c>
      <c r="M582" s="33">
        <f t="shared" si="17"/>
        <v>4.8699999999999406</v>
      </c>
      <c r="O582" s="1"/>
      <c r="P582" s="1"/>
    </row>
    <row r="583" spans="1:16" s="4" customFormat="1" ht="15" customHeight="1" x14ac:dyDescent="0.25">
      <c r="A583" s="1"/>
      <c r="B583" s="16"/>
      <c r="C583" s="8"/>
      <c r="D583" s="9"/>
      <c r="E583" s="8"/>
      <c r="F583" s="8"/>
      <c r="G583" s="8"/>
      <c r="H583" s="68"/>
      <c r="I583" s="10"/>
      <c r="J583" s="8"/>
      <c r="K583" s="35"/>
      <c r="L583" s="31">
        <f t="shared" ref="L583:L646" si="18">IF(J583&lt;&gt;0,(IF(F583&lt;&gt;"Lay",IF(J583="Win",(K583*H583)-H583,IF(J583="Ref.",0,(-1*H583))),IF(J583="Win",0.95*H583,IF(J583="Ref.",0,(-1*H583*K583)+H583)))),0)</f>
        <v>0</v>
      </c>
      <c r="M583" s="33">
        <f t="shared" ref="M583:M646" si="19">L583+M582</f>
        <v>4.8699999999999406</v>
      </c>
      <c r="O583" s="1"/>
      <c r="P583" s="1"/>
    </row>
    <row r="584" spans="1:16" s="4" customFormat="1" ht="15" customHeight="1" x14ac:dyDescent="0.25">
      <c r="A584" s="1"/>
      <c r="B584" s="16"/>
      <c r="C584" s="8"/>
      <c r="D584" s="9"/>
      <c r="E584" s="8"/>
      <c r="F584" s="8"/>
      <c r="G584" s="8"/>
      <c r="H584" s="68"/>
      <c r="I584" s="10"/>
      <c r="J584" s="8"/>
      <c r="K584" s="35"/>
      <c r="L584" s="31">
        <f t="shared" si="18"/>
        <v>0</v>
      </c>
      <c r="M584" s="33">
        <f t="shared" si="19"/>
        <v>4.8699999999999406</v>
      </c>
      <c r="O584" s="1"/>
      <c r="P584" s="1"/>
    </row>
    <row r="585" spans="1:16" s="4" customFormat="1" ht="15" customHeight="1" x14ac:dyDescent="0.25">
      <c r="A585" s="1"/>
      <c r="B585" s="16"/>
      <c r="C585" s="8"/>
      <c r="D585" s="9"/>
      <c r="E585" s="8"/>
      <c r="F585" s="8"/>
      <c r="G585" s="8"/>
      <c r="H585" s="68"/>
      <c r="I585" s="10"/>
      <c r="J585" s="8"/>
      <c r="K585" s="35"/>
      <c r="L585" s="31">
        <f t="shared" si="18"/>
        <v>0</v>
      </c>
      <c r="M585" s="33">
        <f t="shared" si="19"/>
        <v>4.8699999999999406</v>
      </c>
      <c r="O585" s="1"/>
      <c r="P585" s="1"/>
    </row>
    <row r="586" spans="1:16" s="4" customFormat="1" ht="15" customHeight="1" x14ac:dyDescent="0.25">
      <c r="A586" s="1"/>
      <c r="B586" s="16"/>
      <c r="C586" s="8"/>
      <c r="D586" s="9"/>
      <c r="E586" s="8"/>
      <c r="F586" s="8"/>
      <c r="G586" s="8"/>
      <c r="H586" s="68"/>
      <c r="I586" s="10"/>
      <c r="J586" s="8"/>
      <c r="K586" s="35"/>
      <c r="L586" s="31">
        <f t="shared" si="18"/>
        <v>0</v>
      </c>
      <c r="M586" s="33">
        <f t="shared" si="19"/>
        <v>4.8699999999999406</v>
      </c>
      <c r="O586" s="1"/>
      <c r="P586" s="1"/>
    </row>
    <row r="587" spans="1:16" s="4" customFormat="1" ht="15" customHeight="1" x14ac:dyDescent="0.25">
      <c r="A587" s="1"/>
      <c r="B587" s="16"/>
      <c r="C587" s="8"/>
      <c r="D587" s="9"/>
      <c r="E587" s="8"/>
      <c r="F587" s="8"/>
      <c r="G587" s="8"/>
      <c r="H587" s="68"/>
      <c r="I587" s="10"/>
      <c r="J587" s="8"/>
      <c r="K587" s="35"/>
      <c r="L587" s="31">
        <f t="shared" si="18"/>
        <v>0</v>
      </c>
      <c r="M587" s="33">
        <f t="shared" si="19"/>
        <v>4.8699999999999406</v>
      </c>
      <c r="O587" s="1"/>
      <c r="P587" s="1"/>
    </row>
    <row r="588" spans="1:16" s="4" customFormat="1" ht="15" customHeight="1" x14ac:dyDescent="0.25">
      <c r="A588" s="1"/>
      <c r="B588" s="16"/>
      <c r="C588" s="8"/>
      <c r="D588" s="9"/>
      <c r="E588" s="8"/>
      <c r="F588" s="8"/>
      <c r="G588" s="8"/>
      <c r="H588" s="68"/>
      <c r="I588" s="10"/>
      <c r="J588" s="8"/>
      <c r="K588" s="35"/>
      <c r="L588" s="31">
        <f t="shared" si="18"/>
        <v>0</v>
      </c>
      <c r="M588" s="33">
        <f t="shared" si="19"/>
        <v>4.8699999999999406</v>
      </c>
      <c r="O588" s="1"/>
      <c r="P588" s="1"/>
    </row>
    <row r="589" spans="1:16" s="4" customFormat="1" ht="15" customHeight="1" x14ac:dyDescent="0.25">
      <c r="A589" s="1"/>
      <c r="B589" s="16"/>
      <c r="C589" s="8"/>
      <c r="D589" s="9"/>
      <c r="E589" s="8"/>
      <c r="F589" s="8"/>
      <c r="G589" s="8"/>
      <c r="H589" s="68"/>
      <c r="I589" s="10"/>
      <c r="J589" s="8"/>
      <c r="K589" s="35"/>
      <c r="L589" s="31">
        <f t="shared" si="18"/>
        <v>0</v>
      </c>
      <c r="M589" s="33">
        <f t="shared" si="19"/>
        <v>4.8699999999999406</v>
      </c>
      <c r="O589" s="1"/>
      <c r="P589" s="1"/>
    </row>
    <row r="590" spans="1:16" s="4" customFormat="1" ht="15" customHeight="1" x14ac:dyDescent="0.25">
      <c r="A590" s="1"/>
      <c r="B590" s="16"/>
      <c r="C590" s="8"/>
      <c r="D590" s="9"/>
      <c r="E590" s="8"/>
      <c r="F590" s="8"/>
      <c r="G590" s="8"/>
      <c r="H590" s="68"/>
      <c r="I590" s="10"/>
      <c r="J590" s="8"/>
      <c r="K590" s="35"/>
      <c r="L590" s="31">
        <f t="shared" si="18"/>
        <v>0</v>
      </c>
      <c r="M590" s="33">
        <f t="shared" si="19"/>
        <v>4.8699999999999406</v>
      </c>
      <c r="O590" s="1"/>
      <c r="P590" s="1"/>
    </row>
    <row r="591" spans="1:16" s="4" customFormat="1" ht="15" customHeight="1" x14ac:dyDescent="0.25">
      <c r="A591" s="1"/>
      <c r="B591" s="16"/>
      <c r="C591" s="8"/>
      <c r="D591" s="9"/>
      <c r="E591" s="8"/>
      <c r="F591" s="8"/>
      <c r="G591" s="8"/>
      <c r="H591" s="68"/>
      <c r="I591" s="10"/>
      <c r="J591" s="8"/>
      <c r="K591" s="35"/>
      <c r="L591" s="31">
        <f t="shared" si="18"/>
        <v>0</v>
      </c>
      <c r="M591" s="33">
        <f t="shared" si="19"/>
        <v>4.8699999999999406</v>
      </c>
      <c r="O591" s="1"/>
      <c r="P591" s="1"/>
    </row>
    <row r="592" spans="1:16" s="4" customFormat="1" ht="15" customHeight="1" x14ac:dyDescent="0.25">
      <c r="A592" s="1"/>
      <c r="B592" s="16"/>
      <c r="C592" s="8"/>
      <c r="D592" s="9"/>
      <c r="E592" s="8"/>
      <c r="F592" s="8"/>
      <c r="G592" s="8"/>
      <c r="H592" s="68"/>
      <c r="I592" s="10"/>
      <c r="J592" s="8"/>
      <c r="K592" s="35"/>
      <c r="L592" s="31">
        <f t="shared" si="18"/>
        <v>0</v>
      </c>
      <c r="M592" s="33">
        <f t="shared" si="19"/>
        <v>4.8699999999999406</v>
      </c>
      <c r="O592" s="1"/>
      <c r="P592" s="1"/>
    </row>
    <row r="593" spans="1:16" s="4" customFormat="1" ht="15" customHeight="1" x14ac:dyDescent="0.25">
      <c r="A593" s="1"/>
      <c r="B593" s="16"/>
      <c r="C593" s="8"/>
      <c r="D593" s="9"/>
      <c r="E593" s="8"/>
      <c r="F593" s="8"/>
      <c r="G593" s="8"/>
      <c r="H593" s="68"/>
      <c r="I593" s="10"/>
      <c r="J593" s="8"/>
      <c r="K593" s="35"/>
      <c r="L593" s="31">
        <f t="shared" si="18"/>
        <v>0</v>
      </c>
      <c r="M593" s="33">
        <f t="shared" si="19"/>
        <v>4.8699999999999406</v>
      </c>
      <c r="O593" s="1"/>
      <c r="P593" s="1"/>
    </row>
    <row r="594" spans="1:16" s="4" customFormat="1" ht="15" customHeight="1" x14ac:dyDescent="0.25">
      <c r="A594" s="1"/>
      <c r="B594" s="16"/>
      <c r="C594" s="8"/>
      <c r="D594" s="9"/>
      <c r="E594" s="8"/>
      <c r="F594" s="8"/>
      <c r="G594" s="8"/>
      <c r="H594" s="68"/>
      <c r="I594" s="10"/>
      <c r="J594" s="8"/>
      <c r="K594" s="35"/>
      <c r="L594" s="31">
        <f t="shared" si="18"/>
        <v>0</v>
      </c>
      <c r="M594" s="33">
        <f t="shared" si="19"/>
        <v>4.8699999999999406</v>
      </c>
      <c r="O594" s="1"/>
      <c r="P594" s="1"/>
    </row>
    <row r="595" spans="1:16" s="4" customFormat="1" ht="15" customHeight="1" x14ac:dyDescent="0.25">
      <c r="A595" s="1"/>
      <c r="B595" s="16"/>
      <c r="C595" s="8"/>
      <c r="D595" s="9"/>
      <c r="E595" s="8"/>
      <c r="F595" s="8"/>
      <c r="G595" s="8"/>
      <c r="H595" s="68"/>
      <c r="I595" s="10"/>
      <c r="J595" s="8"/>
      <c r="K595" s="35"/>
      <c r="L595" s="31">
        <f t="shared" si="18"/>
        <v>0</v>
      </c>
      <c r="M595" s="33">
        <f t="shared" si="19"/>
        <v>4.8699999999999406</v>
      </c>
      <c r="O595" s="1"/>
      <c r="P595" s="1"/>
    </row>
    <row r="596" spans="1:16" s="4" customFormat="1" ht="15" customHeight="1" x14ac:dyDescent="0.25">
      <c r="A596" s="1"/>
      <c r="B596" s="16"/>
      <c r="C596" s="8"/>
      <c r="D596" s="9"/>
      <c r="E596" s="8"/>
      <c r="F596" s="8"/>
      <c r="G596" s="8"/>
      <c r="H596" s="68"/>
      <c r="I596" s="10"/>
      <c r="J596" s="8"/>
      <c r="K596" s="35"/>
      <c r="L596" s="31">
        <f t="shared" si="18"/>
        <v>0</v>
      </c>
      <c r="M596" s="33">
        <f t="shared" si="19"/>
        <v>4.8699999999999406</v>
      </c>
      <c r="O596" s="1"/>
      <c r="P596" s="1"/>
    </row>
    <row r="597" spans="1:16" s="4" customFormat="1" ht="15" customHeight="1" x14ac:dyDescent="0.25">
      <c r="A597" s="1"/>
      <c r="B597" s="16"/>
      <c r="C597" s="8"/>
      <c r="D597" s="9"/>
      <c r="E597" s="8"/>
      <c r="F597" s="8"/>
      <c r="G597" s="8"/>
      <c r="H597" s="68"/>
      <c r="I597" s="10"/>
      <c r="J597" s="8"/>
      <c r="K597" s="35"/>
      <c r="L597" s="31">
        <f t="shared" si="18"/>
        <v>0</v>
      </c>
      <c r="M597" s="33">
        <f t="shared" si="19"/>
        <v>4.8699999999999406</v>
      </c>
      <c r="O597" s="1"/>
      <c r="P597" s="1"/>
    </row>
    <row r="598" spans="1:16" s="4" customFormat="1" ht="15" customHeight="1" x14ac:dyDescent="0.25">
      <c r="A598" s="1"/>
      <c r="B598" s="16"/>
      <c r="C598" s="8"/>
      <c r="D598" s="9"/>
      <c r="E598" s="8"/>
      <c r="F598" s="8"/>
      <c r="G598" s="8"/>
      <c r="H598" s="68"/>
      <c r="I598" s="10"/>
      <c r="J598" s="8"/>
      <c r="K598" s="35"/>
      <c r="L598" s="31">
        <f t="shared" si="18"/>
        <v>0</v>
      </c>
      <c r="M598" s="33">
        <f t="shared" si="19"/>
        <v>4.8699999999999406</v>
      </c>
      <c r="O598" s="1"/>
      <c r="P598" s="1"/>
    </row>
    <row r="599" spans="1:16" s="4" customFormat="1" ht="15" customHeight="1" x14ac:dyDescent="0.25">
      <c r="A599" s="1"/>
      <c r="B599" s="16"/>
      <c r="C599" s="8"/>
      <c r="D599" s="9"/>
      <c r="E599" s="8"/>
      <c r="F599" s="8"/>
      <c r="G599" s="8"/>
      <c r="H599" s="68"/>
      <c r="I599" s="10"/>
      <c r="J599" s="8"/>
      <c r="K599" s="35"/>
      <c r="L599" s="31">
        <f t="shared" si="18"/>
        <v>0</v>
      </c>
      <c r="M599" s="33">
        <f t="shared" si="19"/>
        <v>4.8699999999999406</v>
      </c>
      <c r="O599" s="1"/>
      <c r="P599" s="1"/>
    </row>
    <row r="600" spans="1:16" s="4" customFormat="1" ht="15" customHeight="1" x14ac:dyDescent="0.25">
      <c r="A600" s="1"/>
      <c r="B600" s="16"/>
      <c r="C600" s="8"/>
      <c r="D600" s="9"/>
      <c r="E600" s="8"/>
      <c r="F600" s="8"/>
      <c r="G600" s="8"/>
      <c r="H600" s="68"/>
      <c r="I600" s="10"/>
      <c r="J600" s="8"/>
      <c r="K600" s="35"/>
      <c r="L600" s="31">
        <f t="shared" si="18"/>
        <v>0</v>
      </c>
      <c r="M600" s="33">
        <f t="shared" si="19"/>
        <v>4.8699999999999406</v>
      </c>
      <c r="O600" s="1"/>
      <c r="P600" s="1"/>
    </row>
    <row r="601" spans="1:16" s="4" customFormat="1" ht="15" customHeight="1" x14ac:dyDescent="0.25">
      <c r="A601" s="1"/>
      <c r="B601" s="16"/>
      <c r="C601" s="8"/>
      <c r="D601" s="9"/>
      <c r="E601" s="8"/>
      <c r="F601" s="8"/>
      <c r="G601" s="8"/>
      <c r="H601" s="68"/>
      <c r="I601" s="10"/>
      <c r="J601" s="8"/>
      <c r="K601" s="35"/>
      <c r="L601" s="31">
        <f t="shared" si="18"/>
        <v>0</v>
      </c>
      <c r="M601" s="33">
        <f t="shared" si="19"/>
        <v>4.8699999999999406</v>
      </c>
      <c r="O601" s="1"/>
      <c r="P601" s="1"/>
    </row>
    <row r="602" spans="1:16" s="4" customFormat="1" ht="15" customHeight="1" x14ac:dyDescent="0.25">
      <c r="A602" s="1"/>
      <c r="B602" s="16"/>
      <c r="C602" s="8"/>
      <c r="D602" s="9"/>
      <c r="E602" s="8"/>
      <c r="F602" s="8"/>
      <c r="G602" s="8"/>
      <c r="H602" s="68"/>
      <c r="I602" s="10"/>
      <c r="J602" s="8"/>
      <c r="K602" s="35"/>
      <c r="L602" s="31">
        <f t="shared" si="18"/>
        <v>0</v>
      </c>
      <c r="M602" s="33">
        <f t="shared" si="19"/>
        <v>4.8699999999999406</v>
      </c>
      <c r="O602" s="1"/>
      <c r="P602" s="1"/>
    </row>
    <row r="603" spans="1:16" s="4" customFormat="1" ht="15" customHeight="1" x14ac:dyDescent="0.25">
      <c r="A603" s="1"/>
      <c r="B603" s="16"/>
      <c r="C603" s="8"/>
      <c r="D603" s="9"/>
      <c r="E603" s="8"/>
      <c r="F603" s="8"/>
      <c r="G603" s="8"/>
      <c r="H603" s="68"/>
      <c r="I603" s="10"/>
      <c r="J603" s="8"/>
      <c r="K603" s="35"/>
      <c r="L603" s="31">
        <f t="shared" si="18"/>
        <v>0</v>
      </c>
      <c r="M603" s="33">
        <f t="shared" si="19"/>
        <v>4.8699999999999406</v>
      </c>
      <c r="O603" s="1"/>
      <c r="P603" s="1"/>
    </row>
    <row r="604" spans="1:16" s="4" customFormat="1" ht="15" customHeight="1" x14ac:dyDescent="0.25">
      <c r="A604" s="1"/>
      <c r="B604" s="16"/>
      <c r="C604" s="8"/>
      <c r="D604" s="9"/>
      <c r="E604" s="8"/>
      <c r="F604" s="8"/>
      <c r="G604" s="8"/>
      <c r="H604" s="68"/>
      <c r="I604" s="10"/>
      <c r="J604" s="8"/>
      <c r="K604" s="35"/>
      <c r="L604" s="31">
        <f t="shared" si="18"/>
        <v>0</v>
      </c>
      <c r="M604" s="33">
        <f t="shared" si="19"/>
        <v>4.8699999999999406</v>
      </c>
      <c r="O604" s="1"/>
      <c r="P604" s="1"/>
    </row>
    <row r="605" spans="1:16" s="4" customFormat="1" ht="15" customHeight="1" x14ac:dyDescent="0.25">
      <c r="A605" s="1"/>
      <c r="B605" s="16"/>
      <c r="C605" s="8"/>
      <c r="D605" s="9"/>
      <c r="E605" s="8"/>
      <c r="F605" s="8"/>
      <c r="G605" s="8"/>
      <c r="H605" s="68"/>
      <c r="I605" s="10"/>
      <c r="J605" s="8"/>
      <c r="K605" s="35"/>
      <c r="L605" s="31">
        <f t="shared" si="18"/>
        <v>0</v>
      </c>
      <c r="M605" s="33">
        <f t="shared" si="19"/>
        <v>4.8699999999999406</v>
      </c>
      <c r="O605" s="1"/>
      <c r="P605" s="1"/>
    </row>
    <row r="606" spans="1:16" s="4" customFormat="1" ht="15" customHeight="1" x14ac:dyDescent="0.25">
      <c r="A606" s="1"/>
      <c r="B606" s="16"/>
      <c r="C606" s="8"/>
      <c r="D606" s="9"/>
      <c r="E606" s="8"/>
      <c r="F606" s="8"/>
      <c r="G606" s="8"/>
      <c r="H606" s="68"/>
      <c r="I606" s="10"/>
      <c r="J606" s="8"/>
      <c r="K606" s="35"/>
      <c r="L606" s="31">
        <f t="shared" si="18"/>
        <v>0</v>
      </c>
      <c r="M606" s="33">
        <f t="shared" si="19"/>
        <v>4.8699999999999406</v>
      </c>
      <c r="O606" s="1"/>
      <c r="P606" s="1"/>
    </row>
    <row r="607" spans="1:16" s="4" customFormat="1" ht="15" customHeight="1" x14ac:dyDescent="0.25">
      <c r="A607" s="1"/>
      <c r="B607" s="16"/>
      <c r="C607" s="8"/>
      <c r="D607" s="9"/>
      <c r="E607" s="8"/>
      <c r="F607" s="8"/>
      <c r="G607" s="8"/>
      <c r="H607" s="68"/>
      <c r="I607" s="10"/>
      <c r="J607" s="8"/>
      <c r="K607" s="35"/>
      <c r="L607" s="31">
        <f t="shared" si="18"/>
        <v>0</v>
      </c>
      <c r="M607" s="33">
        <f t="shared" si="19"/>
        <v>4.8699999999999406</v>
      </c>
      <c r="O607" s="1"/>
      <c r="P607" s="1"/>
    </row>
    <row r="608" spans="1:16" s="4" customFormat="1" ht="15" customHeight="1" x14ac:dyDescent="0.25">
      <c r="A608" s="1"/>
      <c r="B608" s="16"/>
      <c r="C608" s="8"/>
      <c r="D608" s="9"/>
      <c r="E608" s="8"/>
      <c r="F608" s="8"/>
      <c r="G608" s="8"/>
      <c r="H608" s="68"/>
      <c r="I608" s="10"/>
      <c r="J608" s="8"/>
      <c r="K608" s="35"/>
      <c r="L608" s="31">
        <f t="shared" si="18"/>
        <v>0</v>
      </c>
      <c r="M608" s="33">
        <f t="shared" si="19"/>
        <v>4.8699999999999406</v>
      </c>
      <c r="O608" s="1"/>
      <c r="P608" s="1"/>
    </row>
    <row r="609" spans="1:16" s="4" customFormat="1" ht="15" customHeight="1" x14ac:dyDescent="0.25">
      <c r="A609" s="1"/>
      <c r="B609" s="16"/>
      <c r="C609" s="8"/>
      <c r="D609" s="9"/>
      <c r="E609" s="8"/>
      <c r="F609" s="8"/>
      <c r="G609" s="8"/>
      <c r="H609" s="68"/>
      <c r="I609" s="10"/>
      <c r="J609" s="8"/>
      <c r="K609" s="35"/>
      <c r="L609" s="31">
        <f t="shared" si="18"/>
        <v>0</v>
      </c>
      <c r="M609" s="33">
        <f t="shared" si="19"/>
        <v>4.8699999999999406</v>
      </c>
      <c r="O609" s="1"/>
      <c r="P609" s="1"/>
    </row>
    <row r="610" spans="1:16" s="4" customFormat="1" ht="15" customHeight="1" x14ac:dyDescent="0.25">
      <c r="A610" s="1"/>
      <c r="B610" s="16"/>
      <c r="C610" s="8"/>
      <c r="D610" s="9"/>
      <c r="E610" s="8"/>
      <c r="F610" s="8"/>
      <c r="G610" s="8"/>
      <c r="H610" s="68"/>
      <c r="I610" s="10"/>
      <c r="J610" s="8"/>
      <c r="K610" s="35"/>
      <c r="L610" s="31">
        <f t="shared" si="18"/>
        <v>0</v>
      </c>
      <c r="M610" s="33">
        <f t="shared" si="19"/>
        <v>4.8699999999999406</v>
      </c>
      <c r="O610" s="1"/>
      <c r="P610" s="1"/>
    </row>
    <row r="611" spans="1:16" s="4" customFormat="1" ht="15" customHeight="1" x14ac:dyDescent="0.25">
      <c r="A611" s="1"/>
      <c r="B611" s="16"/>
      <c r="C611" s="8"/>
      <c r="D611" s="9"/>
      <c r="E611" s="8"/>
      <c r="F611" s="8"/>
      <c r="G611" s="8"/>
      <c r="H611" s="68"/>
      <c r="I611" s="10"/>
      <c r="J611" s="8"/>
      <c r="K611" s="35"/>
      <c r="L611" s="31">
        <f t="shared" si="18"/>
        <v>0</v>
      </c>
      <c r="M611" s="33">
        <f t="shared" si="19"/>
        <v>4.8699999999999406</v>
      </c>
      <c r="O611" s="1"/>
      <c r="P611" s="1"/>
    </row>
    <row r="612" spans="1:16" s="4" customFormat="1" ht="15" customHeight="1" x14ac:dyDescent="0.25">
      <c r="A612" s="1"/>
      <c r="B612" s="16"/>
      <c r="C612" s="8"/>
      <c r="D612" s="9"/>
      <c r="E612" s="8"/>
      <c r="F612" s="8"/>
      <c r="G612" s="8"/>
      <c r="H612" s="68"/>
      <c r="I612" s="10"/>
      <c r="J612" s="8"/>
      <c r="K612" s="35"/>
      <c r="L612" s="31">
        <f t="shared" si="18"/>
        <v>0</v>
      </c>
      <c r="M612" s="33">
        <f t="shared" si="19"/>
        <v>4.8699999999999406</v>
      </c>
      <c r="O612" s="1"/>
      <c r="P612" s="1"/>
    </row>
    <row r="613" spans="1:16" s="4" customFormat="1" ht="15" customHeight="1" x14ac:dyDescent="0.25">
      <c r="A613" s="1"/>
      <c r="B613" s="16"/>
      <c r="C613" s="8"/>
      <c r="D613" s="9"/>
      <c r="E613" s="8"/>
      <c r="F613" s="8"/>
      <c r="G613" s="8"/>
      <c r="H613" s="68"/>
      <c r="I613" s="10"/>
      <c r="J613" s="8"/>
      <c r="K613" s="35"/>
      <c r="L613" s="31">
        <f t="shared" si="18"/>
        <v>0</v>
      </c>
      <c r="M613" s="33">
        <f t="shared" si="19"/>
        <v>4.8699999999999406</v>
      </c>
      <c r="O613" s="1"/>
      <c r="P613" s="1"/>
    </row>
    <row r="614" spans="1:16" s="4" customFormat="1" ht="15" customHeight="1" x14ac:dyDescent="0.25">
      <c r="A614" s="1"/>
      <c r="B614" s="16"/>
      <c r="C614" s="8"/>
      <c r="D614" s="9"/>
      <c r="E614" s="8"/>
      <c r="F614" s="8"/>
      <c r="G614" s="8"/>
      <c r="H614" s="68"/>
      <c r="I614" s="10"/>
      <c r="J614" s="8"/>
      <c r="K614" s="35"/>
      <c r="L614" s="31">
        <f t="shared" si="18"/>
        <v>0</v>
      </c>
      <c r="M614" s="33">
        <f t="shared" si="19"/>
        <v>4.8699999999999406</v>
      </c>
      <c r="O614" s="1"/>
      <c r="P614" s="1"/>
    </row>
    <row r="615" spans="1:16" s="4" customFormat="1" ht="15" customHeight="1" x14ac:dyDescent="0.25">
      <c r="A615" s="1"/>
      <c r="B615" s="16"/>
      <c r="C615" s="8"/>
      <c r="D615" s="9"/>
      <c r="E615" s="8"/>
      <c r="F615" s="8"/>
      <c r="G615" s="8"/>
      <c r="H615" s="68"/>
      <c r="I615" s="10"/>
      <c r="J615" s="8"/>
      <c r="K615" s="35"/>
      <c r="L615" s="31">
        <f t="shared" si="18"/>
        <v>0</v>
      </c>
      <c r="M615" s="33">
        <f t="shared" si="19"/>
        <v>4.8699999999999406</v>
      </c>
      <c r="O615" s="1"/>
      <c r="P615" s="1"/>
    </row>
    <row r="616" spans="1:16" s="4" customFormat="1" ht="15" customHeight="1" x14ac:dyDescent="0.25">
      <c r="A616" s="1"/>
      <c r="B616" s="16"/>
      <c r="C616" s="8"/>
      <c r="D616" s="9"/>
      <c r="E616" s="8"/>
      <c r="F616" s="8"/>
      <c r="G616" s="8"/>
      <c r="H616" s="68"/>
      <c r="I616" s="10"/>
      <c r="J616" s="8"/>
      <c r="K616" s="35"/>
      <c r="L616" s="31">
        <f t="shared" si="18"/>
        <v>0</v>
      </c>
      <c r="M616" s="33">
        <f t="shared" si="19"/>
        <v>4.8699999999999406</v>
      </c>
      <c r="O616" s="1"/>
      <c r="P616" s="1"/>
    </row>
    <row r="617" spans="1:16" s="4" customFormat="1" ht="15" customHeight="1" x14ac:dyDescent="0.25">
      <c r="A617" s="1"/>
      <c r="B617" s="16"/>
      <c r="C617" s="8"/>
      <c r="D617" s="9"/>
      <c r="E617" s="8"/>
      <c r="F617" s="8"/>
      <c r="G617" s="8"/>
      <c r="H617" s="68"/>
      <c r="I617" s="10"/>
      <c r="J617" s="8"/>
      <c r="K617" s="35"/>
      <c r="L617" s="31">
        <f t="shared" si="18"/>
        <v>0</v>
      </c>
      <c r="M617" s="33">
        <f t="shared" si="19"/>
        <v>4.8699999999999406</v>
      </c>
      <c r="O617" s="1"/>
      <c r="P617" s="1"/>
    </row>
    <row r="618" spans="1:16" s="4" customFormat="1" ht="15" customHeight="1" x14ac:dyDescent="0.25">
      <c r="A618" s="1"/>
      <c r="B618" s="16"/>
      <c r="C618" s="8"/>
      <c r="D618" s="9"/>
      <c r="E618" s="8"/>
      <c r="F618" s="8"/>
      <c r="G618" s="8"/>
      <c r="H618" s="68"/>
      <c r="I618" s="10"/>
      <c r="J618" s="8"/>
      <c r="K618" s="35"/>
      <c r="L618" s="31">
        <f t="shared" si="18"/>
        <v>0</v>
      </c>
      <c r="M618" s="33">
        <f t="shared" si="19"/>
        <v>4.8699999999999406</v>
      </c>
      <c r="O618" s="1"/>
      <c r="P618" s="1"/>
    </row>
    <row r="619" spans="1:16" s="4" customFormat="1" ht="15" customHeight="1" x14ac:dyDescent="0.25">
      <c r="A619" s="1"/>
      <c r="B619" s="16"/>
      <c r="C619" s="8"/>
      <c r="D619" s="9"/>
      <c r="E619" s="8"/>
      <c r="F619" s="8"/>
      <c r="G619" s="8"/>
      <c r="H619" s="68"/>
      <c r="I619" s="10"/>
      <c r="J619" s="8"/>
      <c r="K619" s="35"/>
      <c r="L619" s="31">
        <f t="shared" si="18"/>
        <v>0</v>
      </c>
      <c r="M619" s="33">
        <f t="shared" si="19"/>
        <v>4.8699999999999406</v>
      </c>
      <c r="O619" s="1"/>
      <c r="P619" s="1"/>
    </row>
    <row r="620" spans="1:16" s="4" customFormat="1" ht="15" customHeight="1" x14ac:dyDescent="0.25">
      <c r="A620" s="1"/>
      <c r="B620" s="16"/>
      <c r="C620" s="8"/>
      <c r="D620" s="9"/>
      <c r="E620" s="8"/>
      <c r="F620" s="8"/>
      <c r="G620" s="8"/>
      <c r="H620" s="68"/>
      <c r="I620" s="10"/>
      <c r="J620" s="8"/>
      <c r="K620" s="35"/>
      <c r="L620" s="31">
        <f t="shared" si="18"/>
        <v>0</v>
      </c>
      <c r="M620" s="33">
        <f t="shared" si="19"/>
        <v>4.8699999999999406</v>
      </c>
      <c r="O620" s="1"/>
      <c r="P620" s="1"/>
    </row>
    <row r="621" spans="1:16" s="4" customFormat="1" ht="15" customHeight="1" x14ac:dyDescent="0.25">
      <c r="A621" s="1"/>
      <c r="B621" s="16"/>
      <c r="C621" s="8"/>
      <c r="D621" s="9"/>
      <c r="E621" s="8"/>
      <c r="F621" s="8"/>
      <c r="G621" s="8"/>
      <c r="H621" s="68"/>
      <c r="I621" s="10"/>
      <c r="J621" s="8"/>
      <c r="K621" s="35"/>
      <c r="L621" s="31">
        <f t="shared" si="18"/>
        <v>0</v>
      </c>
      <c r="M621" s="33">
        <f t="shared" si="19"/>
        <v>4.8699999999999406</v>
      </c>
      <c r="O621" s="1"/>
      <c r="P621" s="1"/>
    </row>
    <row r="622" spans="1:16" s="4" customFormat="1" ht="15" customHeight="1" x14ac:dyDescent="0.25">
      <c r="A622" s="1"/>
      <c r="B622" s="16"/>
      <c r="C622" s="8"/>
      <c r="D622" s="9"/>
      <c r="E622" s="8"/>
      <c r="F622" s="8"/>
      <c r="G622" s="8"/>
      <c r="H622" s="68"/>
      <c r="I622" s="10"/>
      <c r="J622" s="8"/>
      <c r="K622" s="35"/>
      <c r="L622" s="31">
        <f t="shared" si="18"/>
        <v>0</v>
      </c>
      <c r="M622" s="33">
        <f t="shared" si="19"/>
        <v>4.8699999999999406</v>
      </c>
      <c r="O622" s="1"/>
      <c r="P622" s="1"/>
    </row>
    <row r="623" spans="1:16" s="4" customFormat="1" ht="15" customHeight="1" x14ac:dyDescent="0.25">
      <c r="A623" s="1"/>
      <c r="B623" s="16"/>
      <c r="C623" s="8"/>
      <c r="D623" s="9"/>
      <c r="E623" s="8"/>
      <c r="F623" s="8"/>
      <c r="G623" s="8"/>
      <c r="H623" s="68"/>
      <c r="I623" s="10"/>
      <c r="J623" s="8"/>
      <c r="K623" s="35"/>
      <c r="L623" s="31">
        <f t="shared" si="18"/>
        <v>0</v>
      </c>
      <c r="M623" s="33">
        <f t="shared" si="19"/>
        <v>4.8699999999999406</v>
      </c>
      <c r="O623" s="1"/>
      <c r="P623" s="1"/>
    </row>
    <row r="624" spans="1:16" s="4" customFormat="1" ht="15" customHeight="1" x14ac:dyDescent="0.25">
      <c r="A624" s="1"/>
      <c r="B624" s="16"/>
      <c r="C624" s="8"/>
      <c r="D624" s="9"/>
      <c r="E624" s="8"/>
      <c r="F624" s="8"/>
      <c r="G624" s="8"/>
      <c r="H624" s="68"/>
      <c r="I624" s="10"/>
      <c r="J624" s="8"/>
      <c r="K624" s="35"/>
      <c r="L624" s="31">
        <f t="shared" si="18"/>
        <v>0</v>
      </c>
      <c r="M624" s="33">
        <f t="shared" si="19"/>
        <v>4.8699999999999406</v>
      </c>
      <c r="O624" s="1"/>
      <c r="P624" s="1"/>
    </row>
    <row r="625" spans="1:16" s="4" customFormat="1" ht="15" customHeight="1" x14ac:dyDescent="0.25">
      <c r="A625" s="1"/>
      <c r="B625" s="16"/>
      <c r="C625" s="8"/>
      <c r="D625" s="9"/>
      <c r="E625" s="8"/>
      <c r="F625" s="8"/>
      <c r="G625" s="8"/>
      <c r="H625" s="68"/>
      <c r="I625" s="10"/>
      <c r="J625" s="8"/>
      <c r="K625" s="35"/>
      <c r="L625" s="31">
        <f t="shared" si="18"/>
        <v>0</v>
      </c>
      <c r="M625" s="33">
        <f t="shared" si="19"/>
        <v>4.8699999999999406</v>
      </c>
      <c r="O625" s="1"/>
      <c r="P625" s="1"/>
    </row>
    <row r="626" spans="1:16" s="4" customFormat="1" ht="15" customHeight="1" x14ac:dyDescent="0.25">
      <c r="A626" s="1"/>
      <c r="B626" s="16"/>
      <c r="C626" s="8"/>
      <c r="D626" s="9"/>
      <c r="E626" s="8"/>
      <c r="F626" s="8"/>
      <c r="G626" s="8"/>
      <c r="H626" s="68"/>
      <c r="I626" s="10"/>
      <c r="J626" s="8"/>
      <c r="K626" s="35"/>
      <c r="L626" s="31">
        <f t="shared" si="18"/>
        <v>0</v>
      </c>
      <c r="M626" s="33">
        <f t="shared" si="19"/>
        <v>4.8699999999999406</v>
      </c>
      <c r="O626" s="1"/>
      <c r="P626" s="1"/>
    </row>
    <row r="627" spans="1:16" s="4" customFormat="1" ht="15" customHeight="1" x14ac:dyDescent="0.25">
      <c r="A627" s="1"/>
      <c r="B627" s="16"/>
      <c r="C627" s="8"/>
      <c r="D627" s="9"/>
      <c r="E627" s="8"/>
      <c r="F627" s="8"/>
      <c r="G627" s="8"/>
      <c r="H627" s="68"/>
      <c r="I627" s="10"/>
      <c r="J627" s="8"/>
      <c r="K627" s="35"/>
      <c r="L627" s="31">
        <f t="shared" si="18"/>
        <v>0</v>
      </c>
      <c r="M627" s="33">
        <f t="shared" si="19"/>
        <v>4.8699999999999406</v>
      </c>
      <c r="O627" s="1"/>
      <c r="P627" s="1"/>
    </row>
    <row r="628" spans="1:16" s="4" customFormat="1" ht="15" customHeight="1" x14ac:dyDescent="0.25">
      <c r="A628" s="1"/>
      <c r="B628" s="16"/>
      <c r="C628" s="8"/>
      <c r="D628" s="9"/>
      <c r="E628" s="8"/>
      <c r="F628" s="8"/>
      <c r="G628" s="8"/>
      <c r="H628" s="68"/>
      <c r="I628" s="10"/>
      <c r="J628" s="8"/>
      <c r="K628" s="35"/>
      <c r="L628" s="31">
        <f t="shared" si="18"/>
        <v>0</v>
      </c>
      <c r="M628" s="33">
        <f t="shared" si="19"/>
        <v>4.8699999999999406</v>
      </c>
      <c r="O628" s="1"/>
      <c r="P628" s="1"/>
    </row>
    <row r="629" spans="1:16" s="4" customFormat="1" ht="15" customHeight="1" x14ac:dyDescent="0.25">
      <c r="A629" s="1"/>
      <c r="B629" s="16"/>
      <c r="C629" s="8"/>
      <c r="D629" s="9"/>
      <c r="E629" s="8"/>
      <c r="F629" s="8"/>
      <c r="G629" s="8"/>
      <c r="H629" s="68"/>
      <c r="I629" s="10"/>
      <c r="J629" s="8"/>
      <c r="K629" s="35"/>
      <c r="L629" s="31">
        <f t="shared" si="18"/>
        <v>0</v>
      </c>
      <c r="M629" s="33">
        <f t="shared" si="19"/>
        <v>4.8699999999999406</v>
      </c>
      <c r="O629" s="1"/>
      <c r="P629" s="1"/>
    </row>
    <row r="630" spans="1:16" s="4" customFormat="1" ht="15" customHeight="1" x14ac:dyDescent="0.25">
      <c r="A630" s="1"/>
      <c r="B630" s="16"/>
      <c r="C630" s="8"/>
      <c r="D630" s="9"/>
      <c r="E630" s="8"/>
      <c r="F630" s="8"/>
      <c r="G630" s="8"/>
      <c r="H630" s="68"/>
      <c r="I630" s="10"/>
      <c r="J630" s="8"/>
      <c r="K630" s="35"/>
      <c r="L630" s="31">
        <f t="shared" si="18"/>
        <v>0</v>
      </c>
      <c r="M630" s="33">
        <f t="shared" si="19"/>
        <v>4.8699999999999406</v>
      </c>
      <c r="O630" s="1"/>
      <c r="P630" s="1"/>
    </row>
    <row r="631" spans="1:16" s="4" customFormat="1" ht="15" customHeight="1" x14ac:dyDescent="0.25">
      <c r="A631" s="1"/>
      <c r="B631" s="16"/>
      <c r="C631" s="8"/>
      <c r="D631" s="9"/>
      <c r="E631" s="8"/>
      <c r="F631" s="8"/>
      <c r="G631" s="8"/>
      <c r="H631" s="68"/>
      <c r="I631" s="10"/>
      <c r="J631" s="8"/>
      <c r="K631" s="35"/>
      <c r="L631" s="31">
        <f t="shared" si="18"/>
        <v>0</v>
      </c>
      <c r="M631" s="33">
        <f t="shared" si="19"/>
        <v>4.8699999999999406</v>
      </c>
      <c r="O631" s="1"/>
      <c r="P631" s="1"/>
    </row>
    <row r="632" spans="1:16" s="4" customFormat="1" ht="15" customHeight="1" x14ac:dyDescent="0.25">
      <c r="A632" s="1"/>
      <c r="B632" s="16"/>
      <c r="C632" s="8"/>
      <c r="D632" s="9"/>
      <c r="E632" s="8"/>
      <c r="F632" s="8"/>
      <c r="G632" s="8"/>
      <c r="H632" s="68"/>
      <c r="I632" s="10"/>
      <c r="J632" s="8"/>
      <c r="K632" s="35"/>
      <c r="L632" s="31">
        <f t="shared" si="18"/>
        <v>0</v>
      </c>
      <c r="M632" s="33">
        <f t="shared" si="19"/>
        <v>4.8699999999999406</v>
      </c>
      <c r="O632" s="1"/>
      <c r="P632" s="1"/>
    </row>
    <row r="633" spans="1:16" s="4" customFormat="1" ht="15" customHeight="1" x14ac:dyDescent="0.25">
      <c r="A633" s="1"/>
      <c r="B633" s="16"/>
      <c r="C633" s="8"/>
      <c r="D633" s="9"/>
      <c r="E633" s="8"/>
      <c r="F633" s="8"/>
      <c r="G633" s="8"/>
      <c r="H633" s="68"/>
      <c r="I633" s="10"/>
      <c r="J633" s="8"/>
      <c r="K633" s="35"/>
      <c r="L633" s="31">
        <f t="shared" si="18"/>
        <v>0</v>
      </c>
      <c r="M633" s="33">
        <f t="shared" si="19"/>
        <v>4.8699999999999406</v>
      </c>
      <c r="O633" s="1"/>
      <c r="P633" s="1"/>
    </row>
    <row r="634" spans="1:16" s="4" customFormat="1" ht="15" customHeight="1" x14ac:dyDescent="0.25">
      <c r="A634" s="1"/>
      <c r="B634" s="16"/>
      <c r="C634" s="8"/>
      <c r="D634" s="9"/>
      <c r="E634" s="8"/>
      <c r="F634" s="8"/>
      <c r="G634" s="8"/>
      <c r="H634" s="68"/>
      <c r="I634" s="10"/>
      <c r="J634" s="8"/>
      <c r="K634" s="35"/>
      <c r="L634" s="31">
        <f t="shared" si="18"/>
        <v>0</v>
      </c>
      <c r="M634" s="33">
        <f t="shared" si="19"/>
        <v>4.8699999999999406</v>
      </c>
      <c r="O634" s="1"/>
      <c r="P634" s="1"/>
    </row>
    <row r="635" spans="1:16" s="4" customFormat="1" ht="15" customHeight="1" x14ac:dyDescent="0.25">
      <c r="A635" s="1"/>
      <c r="B635" s="16"/>
      <c r="C635" s="8"/>
      <c r="D635" s="9"/>
      <c r="E635" s="8"/>
      <c r="F635" s="8"/>
      <c r="G635" s="8"/>
      <c r="H635" s="68"/>
      <c r="I635" s="10"/>
      <c r="J635" s="8"/>
      <c r="K635" s="35"/>
      <c r="L635" s="31">
        <f t="shared" si="18"/>
        <v>0</v>
      </c>
      <c r="M635" s="33">
        <f t="shared" si="19"/>
        <v>4.8699999999999406</v>
      </c>
      <c r="O635" s="1"/>
      <c r="P635" s="1"/>
    </row>
    <row r="636" spans="1:16" s="4" customFormat="1" ht="15" customHeight="1" x14ac:dyDescent="0.25">
      <c r="A636" s="1"/>
      <c r="B636" s="16"/>
      <c r="C636" s="8"/>
      <c r="D636" s="9"/>
      <c r="E636" s="8"/>
      <c r="F636" s="8"/>
      <c r="G636" s="8"/>
      <c r="H636" s="68"/>
      <c r="I636" s="10"/>
      <c r="J636" s="8"/>
      <c r="K636" s="35"/>
      <c r="L636" s="31">
        <f t="shared" si="18"/>
        <v>0</v>
      </c>
      <c r="M636" s="33">
        <f t="shared" si="19"/>
        <v>4.8699999999999406</v>
      </c>
      <c r="O636" s="1"/>
      <c r="P636" s="1"/>
    </row>
    <row r="637" spans="1:16" s="4" customFormat="1" ht="15" customHeight="1" x14ac:dyDescent="0.25">
      <c r="A637" s="1"/>
      <c r="B637" s="16"/>
      <c r="C637" s="8"/>
      <c r="D637" s="9"/>
      <c r="E637" s="8"/>
      <c r="F637" s="8"/>
      <c r="G637" s="8"/>
      <c r="H637" s="68"/>
      <c r="I637" s="10"/>
      <c r="J637" s="8"/>
      <c r="K637" s="35"/>
      <c r="L637" s="31">
        <f t="shared" si="18"/>
        <v>0</v>
      </c>
      <c r="M637" s="33">
        <f t="shared" si="19"/>
        <v>4.8699999999999406</v>
      </c>
      <c r="O637" s="1"/>
      <c r="P637" s="1"/>
    </row>
    <row r="638" spans="1:16" s="4" customFormat="1" ht="15" customHeight="1" x14ac:dyDescent="0.25">
      <c r="A638" s="1"/>
      <c r="B638" s="16"/>
      <c r="C638" s="8"/>
      <c r="D638" s="9"/>
      <c r="E638" s="8"/>
      <c r="F638" s="8"/>
      <c r="G638" s="8"/>
      <c r="H638" s="68"/>
      <c r="I638" s="10"/>
      <c r="J638" s="8"/>
      <c r="K638" s="35"/>
      <c r="L638" s="31">
        <f t="shared" si="18"/>
        <v>0</v>
      </c>
      <c r="M638" s="33">
        <f t="shared" si="19"/>
        <v>4.8699999999999406</v>
      </c>
      <c r="O638" s="1"/>
      <c r="P638" s="1"/>
    </row>
    <row r="639" spans="1:16" s="4" customFormat="1" ht="15" customHeight="1" x14ac:dyDescent="0.25">
      <c r="A639" s="1"/>
      <c r="B639" s="16"/>
      <c r="C639" s="8"/>
      <c r="D639" s="9"/>
      <c r="E639" s="8"/>
      <c r="F639" s="8"/>
      <c r="G639" s="8"/>
      <c r="H639" s="68"/>
      <c r="I639" s="10"/>
      <c r="J639" s="8"/>
      <c r="K639" s="35"/>
      <c r="L639" s="31">
        <f t="shared" si="18"/>
        <v>0</v>
      </c>
      <c r="M639" s="33">
        <f t="shared" si="19"/>
        <v>4.8699999999999406</v>
      </c>
      <c r="O639" s="1"/>
      <c r="P639" s="1"/>
    </row>
    <row r="640" spans="1:16" s="4" customFormat="1" ht="15" customHeight="1" x14ac:dyDescent="0.25">
      <c r="A640" s="1"/>
      <c r="B640" s="16"/>
      <c r="C640" s="8"/>
      <c r="D640" s="9"/>
      <c r="E640" s="8"/>
      <c r="F640" s="8"/>
      <c r="G640" s="8"/>
      <c r="H640" s="68"/>
      <c r="I640" s="10"/>
      <c r="J640" s="8"/>
      <c r="K640" s="35"/>
      <c r="L640" s="31">
        <f t="shared" si="18"/>
        <v>0</v>
      </c>
      <c r="M640" s="33">
        <f t="shared" si="19"/>
        <v>4.8699999999999406</v>
      </c>
      <c r="O640" s="1"/>
      <c r="P640" s="1"/>
    </row>
    <row r="641" spans="1:16" s="4" customFormat="1" ht="15" customHeight="1" x14ac:dyDescent="0.25">
      <c r="A641" s="1"/>
      <c r="B641" s="16"/>
      <c r="C641" s="8"/>
      <c r="D641" s="9"/>
      <c r="E641" s="8"/>
      <c r="F641" s="8"/>
      <c r="G641" s="8"/>
      <c r="H641" s="68"/>
      <c r="I641" s="10"/>
      <c r="J641" s="8"/>
      <c r="K641" s="35"/>
      <c r="L641" s="31">
        <f t="shared" si="18"/>
        <v>0</v>
      </c>
      <c r="M641" s="33">
        <f t="shared" si="19"/>
        <v>4.8699999999999406</v>
      </c>
      <c r="O641" s="1"/>
      <c r="P641" s="1"/>
    </row>
    <row r="642" spans="1:16" s="4" customFormat="1" ht="15" customHeight="1" x14ac:dyDescent="0.25">
      <c r="A642" s="1"/>
      <c r="B642" s="16"/>
      <c r="C642" s="8"/>
      <c r="D642" s="9"/>
      <c r="E642" s="8"/>
      <c r="F642" s="8"/>
      <c r="G642" s="8"/>
      <c r="H642" s="68"/>
      <c r="I642" s="10"/>
      <c r="J642" s="8"/>
      <c r="K642" s="35"/>
      <c r="L642" s="31">
        <f t="shared" si="18"/>
        <v>0</v>
      </c>
      <c r="M642" s="33">
        <f t="shared" si="19"/>
        <v>4.8699999999999406</v>
      </c>
      <c r="O642" s="1"/>
      <c r="P642" s="1"/>
    </row>
    <row r="643" spans="1:16" s="4" customFormat="1" ht="15" customHeight="1" x14ac:dyDescent="0.25">
      <c r="A643" s="1"/>
      <c r="B643" s="16"/>
      <c r="C643" s="8"/>
      <c r="D643" s="9"/>
      <c r="E643" s="8"/>
      <c r="F643" s="8"/>
      <c r="G643" s="8"/>
      <c r="H643" s="68"/>
      <c r="I643" s="10"/>
      <c r="J643" s="8"/>
      <c r="K643" s="35"/>
      <c r="L643" s="31">
        <f t="shared" si="18"/>
        <v>0</v>
      </c>
      <c r="M643" s="33">
        <f t="shared" si="19"/>
        <v>4.8699999999999406</v>
      </c>
      <c r="O643" s="1"/>
      <c r="P643" s="1"/>
    </row>
    <row r="644" spans="1:16" s="4" customFormat="1" ht="15" customHeight="1" x14ac:dyDescent="0.25">
      <c r="A644" s="1"/>
      <c r="B644" s="16"/>
      <c r="C644" s="8"/>
      <c r="D644" s="9"/>
      <c r="E644" s="8"/>
      <c r="F644" s="8"/>
      <c r="G644" s="8"/>
      <c r="H644" s="68"/>
      <c r="I644" s="10"/>
      <c r="J644" s="8"/>
      <c r="K644" s="35"/>
      <c r="L644" s="31">
        <f t="shared" si="18"/>
        <v>0</v>
      </c>
      <c r="M644" s="33">
        <f t="shared" si="19"/>
        <v>4.8699999999999406</v>
      </c>
      <c r="O644" s="1"/>
      <c r="P644" s="1"/>
    </row>
    <row r="645" spans="1:16" s="4" customFormat="1" ht="15" customHeight="1" x14ac:dyDescent="0.25">
      <c r="A645" s="1"/>
      <c r="B645" s="16"/>
      <c r="C645" s="8"/>
      <c r="D645" s="9"/>
      <c r="E645" s="8"/>
      <c r="F645" s="8"/>
      <c r="G645" s="8"/>
      <c r="H645" s="68"/>
      <c r="I645" s="10"/>
      <c r="J645" s="8"/>
      <c r="K645" s="35"/>
      <c r="L645" s="31">
        <f t="shared" si="18"/>
        <v>0</v>
      </c>
      <c r="M645" s="33">
        <f t="shared" si="19"/>
        <v>4.8699999999999406</v>
      </c>
      <c r="O645" s="1"/>
      <c r="P645" s="1"/>
    </row>
    <row r="646" spans="1:16" s="4" customFormat="1" ht="15" customHeight="1" x14ac:dyDescent="0.25">
      <c r="A646" s="1"/>
      <c r="B646" s="16"/>
      <c r="C646" s="8"/>
      <c r="D646" s="9"/>
      <c r="E646" s="8"/>
      <c r="F646" s="8"/>
      <c r="G646" s="8"/>
      <c r="H646" s="68"/>
      <c r="I646" s="10"/>
      <c r="J646" s="8"/>
      <c r="K646" s="35"/>
      <c r="L646" s="31">
        <f t="shared" si="18"/>
        <v>0</v>
      </c>
      <c r="M646" s="33">
        <f t="shared" si="19"/>
        <v>4.8699999999999406</v>
      </c>
      <c r="O646" s="1"/>
      <c r="P646" s="1"/>
    </row>
    <row r="647" spans="1:16" s="4" customFormat="1" ht="15" customHeight="1" x14ac:dyDescent="0.25">
      <c r="A647" s="1"/>
      <c r="B647" s="16"/>
      <c r="C647" s="8"/>
      <c r="D647" s="9"/>
      <c r="E647" s="8"/>
      <c r="F647" s="8"/>
      <c r="G647" s="8"/>
      <c r="H647" s="68"/>
      <c r="I647" s="10"/>
      <c r="J647" s="8"/>
      <c r="K647" s="35"/>
      <c r="L647" s="31">
        <f t="shared" ref="L647:L710" si="20">IF(J647&lt;&gt;0,(IF(F647&lt;&gt;"Lay",IF(J647="Win",(K647*H647)-H647,IF(J647="Ref.",0,(-1*H647))),IF(J647="Win",0.95*H647,IF(J647="Ref.",0,(-1*H647*K647)+H647)))),0)</f>
        <v>0</v>
      </c>
      <c r="M647" s="33">
        <f t="shared" ref="M647:M710" si="21">L647+M646</f>
        <v>4.8699999999999406</v>
      </c>
      <c r="O647" s="1"/>
      <c r="P647" s="1"/>
    </row>
    <row r="648" spans="1:16" s="4" customFormat="1" ht="15" customHeight="1" x14ac:dyDescent="0.25">
      <c r="A648" s="1"/>
      <c r="B648" s="16"/>
      <c r="C648" s="8"/>
      <c r="D648" s="9"/>
      <c r="E648" s="8"/>
      <c r="F648" s="8"/>
      <c r="G648" s="8"/>
      <c r="H648" s="68"/>
      <c r="I648" s="10"/>
      <c r="J648" s="8"/>
      <c r="K648" s="35"/>
      <c r="L648" s="31">
        <f t="shared" si="20"/>
        <v>0</v>
      </c>
      <c r="M648" s="33">
        <f t="shared" si="21"/>
        <v>4.8699999999999406</v>
      </c>
      <c r="O648" s="1"/>
      <c r="P648" s="1"/>
    </row>
    <row r="649" spans="1:16" s="4" customFormat="1" ht="15" customHeight="1" x14ac:dyDescent="0.25">
      <c r="A649" s="1"/>
      <c r="B649" s="16"/>
      <c r="C649" s="8"/>
      <c r="D649" s="9"/>
      <c r="E649" s="8"/>
      <c r="F649" s="8"/>
      <c r="G649" s="8"/>
      <c r="H649" s="68"/>
      <c r="I649" s="10"/>
      <c r="J649" s="8"/>
      <c r="K649" s="35"/>
      <c r="L649" s="31">
        <f t="shared" si="20"/>
        <v>0</v>
      </c>
      <c r="M649" s="33">
        <f t="shared" si="21"/>
        <v>4.8699999999999406</v>
      </c>
      <c r="O649" s="1"/>
      <c r="P649" s="1"/>
    </row>
    <row r="650" spans="1:16" s="4" customFormat="1" ht="15" customHeight="1" x14ac:dyDescent="0.25">
      <c r="A650" s="1"/>
      <c r="B650" s="16"/>
      <c r="C650" s="8"/>
      <c r="D650" s="9"/>
      <c r="E650" s="8"/>
      <c r="F650" s="8"/>
      <c r="G650" s="8"/>
      <c r="H650" s="68"/>
      <c r="I650" s="10"/>
      <c r="J650" s="8"/>
      <c r="K650" s="35"/>
      <c r="L650" s="31">
        <f t="shared" si="20"/>
        <v>0</v>
      </c>
      <c r="M650" s="33">
        <f t="shared" si="21"/>
        <v>4.8699999999999406</v>
      </c>
      <c r="O650" s="1"/>
      <c r="P650" s="1"/>
    </row>
    <row r="651" spans="1:16" s="4" customFormat="1" ht="15" customHeight="1" x14ac:dyDescent="0.25">
      <c r="A651" s="1"/>
      <c r="B651" s="16"/>
      <c r="C651" s="8"/>
      <c r="D651" s="9"/>
      <c r="E651" s="8"/>
      <c r="F651" s="8"/>
      <c r="G651" s="8"/>
      <c r="H651" s="68"/>
      <c r="I651" s="10"/>
      <c r="J651" s="8"/>
      <c r="K651" s="35"/>
      <c r="L651" s="31">
        <f t="shared" si="20"/>
        <v>0</v>
      </c>
      <c r="M651" s="33">
        <f t="shared" si="21"/>
        <v>4.8699999999999406</v>
      </c>
      <c r="O651" s="1"/>
      <c r="P651" s="1"/>
    </row>
    <row r="652" spans="1:16" s="4" customFormat="1" ht="15" customHeight="1" x14ac:dyDescent="0.25">
      <c r="A652" s="1"/>
      <c r="B652" s="16"/>
      <c r="C652" s="8"/>
      <c r="D652" s="9"/>
      <c r="E652" s="8"/>
      <c r="F652" s="8"/>
      <c r="G652" s="8"/>
      <c r="H652" s="68"/>
      <c r="I652" s="10"/>
      <c r="J652" s="8"/>
      <c r="K652" s="35"/>
      <c r="L652" s="31">
        <f t="shared" si="20"/>
        <v>0</v>
      </c>
      <c r="M652" s="33">
        <f t="shared" si="21"/>
        <v>4.8699999999999406</v>
      </c>
      <c r="O652" s="1"/>
      <c r="P652" s="1"/>
    </row>
    <row r="653" spans="1:16" s="4" customFormat="1" ht="15" customHeight="1" x14ac:dyDescent="0.25">
      <c r="A653" s="1"/>
      <c r="B653" s="16"/>
      <c r="C653" s="8"/>
      <c r="D653" s="9"/>
      <c r="E653" s="8"/>
      <c r="F653" s="8"/>
      <c r="G653" s="8"/>
      <c r="H653" s="68"/>
      <c r="I653" s="10"/>
      <c r="J653" s="8"/>
      <c r="K653" s="35"/>
      <c r="L653" s="31">
        <f t="shared" si="20"/>
        <v>0</v>
      </c>
      <c r="M653" s="33">
        <f t="shared" si="21"/>
        <v>4.8699999999999406</v>
      </c>
      <c r="O653" s="1"/>
      <c r="P653" s="1"/>
    </row>
    <row r="654" spans="1:16" s="4" customFormat="1" ht="15" customHeight="1" x14ac:dyDescent="0.25">
      <c r="A654" s="1"/>
      <c r="B654" s="16"/>
      <c r="C654" s="8"/>
      <c r="D654" s="9"/>
      <c r="E654" s="8"/>
      <c r="F654" s="8"/>
      <c r="G654" s="8"/>
      <c r="H654" s="68"/>
      <c r="I654" s="10"/>
      <c r="J654" s="8"/>
      <c r="K654" s="35"/>
      <c r="L654" s="31">
        <f t="shared" si="20"/>
        <v>0</v>
      </c>
      <c r="M654" s="33">
        <f t="shared" si="21"/>
        <v>4.8699999999999406</v>
      </c>
      <c r="O654" s="1"/>
      <c r="P654" s="1"/>
    </row>
    <row r="655" spans="1:16" s="4" customFormat="1" ht="15" customHeight="1" x14ac:dyDescent="0.25">
      <c r="A655" s="1"/>
      <c r="B655" s="16"/>
      <c r="C655" s="8"/>
      <c r="D655" s="9"/>
      <c r="E655" s="8"/>
      <c r="F655" s="8"/>
      <c r="G655" s="8"/>
      <c r="H655" s="68"/>
      <c r="I655" s="10"/>
      <c r="J655" s="8"/>
      <c r="K655" s="35"/>
      <c r="L655" s="31">
        <f t="shared" si="20"/>
        <v>0</v>
      </c>
      <c r="M655" s="33">
        <f t="shared" si="21"/>
        <v>4.8699999999999406</v>
      </c>
      <c r="O655" s="1"/>
      <c r="P655" s="1"/>
    </row>
    <row r="656" spans="1:16" s="4" customFormat="1" ht="15" customHeight="1" x14ac:dyDescent="0.25">
      <c r="A656" s="1"/>
      <c r="B656" s="16"/>
      <c r="C656" s="8"/>
      <c r="D656" s="9"/>
      <c r="E656" s="8"/>
      <c r="F656" s="8"/>
      <c r="G656" s="8"/>
      <c r="H656" s="68"/>
      <c r="I656" s="10"/>
      <c r="J656" s="8"/>
      <c r="K656" s="35"/>
      <c r="L656" s="31">
        <f t="shared" si="20"/>
        <v>0</v>
      </c>
      <c r="M656" s="33">
        <f t="shared" si="21"/>
        <v>4.8699999999999406</v>
      </c>
      <c r="O656" s="1"/>
      <c r="P656" s="1"/>
    </row>
    <row r="657" spans="1:16" s="4" customFormat="1" ht="15" customHeight="1" x14ac:dyDescent="0.25">
      <c r="A657" s="1"/>
      <c r="B657" s="16"/>
      <c r="C657" s="8"/>
      <c r="D657" s="9"/>
      <c r="E657" s="8"/>
      <c r="F657" s="8"/>
      <c r="G657" s="8"/>
      <c r="H657" s="68"/>
      <c r="I657" s="10"/>
      <c r="J657" s="8"/>
      <c r="K657" s="35"/>
      <c r="L657" s="31">
        <f t="shared" si="20"/>
        <v>0</v>
      </c>
      <c r="M657" s="33">
        <f t="shared" si="21"/>
        <v>4.8699999999999406</v>
      </c>
      <c r="O657" s="1"/>
      <c r="P657" s="1"/>
    </row>
    <row r="658" spans="1:16" s="4" customFormat="1" ht="15" customHeight="1" x14ac:dyDescent="0.25">
      <c r="A658" s="1"/>
      <c r="B658" s="16"/>
      <c r="C658" s="8"/>
      <c r="D658" s="9"/>
      <c r="E658" s="8"/>
      <c r="F658" s="8"/>
      <c r="G658" s="8"/>
      <c r="H658" s="68"/>
      <c r="I658" s="10"/>
      <c r="J658" s="8"/>
      <c r="K658" s="35"/>
      <c r="L658" s="31">
        <f t="shared" si="20"/>
        <v>0</v>
      </c>
      <c r="M658" s="33">
        <f t="shared" si="21"/>
        <v>4.8699999999999406</v>
      </c>
      <c r="O658" s="1"/>
      <c r="P658" s="1"/>
    </row>
    <row r="659" spans="1:16" s="4" customFormat="1" ht="15" customHeight="1" x14ac:dyDescent="0.25">
      <c r="A659" s="1"/>
      <c r="B659" s="16"/>
      <c r="C659" s="8"/>
      <c r="D659" s="9"/>
      <c r="E659" s="8"/>
      <c r="F659" s="8"/>
      <c r="G659" s="8"/>
      <c r="H659" s="68"/>
      <c r="I659" s="10"/>
      <c r="J659" s="8"/>
      <c r="K659" s="35"/>
      <c r="L659" s="31">
        <f t="shared" si="20"/>
        <v>0</v>
      </c>
      <c r="M659" s="33">
        <f t="shared" si="21"/>
        <v>4.8699999999999406</v>
      </c>
      <c r="O659" s="1"/>
      <c r="P659" s="1"/>
    </row>
    <row r="660" spans="1:16" s="4" customFormat="1" ht="15" customHeight="1" x14ac:dyDescent="0.25">
      <c r="A660" s="1"/>
      <c r="B660" s="16"/>
      <c r="C660" s="8"/>
      <c r="D660" s="9"/>
      <c r="E660" s="8"/>
      <c r="F660" s="8"/>
      <c r="G660" s="8"/>
      <c r="H660" s="68"/>
      <c r="I660" s="10"/>
      <c r="J660" s="8"/>
      <c r="K660" s="35"/>
      <c r="L660" s="31">
        <f t="shared" si="20"/>
        <v>0</v>
      </c>
      <c r="M660" s="33">
        <f t="shared" si="21"/>
        <v>4.8699999999999406</v>
      </c>
      <c r="O660" s="1"/>
      <c r="P660" s="1"/>
    </row>
    <row r="661" spans="1:16" s="4" customFormat="1" ht="15" customHeight="1" x14ac:dyDescent="0.25">
      <c r="A661" s="1"/>
      <c r="B661" s="16"/>
      <c r="C661" s="8"/>
      <c r="D661" s="9"/>
      <c r="E661" s="8"/>
      <c r="F661" s="8"/>
      <c r="G661" s="8"/>
      <c r="H661" s="68"/>
      <c r="I661" s="10"/>
      <c r="J661" s="8"/>
      <c r="K661" s="35"/>
      <c r="L661" s="31">
        <f t="shared" si="20"/>
        <v>0</v>
      </c>
      <c r="M661" s="33">
        <f t="shared" si="21"/>
        <v>4.8699999999999406</v>
      </c>
      <c r="O661" s="1"/>
      <c r="P661" s="1"/>
    </row>
    <row r="662" spans="1:16" s="4" customFormat="1" ht="15" customHeight="1" x14ac:dyDescent="0.25">
      <c r="A662" s="1"/>
      <c r="B662" s="16"/>
      <c r="C662" s="8"/>
      <c r="D662" s="9"/>
      <c r="E662" s="8"/>
      <c r="F662" s="8"/>
      <c r="G662" s="8"/>
      <c r="H662" s="68"/>
      <c r="I662" s="10"/>
      <c r="J662" s="8"/>
      <c r="K662" s="35"/>
      <c r="L662" s="31">
        <f t="shared" si="20"/>
        <v>0</v>
      </c>
      <c r="M662" s="33">
        <f t="shared" si="21"/>
        <v>4.8699999999999406</v>
      </c>
      <c r="O662" s="1"/>
      <c r="P662" s="1"/>
    </row>
    <row r="663" spans="1:16" s="4" customFormat="1" ht="15" customHeight="1" x14ac:dyDescent="0.25">
      <c r="A663" s="1"/>
      <c r="B663" s="16"/>
      <c r="C663" s="8"/>
      <c r="D663" s="9"/>
      <c r="E663" s="8"/>
      <c r="F663" s="8"/>
      <c r="G663" s="8"/>
      <c r="H663" s="68"/>
      <c r="I663" s="10"/>
      <c r="J663" s="8"/>
      <c r="K663" s="35"/>
      <c r="L663" s="31">
        <f t="shared" si="20"/>
        <v>0</v>
      </c>
      <c r="M663" s="33">
        <f t="shared" si="21"/>
        <v>4.8699999999999406</v>
      </c>
      <c r="O663" s="1"/>
      <c r="P663" s="1"/>
    </row>
    <row r="664" spans="1:16" s="4" customFormat="1" ht="15" customHeight="1" x14ac:dyDescent="0.25">
      <c r="A664" s="1"/>
      <c r="B664" s="16"/>
      <c r="C664" s="8"/>
      <c r="D664" s="9"/>
      <c r="E664" s="8"/>
      <c r="F664" s="8"/>
      <c r="G664" s="8"/>
      <c r="H664" s="68"/>
      <c r="I664" s="10"/>
      <c r="J664" s="8"/>
      <c r="K664" s="35"/>
      <c r="L664" s="31">
        <f t="shared" si="20"/>
        <v>0</v>
      </c>
      <c r="M664" s="33">
        <f t="shared" si="21"/>
        <v>4.8699999999999406</v>
      </c>
      <c r="O664" s="1"/>
      <c r="P664" s="1"/>
    </row>
    <row r="665" spans="1:16" s="4" customFormat="1" ht="15" customHeight="1" x14ac:dyDescent="0.25">
      <c r="A665" s="1"/>
      <c r="B665" s="16"/>
      <c r="C665" s="8"/>
      <c r="D665" s="9"/>
      <c r="E665" s="8"/>
      <c r="F665" s="8"/>
      <c r="G665" s="8"/>
      <c r="H665" s="68"/>
      <c r="I665" s="10"/>
      <c r="J665" s="8"/>
      <c r="K665" s="35"/>
      <c r="L665" s="31">
        <f t="shared" si="20"/>
        <v>0</v>
      </c>
      <c r="M665" s="33">
        <f t="shared" si="21"/>
        <v>4.8699999999999406</v>
      </c>
      <c r="O665" s="1"/>
      <c r="P665" s="1"/>
    </row>
    <row r="666" spans="1:16" s="4" customFormat="1" ht="15" customHeight="1" x14ac:dyDescent="0.25">
      <c r="A666" s="1"/>
      <c r="B666" s="16"/>
      <c r="C666" s="8"/>
      <c r="D666" s="9"/>
      <c r="E666" s="8"/>
      <c r="F666" s="8"/>
      <c r="G666" s="8"/>
      <c r="H666" s="68"/>
      <c r="I666" s="10"/>
      <c r="J666" s="8"/>
      <c r="K666" s="35"/>
      <c r="L666" s="31">
        <f t="shared" si="20"/>
        <v>0</v>
      </c>
      <c r="M666" s="33">
        <f t="shared" si="21"/>
        <v>4.8699999999999406</v>
      </c>
      <c r="O666" s="1"/>
      <c r="P666" s="1"/>
    </row>
    <row r="667" spans="1:16" s="4" customFormat="1" ht="15" customHeight="1" x14ac:dyDescent="0.25">
      <c r="A667" s="1"/>
      <c r="B667" s="16"/>
      <c r="C667" s="8"/>
      <c r="D667" s="9"/>
      <c r="E667" s="8"/>
      <c r="F667" s="8"/>
      <c r="G667" s="8"/>
      <c r="H667" s="68"/>
      <c r="I667" s="10"/>
      <c r="J667" s="8"/>
      <c r="K667" s="35"/>
      <c r="L667" s="31">
        <f t="shared" si="20"/>
        <v>0</v>
      </c>
      <c r="M667" s="33">
        <f t="shared" si="21"/>
        <v>4.8699999999999406</v>
      </c>
      <c r="O667" s="1"/>
      <c r="P667" s="1"/>
    </row>
    <row r="668" spans="1:16" s="4" customFormat="1" ht="15" customHeight="1" x14ac:dyDescent="0.25">
      <c r="A668" s="1"/>
      <c r="B668" s="16"/>
      <c r="C668" s="8"/>
      <c r="D668" s="9"/>
      <c r="E668" s="8"/>
      <c r="F668" s="8"/>
      <c r="G668" s="8"/>
      <c r="H668" s="68"/>
      <c r="I668" s="10"/>
      <c r="J668" s="8"/>
      <c r="K668" s="35"/>
      <c r="L668" s="31">
        <f t="shared" si="20"/>
        <v>0</v>
      </c>
      <c r="M668" s="33">
        <f t="shared" si="21"/>
        <v>4.8699999999999406</v>
      </c>
      <c r="O668" s="1"/>
      <c r="P668" s="1"/>
    </row>
    <row r="669" spans="1:16" s="4" customFormat="1" ht="15" customHeight="1" x14ac:dyDescent="0.25">
      <c r="A669" s="1"/>
      <c r="B669" s="16"/>
      <c r="C669" s="8"/>
      <c r="D669" s="9"/>
      <c r="E669" s="8"/>
      <c r="F669" s="8"/>
      <c r="G669" s="8"/>
      <c r="H669" s="68"/>
      <c r="I669" s="10"/>
      <c r="J669" s="8"/>
      <c r="K669" s="35"/>
      <c r="L669" s="31">
        <f t="shared" si="20"/>
        <v>0</v>
      </c>
      <c r="M669" s="33">
        <f t="shared" si="21"/>
        <v>4.8699999999999406</v>
      </c>
      <c r="O669" s="1"/>
      <c r="P669" s="1"/>
    </row>
    <row r="670" spans="1:16" s="4" customFormat="1" ht="15" customHeight="1" x14ac:dyDescent="0.25">
      <c r="A670" s="1"/>
      <c r="B670" s="16"/>
      <c r="C670" s="8"/>
      <c r="D670" s="9"/>
      <c r="E670" s="8"/>
      <c r="F670" s="8"/>
      <c r="G670" s="8"/>
      <c r="H670" s="68"/>
      <c r="I670" s="10"/>
      <c r="J670" s="8"/>
      <c r="K670" s="35"/>
      <c r="L670" s="31">
        <f t="shared" si="20"/>
        <v>0</v>
      </c>
      <c r="M670" s="33">
        <f t="shared" si="21"/>
        <v>4.8699999999999406</v>
      </c>
      <c r="O670" s="1"/>
      <c r="P670" s="1"/>
    </row>
    <row r="671" spans="1:16" s="4" customFormat="1" ht="15" customHeight="1" x14ac:dyDescent="0.25">
      <c r="A671" s="1"/>
      <c r="B671" s="16"/>
      <c r="C671" s="8"/>
      <c r="D671" s="9"/>
      <c r="E671" s="8"/>
      <c r="F671" s="8"/>
      <c r="G671" s="8"/>
      <c r="H671" s="68"/>
      <c r="I671" s="10"/>
      <c r="J671" s="8"/>
      <c r="K671" s="35"/>
      <c r="L671" s="31">
        <f t="shared" si="20"/>
        <v>0</v>
      </c>
      <c r="M671" s="33">
        <f t="shared" si="21"/>
        <v>4.8699999999999406</v>
      </c>
      <c r="O671" s="1"/>
      <c r="P671" s="1"/>
    </row>
    <row r="672" spans="1:16" s="4" customFormat="1" ht="15" customHeight="1" x14ac:dyDescent="0.25">
      <c r="A672" s="1"/>
      <c r="B672" s="16"/>
      <c r="C672" s="8"/>
      <c r="D672" s="9"/>
      <c r="E672" s="8"/>
      <c r="F672" s="8"/>
      <c r="G672" s="8"/>
      <c r="H672" s="68"/>
      <c r="I672" s="10"/>
      <c r="J672" s="8"/>
      <c r="K672" s="35"/>
      <c r="L672" s="31">
        <f t="shared" si="20"/>
        <v>0</v>
      </c>
      <c r="M672" s="33">
        <f t="shared" si="21"/>
        <v>4.8699999999999406</v>
      </c>
      <c r="O672" s="1"/>
      <c r="P672" s="1"/>
    </row>
    <row r="673" spans="1:16" s="4" customFormat="1" ht="15" customHeight="1" x14ac:dyDescent="0.25">
      <c r="A673" s="1"/>
      <c r="B673" s="16"/>
      <c r="C673" s="8"/>
      <c r="D673" s="9"/>
      <c r="E673" s="8"/>
      <c r="F673" s="8"/>
      <c r="G673" s="8"/>
      <c r="H673" s="68"/>
      <c r="I673" s="10"/>
      <c r="J673" s="8"/>
      <c r="K673" s="35"/>
      <c r="L673" s="31">
        <f t="shared" si="20"/>
        <v>0</v>
      </c>
      <c r="M673" s="33">
        <f t="shared" si="21"/>
        <v>4.8699999999999406</v>
      </c>
      <c r="O673" s="1"/>
      <c r="P673" s="1"/>
    </row>
    <row r="674" spans="1:16" s="4" customFormat="1" ht="15" customHeight="1" x14ac:dyDescent="0.25">
      <c r="A674" s="1"/>
      <c r="B674" s="16"/>
      <c r="C674" s="8"/>
      <c r="D674" s="9"/>
      <c r="E674" s="8"/>
      <c r="F674" s="8"/>
      <c r="G674" s="8"/>
      <c r="H674" s="68"/>
      <c r="I674" s="10"/>
      <c r="J674" s="8"/>
      <c r="K674" s="35"/>
      <c r="L674" s="31">
        <f t="shared" si="20"/>
        <v>0</v>
      </c>
      <c r="M674" s="33">
        <f t="shared" si="21"/>
        <v>4.8699999999999406</v>
      </c>
      <c r="O674" s="1"/>
      <c r="P674" s="1"/>
    </row>
    <row r="675" spans="1:16" s="4" customFormat="1" ht="15" customHeight="1" x14ac:dyDescent="0.25">
      <c r="A675" s="1"/>
      <c r="B675" s="16"/>
      <c r="C675" s="8"/>
      <c r="D675" s="9"/>
      <c r="E675" s="8"/>
      <c r="F675" s="8"/>
      <c r="G675" s="8"/>
      <c r="H675" s="68"/>
      <c r="I675" s="10"/>
      <c r="J675" s="8"/>
      <c r="K675" s="35"/>
      <c r="L675" s="31">
        <f t="shared" si="20"/>
        <v>0</v>
      </c>
      <c r="M675" s="33">
        <f t="shared" si="21"/>
        <v>4.8699999999999406</v>
      </c>
      <c r="O675" s="1"/>
      <c r="P675" s="1"/>
    </row>
    <row r="676" spans="1:16" s="4" customFormat="1" ht="15" customHeight="1" x14ac:dyDescent="0.25">
      <c r="A676" s="1"/>
      <c r="B676" s="16"/>
      <c r="C676" s="8"/>
      <c r="D676" s="9"/>
      <c r="E676" s="8"/>
      <c r="F676" s="8"/>
      <c r="G676" s="8"/>
      <c r="H676" s="68"/>
      <c r="I676" s="10"/>
      <c r="J676" s="8"/>
      <c r="K676" s="35"/>
      <c r="L676" s="31">
        <f t="shared" si="20"/>
        <v>0</v>
      </c>
      <c r="M676" s="33">
        <f t="shared" si="21"/>
        <v>4.8699999999999406</v>
      </c>
      <c r="O676" s="1"/>
      <c r="P676" s="1"/>
    </row>
    <row r="677" spans="1:16" s="4" customFormat="1" ht="15" customHeight="1" x14ac:dyDescent="0.25">
      <c r="A677" s="1"/>
      <c r="B677" s="16"/>
      <c r="C677" s="8"/>
      <c r="D677" s="9"/>
      <c r="E677" s="8"/>
      <c r="F677" s="8"/>
      <c r="G677" s="8"/>
      <c r="H677" s="68"/>
      <c r="I677" s="10"/>
      <c r="J677" s="8"/>
      <c r="K677" s="35"/>
      <c r="L677" s="31">
        <f t="shared" si="20"/>
        <v>0</v>
      </c>
      <c r="M677" s="33">
        <f t="shared" si="21"/>
        <v>4.8699999999999406</v>
      </c>
      <c r="O677" s="1"/>
      <c r="P677" s="1"/>
    </row>
    <row r="678" spans="1:16" s="4" customFormat="1" ht="15" customHeight="1" x14ac:dyDescent="0.25">
      <c r="A678" s="1"/>
      <c r="B678" s="16"/>
      <c r="C678" s="8"/>
      <c r="D678" s="9"/>
      <c r="E678" s="8"/>
      <c r="F678" s="8"/>
      <c r="G678" s="8"/>
      <c r="H678" s="68"/>
      <c r="I678" s="10"/>
      <c r="J678" s="8"/>
      <c r="K678" s="35"/>
      <c r="L678" s="31">
        <f t="shared" si="20"/>
        <v>0</v>
      </c>
      <c r="M678" s="33">
        <f t="shared" si="21"/>
        <v>4.8699999999999406</v>
      </c>
      <c r="O678" s="1"/>
      <c r="P678" s="1"/>
    </row>
    <row r="679" spans="1:16" s="4" customFormat="1" ht="15" customHeight="1" x14ac:dyDescent="0.25">
      <c r="A679" s="1"/>
      <c r="B679" s="16"/>
      <c r="C679" s="8"/>
      <c r="D679" s="9"/>
      <c r="E679" s="8"/>
      <c r="F679" s="8"/>
      <c r="G679" s="8"/>
      <c r="H679" s="68"/>
      <c r="I679" s="10"/>
      <c r="J679" s="8"/>
      <c r="K679" s="35"/>
      <c r="L679" s="31">
        <f t="shared" si="20"/>
        <v>0</v>
      </c>
      <c r="M679" s="33">
        <f t="shared" si="21"/>
        <v>4.8699999999999406</v>
      </c>
      <c r="O679" s="1"/>
      <c r="P679" s="1"/>
    </row>
    <row r="680" spans="1:16" s="4" customFormat="1" ht="15" customHeight="1" x14ac:dyDescent="0.25">
      <c r="A680" s="1"/>
      <c r="B680" s="16"/>
      <c r="C680" s="8"/>
      <c r="D680" s="9"/>
      <c r="E680" s="8"/>
      <c r="F680" s="8"/>
      <c r="G680" s="8"/>
      <c r="H680" s="68"/>
      <c r="I680" s="10"/>
      <c r="J680" s="8"/>
      <c r="K680" s="35"/>
      <c r="L680" s="31">
        <f t="shared" si="20"/>
        <v>0</v>
      </c>
      <c r="M680" s="33">
        <f t="shared" si="21"/>
        <v>4.8699999999999406</v>
      </c>
      <c r="O680" s="1"/>
      <c r="P680" s="1"/>
    </row>
    <row r="681" spans="1:16" s="4" customFormat="1" ht="15" customHeight="1" x14ac:dyDescent="0.25">
      <c r="A681" s="1"/>
      <c r="B681" s="16"/>
      <c r="C681" s="8"/>
      <c r="D681" s="9"/>
      <c r="E681" s="8"/>
      <c r="F681" s="8"/>
      <c r="G681" s="8"/>
      <c r="H681" s="68"/>
      <c r="I681" s="10"/>
      <c r="J681" s="8"/>
      <c r="K681" s="35"/>
      <c r="L681" s="31">
        <f t="shared" si="20"/>
        <v>0</v>
      </c>
      <c r="M681" s="33">
        <f t="shared" si="21"/>
        <v>4.8699999999999406</v>
      </c>
      <c r="O681" s="1"/>
      <c r="P681" s="1"/>
    </row>
    <row r="682" spans="1:16" s="4" customFormat="1" ht="15" customHeight="1" x14ac:dyDescent="0.25">
      <c r="A682" s="1"/>
      <c r="B682" s="16"/>
      <c r="C682" s="8"/>
      <c r="D682" s="9"/>
      <c r="E682" s="8"/>
      <c r="F682" s="8"/>
      <c r="G682" s="8"/>
      <c r="H682" s="68"/>
      <c r="I682" s="10"/>
      <c r="J682" s="8"/>
      <c r="K682" s="35"/>
      <c r="L682" s="31">
        <f t="shared" si="20"/>
        <v>0</v>
      </c>
      <c r="M682" s="33">
        <f t="shared" si="21"/>
        <v>4.8699999999999406</v>
      </c>
      <c r="O682" s="1"/>
      <c r="P682" s="1"/>
    </row>
    <row r="683" spans="1:16" s="4" customFormat="1" ht="15" customHeight="1" x14ac:dyDescent="0.25">
      <c r="A683" s="1"/>
      <c r="B683" s="16"/>
      <c r="C683" s="8"/>
      <c r="D683" s="9"/>
      <c r="E683" s="8"/>
      <c r="F683" s="8"/>
      <c r="G683" s="8"/>
      <c r="H683" s="68"/>
      <c r="I683" s="10"/>
      <c r="J683" s="8"/>
      <c r="K683" s="35"/>
      <c r="L683" s="31">
        <f t="shared" si="20"/>
        <v>0</v>
      </c>
      <c r="M683" s="33">
        <f t="shared" si="21"/>
        <v>4.8699999999999406</v>
      </c>
      <c r="O683" s="1"/>
      <c r="P683" s="1"/>
    </row>
    <row r="684" spans="1:16" s="4" customFormat="1" ht="15" customHeight="1" x14ac:dyDescent="0.25">
      <c r="A684" s="1"/>
      <c r="B684" s="16"/>
      <c r="C684" s="8"/>
      <c r="D684" s="9"/>
      <c r="E684" s="8"/>
      <c r="F684" s="8"/>
      <c r="G684" s="8"/>
      <c r="H684" s="68"/>
      <c r="I684" s="10"/>
      <c r="J684" s="8"/>
      <c r="K684" s="35"/>
      <c r="L684" s="31">
        <f t="shared" si="20"/>
        <v>0</v>
      </c>
      <c r="M684" s="33">
        <f t="shared" si="21"/>
        <v>4.8699999999999406</v>
      </c>
      <c r="O684" s="1"/>
      <c r="P684" s="1"/>
    </row>
    <row r="685" spans="1:16" s="4" customFormat="1" ht="15" customHeight="1" x14ac:dyDescent="0.25">
      <c r="A685" s="1"/>
      <c r="B685" s="16"/>
      <c r="C685" s="8"/>
      <c r="D685" s="9"/>
      <c r="E685" s="8"/>
      <c r="F685" s="8"/>
      <c r="G685" s="8"/>
      <c r="H685" s="68"/>
      <c r="I685" s="10"/>
      <c r="J685" s="8"/>
      <c r="K685" s="35"/>
      <c r="L685" s="31">
        <f t="shared" si="20"/>
        <v>0</v>
      </c>
      <c r="M685" s="33">
        <f t="shared" si="21"/>
        <v>4.8699999999999406</v>
      </c>
      <c r="O685" s="1"/>
      <c r="P685" s="1"/>
    </row>
    <row r="686" spans="1:16" s="4" customFormat="1" ht="15" customHeight="1" x14ac:dyDescent="0.25">
      <c r="A686" s="1"/>
      <c r="B686" s="16"/>
      <c r="C686" s="8"/>
      <c r="D686" s="9"/>
      <c r="E686" s="8"/>
      <c r="F686" s="8"/>
      <c r="G686" s="8"/>
      <c r="H686" s="68"/>
      <c r="I686" s="10"/>
      <c r="J686" s="8"/>
      <c r="K686" s="35"/>
      <c r="L686" s="31">
        <f t="shared" si="20"/>
        <v>0</v>
      </c>
      <c r="M686" s="33">
        <f t="shared" si="21"/>
        <v>4.8699999999999406</v>
      </c>
      <c r="O686" s="1"/>
      <c r="P686" s="1"/>
    </row>
    <row r="687" spans="1:16" s="4" customFormat="1" ht="15" customHeight="1" x14ac:dyDescent="0.25">
      <c r="A687" s="1"/>
      <c r="B687" s="16"/>
      <c r="C687" s="8"/>
      <c r="D687" s="9"/>
      <c r="E687" s="8"/>
      <c r="F687" s="8"/>
      <c r="G687" s="8"/>
      <c r="H687" s="68"/>
      <c r="I687" s="10"/>
      <c r="J687" s="8"/>
      <c r="K687" s="35"/>
      <c r="L687" s="31">
        <f t="shared" si="20"/>
        <v>0</v>
      </c>
      <c r="M687" s="33">
        <f t="shared" si="21"/>
        <v>4.8699999999999406</v>
      </c>
      <c r="O687" s="1"/>
      <c r="P687" s="1"/>
    </row>
    <row r="688" spans="1:16" s="4" customFormat="1" ht="15" customHeight="1" x14ac:dyDescent="0.25">
      <c r="A688" s="1"/>
      <c r="B688" s="16"/>
      <c r="C688" s="8"/>
      <c r="D688" s="9"/>
      <c r="E688" s="8"/>
      <c r="F688" s="8"/>
      <c r="G688" s="8"/>
      <c r="H688" s="68"/>
      <c r="I688" s="10"/>
      <c r="J688" s="8"/>
      <c r="K688" s="35"/>
      <c r="L688" s="31">
        <f t="shared" si="20"/>
        <v>0</v>
      </c>
      <c r="M688" s="33">
        <f t="shared" si="21"/>
        <v>4.8699999999999406</v>
      </c>
      <c r="O688" s="1"/>
      <c r="P688" s="1"/>
    </row>
    <row r="689" spans="1:16" s="4" customFormat="1" ht="15" customHeight="1" x14ac:dyDescent="0.25">
      <c r="A689" s="1"/>
      <c r="B689" s="16"/>
      <c r="C689" s="8"/>
      <c r="D689" s="9"/>
      <c r="E689" s="8"/>
      <c r="F689" s="8"/>
      <c r="G689" s="8"/>
      <c r="H689" s="68"/>
      <c r="I689" s="10"/>
      <c r="J689" s="8"/>
      <c r="K689" s="35"/>
      <c r="L689" s="31">
        <f t="shared" si="20"/>
        <v>0</v>
      </c>
      <c r="M689" s="33">
        <f t="shared" si="21"/>
        <v>4.8699999999999406</v>
      </c>
      <c r="O689" s="1"/>
      <c r="P689" s="1"/>
    </row>
    <row r="690" spans="1:16" s="4" customFormat="1" ht="15" customHeight="1" x14ac:dyDescent="0.25">
      <c r="A690" s="1"/>
      <c r="B690" s="16"/>
      <c r="C690" s="8"/>
      <c r="D690" s="9"/>
      <c r="E690" s="8"/>
      <c r="F690" s="8"/>
      <c r="G690" s="8"/>
      <c r="H690" s="68"/>
      <c r="I690" s="10"/>
      <c r="J690" s="8"/>
      <c r="K690" s="35"/>
      <c r="L690" s="31">
        <f t="shared" si="20"/>
        <v>0</v>
      </c>
      <c r="M690" s="33">
        <f t="shared" si="21"/>
        <v>4.8699999999999406</v>
      </c>
      <c r="O690" s="1"/>
      <c r="P690" s="1"/>
    </row>
    <row r="691" spans="1:16" s="4" customFormat="1" ht="15" customHeight="1" x14ac:dyDescent="0.25">
      <c r="A691" s="1"/>
      <c r="B691" s="16"/>
      <c r="C691" s="8"/>
      <c r="D691" s="9"/>
      <c r="E691" s="8"/>
      <c r="F691" s="8"/>
      <c r="G691" s="8"/>
      <c r="H691" s="68"/>
      <c r="I691" s="10"/>
      <c r="J691" s="8"/>
      <c r="K691" s="35"/>
      <c r="L691" s="31">
        <f t="shared" si="20"/>
        <v>0</v>
      </c>
      <c r="M691" s="33">
        <f t="shared" si="21"/>
        <v>4.8699999999999406</v>
      </c>
      <c r="O691" s="1"/>
      <c r="P691" s="1"/>
    </row>
    <row r="692" spans="1:16" s="4" customFormat="1" ht="15" customHeight="1" x14ac:dyDescent="0.25">
      <c r="A692" s="1"/>
      <c r="B692" s="16"/>
      <c r="C692" s="8"/>
      <c r="D692" s="9"/>
      <c r="E692" s="8"/>
      <c r="F692" s="8"/>
      <c r="G692" s="8"/>
      <c r="H692" s="68"/>
      <c r="I692" s="10"/>
      <c r="J692" s="8"/>
      <c r="K692" s="35"/>
      <c r="L692" s="31">
        <f t="shared" si="20"/>
        <v>0</v>
      </c>
      <c r="M692" s="33">
        <f t="shared" si="21"/>
        <v>4.8699999999999406</v>
      </c>
      <c r="O692" s="1"/>
      <c r="P692" s="1"/>
    </row>
    <row r="693" spans="1:16" s="4" customFormat="1" ht="15" customHeight="1" x14ac:dyDescent="0.25">
      <c r="A693" s="1"/>
      <c r="B693" s="16"/>
      <c r="C693" s="8"/>
      <c r="D693" s="9"/>
      <c r="E693" s="8"/>
      <c r="F693" s="8"/>
      <c r="G693" s="8"/>
      <c r="H693" s="68"/>
      <c r="I693" s="10"/>
      <c r="J693" s="8"/>
      <c r="K693" s="35"/>
      <c r="L693" s="31">
        <f t="shared" si="20"/>
        <v>0</v>
      </c>
      <c r="M693" s="33">
        <f t="shared" si="21"/>
        <v>4.8699999999999406</v>
      </c>
      <c r="O693" s="1"/>
      <c r="P693" s="1"/>
    </row>
    <row r="694" spans="1:16" s="4" customFormat="1" ht="15" customHeight="1" x14ac:dyDescent="0.25">
      <c r="A694" s="1"/>
      <c r="B694" s="16"/>
      <c r="C694" s="8"/>
      <c r="D694" s="9"/>
      <c r="E694" s="8"/>
      <c r="F694" s="8"/>
      <c r="G694" s="8"/>
      <c r="H694" s="68"/>
      <c r="I694" s="10"/>
      <c r="J694" s="8"/>
      <c r="K694" s="35"/>
      <c r="L694" s="31">
        <f t="shared" si="20"/>
        <v>0</v>
      </c>
      <c r="M694" s="33">
        <f t="shared" si="21"/>
        <v>4.8699999999999406</v>
      </c>
      <c r="O694" s="1"/>
      <c r="P694" s="1"/>
    </row>
    <row r="695" spans="1:16" s="4" customFormat="1" ht="15" customHeight="1" x14ac:dyDescent="0.25">
      <c r="A695" s="1"/>
      <c r="B695" s="16"/>
      <c r="C695" s="8"/>
      <c r="D695" s="9"/>
      <c r="E695" s="8"/>
      <c r="F695" s="8"/>
      <c r="G695" s="8"/>
      <c r="H695" s="68"/>
      <c r="I695" s="10"/>
      <c r="J695" s="8"/>
      <c r="K695" s="35"/>
      <c r="L695" s="31">
        <f t="shared" si="20"/>
        <v>0</v>
      </c>
      <c r="M695" s="33">
        <f t="shared" si="21"/>
        <v>4.8699999999999406</v>
      </c>
      <c r="O695" s="1"/>
      <c r="P695" s="1"/>
    </row>
    <row r="696" spans="1:16" s="4" customFormat="1" ht="15" customHeight="1" x14ac:dyDescent="0.25">
      <c r="A696" s="1"/>
      <c r="B696" s="16"/>
      <c r="C696" s="8"/>
      <c r="D696" s="9"/>
      <c r="E696" s="8"/>
      <c r="F696" s="8"/>
      <c r="G696" s="8"/>
      <c r="H696" s="68"/>
      <c r="I696" s="10"/>
      <c r="J696" s="8"/>
      <c r="K696" s="35"/>
      <c r="L696" s="31">
        <f t="shared" si="20"/>
        <v>0</v>
      </c>
      <c r="M696" s="33">
        <f t="shared" si="21"/>
        <v>4.8699999999999406</v>
      </c>
      <c r="O696" s="1"/>
      <c r="P696" s="1"/>
    </row>
    <row r="697" spans="1:16" s="4" customFormat="1" ht="15" customHeight="1" x14ac:dyDescent="0.25">
      <c r="A697" s="1"/>
      <c r="B697" s="16"/>
      <c r="C697" s="8"/>
      <c r="D697" s="9"/>
      <c r="E697" s="8"/>
      <c r="F697" s="8"/>
      <c r="G697" s="8"/>
      <c r="H697" s="68"/>
      <c r="I697" s="10"/>
      <c r="J697" s="8"/>
      <c r="K697" s="35"/>
      <c r="L697" s="31">
        <f t="shared" si="20"/>
        <v>0</v>
      </c>
      <c r="M697" s="33">
        <f t="shared" si="21"/>
        <v>4.8699999999999406</v>
      </c>
      <c r="O697" s="1"/>
      <c r="P697" s="1"/>
    </row>
    <row r="698" spans="1:16" s="4" customFormat="1" ht="15" customHeight="1" x14ac:dyDescent="0.25">
      <c r="A698" s="1"/>
      <c r="B698" s="16"/>
      <c r="C698" s="8"/>
      <c r="D698" s="9"/>
      <c r="E698" s="8"/>
      <c r="F698" s="8"/>
      <c r="G698" s="8"/>
      <c r="H698" s="68"/>
      <c r="I698" s="10"/>
      <c r="J698" s="8"/>
      <c r="K698" s="35"/>
      <c r="L698" s="31">
        <f t="shared" si="20"/>
        <v>0</v>
      </c>
      <c r="M698" s="33">
        <f t="shared" si="21"/>
        <v>4.8699999999999406</v>
      </c>
      <c r="O698" s="1"/>
      <c r="P698" s="1"/>
    </row>
    <row r="699" spans="1:16" s="4" customFormat="1" ht="15" customHeight="1" x14ac:dyDescent="0.25">
      <c r="A699" s="1"/>
      <c r="B699" s="16"/>
      <c r="C699" s="8"/>
      <c r="D699" s="9"/>
      <c r="E699" s="8"/>
      <c r="F699" s="8"/>
      <c r="G699" s="8"/>
      <c r="H699" s="68"/>
      <c r="I699" s="10"/>
      <c r="J699" s="8"/>
      <c r="K699" s="35"/>
      <c r="L699" s="31">
        <f t="shared" si="20"/>
        <v>0</v>
      </c>
      <c r="M699" s="33">
        <f t="shared" si="21"/>
        <v>4.8699999999999406</v>
      </c>
      <c r="O699" s="1"/>
      <c r="P699" s="1"/>
    </row>
    <row r="700" spans="1:16" s="4" customFormat="1" ht="15" customHeight="1" x14ac:dyDescent="0.25">
      <c r="A700" s="1"/>
      <c r="B700" s="16"/>
      <c r="C700" s="8"/>
      <c r="D700" s="9"/>
      <c r="E700" s="8"/>
      <c r="F700" s="8"/>
      <c r="G700" s="8"/>
      <c r="H700" s="68"/>
      <c r="I700" s="10"/>
      <c r="J700" s="8"/>
      <c r="K700" s="35"/>
      <c r="L700" s="31">
        <f t="shared" si="20"/>
        <v>0</v>
      </c>
      <c r="M700" s="33">
        <f t="shared" si="21"/>
        <v>4.8699999999999406</v>
      </c>
      <c r="O700" s="1"/>
      <c r="P700" s="1"/>
    </row>
    <row r="701" spans="1:16" s="4" customFormat="1" ht="15" customHeight="1" x14ac:dyDescent="0.25">
      <c r="A701" s="1"/>
      <c r="B701" s="16"/>
      <c r="C701" s="8"/>
      <c r="D701" s="9"/>
      <c r="E701" s="8"/>
      <c r="F701" s="8"/>
      <c r="G701" s="8"/>
      <c r="H701" s="68"/>
      <c r="I701" s="10"/>
      <c r="J701" s="8"/>
      <c r="K701" s="35"/>
      <c r="L701" s="31">
        <f t="shared" si="20"/>
        <v>0</v>
      </c>
      <c r="M701" s="33">
        <f t="shared" si="21"/>
        <v>4.8699999999999406</v>
      </c>
      <c r="O701" s="1"/>
      <c r="P701" s="1"/>
    </row>
    <row r="702" spans="1:16" s="4" customFormat="1" ht="15" customHeight="1" x14ac:dyDescent="0.25">
      <c r="A702" s="1"/>
      <c r="B702" s="16"/>
      <c r="C702" s="8"/>
      <c r="D702" s="9"/>
      <c r="E702" s="8"/>
      <c r="F702" s="8"/>
      <c r="G702" s="8"/>
      <c r="H702" s="68"/>
      <c r="I702" s="10"/>
      <c r="J702" s="8"/>
      <c r="K702" s="35"/>
      <c r="L702" s="31">
        <f t="shared" si="20"/>
        <v>0</v>
      </c>
      <c r="M702" s="33">
        <f t="shared" si="21"/>
        <v>4.8699999999999406</v>
      </c>
      <c r="O702" s="1"/>
      <c r="P702" s="1"/>
    </row>
    <row r="703" spans="1:16" s="4" customFormat="1" ht="15" customHeight="1" x14ac:dyDescent="0.25">
      <c r="A703" s="1"/>
      <c r="B703" s="16"/>
      <c r="C703" s="8"/>
      <c r="D703" s="9"/>
      <c r="E703" s="8"/>
      <c r="F703" s="8"/>
      <c r="G703" s="8"/>
      <c r="H703" s="68"/>
      <c r="I703" s="10"/>
      <c r="J703" s="8"/>
      <c r="K703" s="35"/>
      <c r="L703" s="31">
        <f t="shared" si="20"/>
        <v>0</v>
      </c>
      <c r="M703" s="33">
        <f t="shared" si="21"/>
        <v>4.8699999999999406</v>
      </c>
      <c r="O703" s="1"/>
      <c r="P703" s="1"/>
    </row>
    <row r="704" spans="1:16" s="4" customFormat="1" ht="15" customHeight="1" x14ac:dyDescent="0.25">
      <c r="A704" s="1"/>
      <c r="B704" s="16"/>
      <c r="C704" s="8"/>
      <c r="D704" s="9"/>
      <c r="E704" s="8"/>
      <c r="F704" s="8"/>
      <c r="G704" s="8"/>
      <c r="H704" s="68"/>
      <c r="I704" s="10"/>
      <c r="J704" s="8"/>
      <c r="K704" s="35"/>
      <c r="L704" s="31">
        <f t="shared" si="20"/>
        <v>0</v>
      </c>
      <c r="M704" s="33">
        <f t="shared" si="21"/>
        <v>4.8699999999999406</v>
      </c>
      <c r="O704" s="1"/>
      <c r="P704" s="1"/>
    </row>
    <row r="705" spans="1:16" s="4" customFormat="1" ht="15" customHeight="1" x14ac:dyDescent="0.25">
      <c r="A705" s="1"/>
      <c r="B705" s="16"/>
      <c r="C705" s="8"/>
      <c r="D705" s="9"/>
      <c r="E705" s="8"/>
      <c r="F705" s="8"/>
      <c r="G705" s="8"/>
      <c r="H705" s="68"/>
      <c r="I705" s="10"/>
      <c r="J705" s="8"/>
      <c r="K705" s="35"/>
      <c r="L705" s="31">
        <f t="shared" si="20"/>
        <v>0</v>
      </c>
      <c r="M705" s="33">
        <f t="shared" si="21"/>
        <v>4.8699999999999406</v>
      </c>
      <c r="O705" s="1"/>
      <c r="P705" s="1"/>
    </row>
    <row r="706" spans="1:16" s="4" customFormat="1" ht="15" customHeight="1" x14ac:dyDescent="0.25">
      <c r="A706" s="1"/>
      <c r="B706" s="16"/>
      <c r="C706" s="8"/>
      <c r="D706" s="9"/>
      <c r="E706" s="8"/>
      <c r="F706" s="8"/>
      <c r="G706" s="8"/>
      <c r="H706" s="68"/>
      <c r="I706" s="10"/>
      <c r="J706" s="8"/>
      <c r="K706" s="35"/>
      <c r="L706" s="31">
        <f t="shared" si="20"/>
        <v>0</v>
      </c>
      <c r="M706" s="33">
        <f t="shared" si="21"/>
        <v>4.8699999999999406</v>
      </c>
      <c r="O706" s="1"/>
      <c r="P706" s="1"/>
    </row>
    <row r="707" spans="1:16" s="4" customFormat="1" ht="15" customHeight="1" x14ac:dyDescent="0.25">
      <c r="A707" s="1"/>
      <c r="B707" s="16"/>
      <c r="C707" s="8"/>
      <c r="D707" s="9"/>
      <c r="E707" s="8"/>
      <c r="F707" s="8"/>
      <c r="G707" s="8"/>
      <c r="H707" s="68"/>
      <c r="I707" s="10"/>
      <c r="J707" s="8"/>
      <c r="K707" s="35"/>
      <c r="L707" s="31">
        <f t="shared" si="20"/>
        <v>0</v>
      </c>
      <c r="M707" s="33">
        <f t="shared" si="21"/>
        <v>4.8699999999999406</v>
      </c>
      <c r="O707" s="1"/>
      <c r="P707" s="1"/>
    </row>
    <row r="708" spans="1:16" s="4" customFormat="1" ht="15" customHeight="1" x14ac:dyDescent="0.25">
      <c r="A708" s="1"/>
      <c r="B708" s="16"/>
      <c r="C708" s="8"/>
      <c r="D708" s="9"/>
      <c r="E708" s="8"/>
      <c r="F708" s="8"/>
      <c r="G708" s="8"/>
      <c r="H708" s="68"/>
      <c r="I708" s="10"/>
      <c r="J708" s="8"/>
      <c r="K708" s="35"/>
      <c r="L708" s="31">
        <f t="shared" si="20"/>
        <v>0</v>
      </c>
      <c r="M708" s="33">
        <f t="shared" si="21"/>
        <v>4.8699999999999406</v>
      </c>
      <c r="O708" s="1"/>
      <c r="P708" s="1"/>
    </row>
    <row r="709" spans="1:16" s="4" customFormat="1" ht="15" customHeight="1" x14ac:dyDescent="0.25">
      <c r="A709" s="1"/>
      <c r="B709" s="16"/>
      <c r="C709" s="8"/>
      <c r="D709" s="9"/>
      <c r="E709" s="8"/>
      <c r="F709" s="8"/>
      <c r="G709" s="8"/>
      <c r="H709" s="68"/>
      <c r="I709" s="10"/>
      <c r="J709" s="8"/>
      <c r="K709" s="35"/>
      <c r="L709" s="31">
        <f t="shared" si="20"/>
        <v>0</v>
      </c>
      <c r="M709" s="33">
        <f t="shared" si="21"/>
        <v>4.8699999999999406</v>
      </c>
      <c r="O709" s="1"/>
      <c r="P709" s="1"/>
    </row>
    <row r="710" spans="1:16" s="4" customFormat="1" ht="15" customHeight="1" x14ac:dyDescent="0.25">
      <c r="A710" s="1"/>
      <c r="B710" s="16"/>
      <c r="C710" s="8"/>
      <c r="D710" s="9"/>
      <c r="E710" s="8"/>
      <c r="F710" s="8"/>
      <c r="G710" s="8"/>
      <c r="H710" s="68"/>
      <c r="I710" s="10"/>
      <c r="J710" s="8"/>
      <c r="K710" s="35"/>
      <c r="L710" s="31">
        <f t="shared" si="20"/>
        <v>0</v>
      </c>
      <c r="M710" s="33">
        <f t="shared" si="21"/>
        <v>4.8699999999999406</v>
      </c>
      <c r="O710" s="1"/>
      <c r="P710" s="1"/>
    </row>
    <row r="711" spans="1:16" s="4" customFormat="1" ht="15" customHeight="1" x14ac:dyDescent="0.25">
      <c r="A711" s="1"/>
      <c r="B711" s="16"/>
      <c r="C711" s="8"/>
      <c r="D711" s="9"/>
      <c r="E711" s="8"/>
      <c r="F711" s="8"/>
      <c r="G711" s="8"/>
      <c r="H711" s="68"/>
      <c r="I711" s="10"/>
      <c r="J711" s="8"/>
      <c r="K711" s="35"/>
      <c r="L711" s="31">
        <f t="shared" ref="L711:L774" si="22">IF(J711&lt;&gt;0,(IF(F711&lt;&gt;"Lay",IF(J711="Win",(K711*H711)-H711,IF(J711="Ref.",0,(-1*H711))),IF(J711="Win",0.95*H711,IF(J711="Ref.",0,(-1*H711*K711)+H711)))),0)</f>
        <v>0</v>
      </c>
      <c r="M711" s="33">
        <f t="shared" ref="M711:M774" si="23">L711+M710</f>
        <v>4.8699999999999406</v>
      </c>
      <c r="O711" s="1"/>
      <c r="P711" s="1"/>
    </row>
    <row r="712" spans="1:16" s="4" customFormat="1" ht="15" customHeight="1" x14ac:dyDescent="0.25">
      <c r="A712" s="1"/>
      <c r="B712" s="16"/>
      <c r="C712" s="8"/>
      <c r="D712" s="9"/>
      <c r="E712" s="8"/>
      <c r="F712" s="8"/>
      <c r="G712" s="8"/>
      <c r="H712" s="68"/>
      <c r="I712" s="10"/>
      <c r="J712" s="8"/>
      <c r="K712" s="35"/>
      <c r="L712" s="31">
        <f t="shared" si="22"/>
        <v>0</v>
      </c>
      <c r="M712" s="33">
        <f t="shared" si="23"/>
        <v>4.8699999999999406</v>
      </c>
      <c r="O712" s="1"/>
      <c r="P712" s="1"/>
    </row>
    <row r="713" spans="1:16" s="4" customFormat="1" ht="15" customHeight="1" x14ac:dyDescent="0.25">
      <c r="A713" s="1"/>
      <c r="B713" s="16"/>
      <c r="C713" s="8"/>
      <c r="D713" s="9"/>
      <c r="E713" s="8"/>
      <c r="F713" s="8"/>
      <c r="G713" s="8"/>
      <c r="H713" s="68"/>
      <c r="I713" s="10"/>
      <c r="J713" s="8"/>
      <c r="K713" s="35"/>
      <c r="L713" s="31">
        <f t="shared" si="22"/>
        <v>0</v>
      </c>
      <c r="M713" s="33">
        <f t="shared" si="23"/>
        <v>4.8699999999999406</v>
      </c>
      <c r="O713" s="1"/>
      <c r="P713" s="1"/>
    </row>
    <row r="714" spans="1:16" s="4" customFormat="1" ht="15" customHeight="1" x14ac:dyDescent="0.25">
      <c r="A714" s="1"/>
      <c r="B714" s="16"/>
      <c r="C714" s="8"/>
      <c r="D714" s="9"/>
      <c r="E714" s="8"/>
      <c r="F714" s="8"/>
      <c r="G714" s="8"/>
      <c r="H714" s="68"/>
      <c r="I714" s="10"/>
      <c r="J714" s="8"/>
      <c r="K714" s="35"/>
      <c r="L714" s="31">
        <f t="shared" si="22"/>
        <v>0</v>
      </c>
      <c r="M714" s="33">
        <f t="shared" si="23"/>
        <v>4.8699999999999406</v>
      </c>
      <c r="O714" s="1"/>
      <c r="P714" s="1"/>
    </row>
    <row r="715" spans="1:16" s="4" customFormat="1" ht="15" customHeight="1" x14ac:dyDescent="0.25">
      <c r="A715" s="1"/>
      <c r="B715" s="16"/>
      <c r="C715" s="8"/>
      <c r="D715" s="9"/>
      <c r="E715" s="8"/>
      <c r="F715" s="8"/>
      <c r="G715" s="8"/>
      <c r="H715" s="68"/>
      <c r="I715" s="10"/>
      <c r="J715" s="8"/>
      <c r="K715" s="35"/>
      <c r="L715" s="31">
        <f t="shared" si="22"/>
        <v>0</v>
      </c>
      <c r="M715" s="33">
        <f t="shared" si="23"/>
        <v>4.8699999999999406</v>
      </c>
      <c r="O715" s="1"/>
      <c r="P715" s="1"/>
    </row>
    <row r="716" spans="1:16" s="4" customFormat="1" ht="15" customHeight="1" x14ac:dyDescent="0.25">
      <c r="A716" s="1"/>
      <c r="B716" s="16"/>
      <c r="C716" s="8"/>
      <c r="D716" s="9"/>
      <c r="E716" s="8"/>
      <c r="F716" s="8"/>
      <c r="G716" s="8"/>
      <c r="H716" s="68"/>
      <c r="I716" s="10"/>
      <c r="J716" s="8"/>
      <c r="K716" s="35"/>
      <c r="L716" s="31">
        <f t="shared" si="22"/>
        <v>0</v>
      </c>
      <c r="M716" s="33">
        <f t="shared" si="23"/>
        <v>4.8699999999999406</v>
      </c>
      <c r="O716" s="1"/>
      <c r="P716" s="1"/>
    </row>
    <row r="717" spans="1:16" s="4" customFormat="1" ht="15" customHeight="1" x14ac:dyDescent="0.25">
      <c r="A717" s="1"/>
      <c r="B717" s="16"/>
      <c r="C717" s="8"/>
      <c r="D717" s="9"/>
      <c r="E717" s="8"/>
      <c r="F717" s="8"/>
      <c r="G717" s="8"/>
      <c r="H717" s="68"/>
      <c r="I717" s="10"/>
      <c r="J717" s="8"/>
      <c r="K717" s="35"/>
      <c r="L717" s="31">
        <f t="shared" si="22"/>
        <v>0</v>
      </c>
      <c r="M717" s="33">
        <f t="shared" si="23"/>
        <v>4.8699999999999406</v>
      </c>
      <c r="O717" s="1"/>
      <c r="P717" s="1"/>
    </row>
    <row r="718" spans="1:16" s="4" customFormat="1" ht="15" customHeight="1" x14ac:dyDescent="0.25">
      <c r="A718" s="1"/>
      <c r="B718" s="16"/>
      <c r="C718" s="8"/>
      <c r="D718" s="9"/>
      <c r="E718" s="8"/>
      <c r="F718" s="8"/>
      <c r="G718" s="8"/>
      <c r="H718" s="68"/>
      <c r="I718" s="10"/>
      <c r="J718" s="8"/>
      <c r="K718" s="35"/>
      <c r="L718" s="31">
        <f t="shared" si="22"/>
        <v>0</v>
      </c>
      <c r="M718" s="33">
        <f t="shared" si="23"/>
        <v>4.8699999999999406</v>
      </c>
      <c r="O718" s="1"/>
      <c r="P718" s="1"/>
    </row>
    <row r="719" spans="1:16" s="4" customFormat="1" ht="15" customHeight="1" x14ac:dyDescent="0.25">
      <c r="A719" s="1"/>
      <c r="B719" s="16"/>
      <c r="C719" s="8"/>
      <c r="D719" s="9"/>
      <c r="E719" s="8"/>
      <c r="F719" s="8"/>
      <c r="G719" s="8"/>
      <c r="H719" s="68"/>
      <c r="I719" s="10"/>
      <c r="J719" s="8"/>
      <c r="K719" s="35"/>
      <c r="L719" s="31">
        <f t="shared" si="22"/>
        <v>0</v>
      </c>
      <c r="M719" s="33">
        <f t="shared" si="23"/>
        <v>4.8699999999999406</v>
      </c>
      <c r="O719" s="1"/>
      <c r="P719" s="1"/>
    </row>
    <row r="720" spans="1:16" s="4" customFormat="1" ht="15" customHeight="1" x14ac:dyDescent="0.25">
      <c r="A720" s="1"/>
      <c r="B720" s="16"/>
      <c r="C720" s="8"/>
      <c r="D720" s="9"/>
      <c r="E720" s="8"/>
      <c r="F720" s="8"/>
      <c r="G720" s="8"/>
      <c r="H720" s="68"/>
      <c r="I720" s="10"/>
      <c r="J720" s="8"/>
      <c r="K720" s="35"/>
      <c r="L720" s="31">
        <f t="shared" si="22"/>
        <v>0</v>
      </c>
      <c r="M720" s="33">
        <f t="shared" si="23"/>
        <v>4.8699999999999406</v>
      </c>
      <c r="O720" s="1"/>
      <c r="P720" s="1"/>
    </row>
    <row r="721" spans="1:16" s="4" customFormat="1" ht="15" customHeight="1" x14ac:dyDescent="0.25">
      <c r="A721" s="1"/>
      <c r="B721" s="16"/>
      <c r="C721" s="8"/>
      <c r="D721" s="9"/>
      <c r="E721" s="8"/>
      <c r="F721" s="8"/>
      <c r="G721" s="8"/>
      <c r="H721" s="68"/>
      <c r="I721" s="10"/>
      <c r="J721" s="8"/>
      <c r="K721" s="35"/>
      <c r="L721" s="31">
        <f t="shared" si="22"/>
        <v>0</v>
      </c>
      <c r="M721" s="33">
        <f t="shared" si="23"/>
        <v>4.8699999999999406</v>
      </c>
      <c r="O721" s="1"/>
      <c r="P721" s="1"/>
    </row>
    <row r="722" spans="1:16" s="4" customFormat="1" ht="15" customHeight="1" x14ac:dyDescent="0.25">
      <c r="A722" s="1"/>
      <c r="B722" s="16"/>
      <c r="C722" s="8"/>
      <c r="D722" s="9"/>
      <c r="E722" s="8"/>
      <c r="F722" s="8"/>
      <c r="G722" s="8"/>
      <c r="H722" s="68"/>
      <c r="I722" s="10"/>
      <c r="J722" s="8"/>
      <c r="K722" s="35"/>
      <c r="L722" s="31">
        <f t="shared" si="22"/>
        <v>0</v>
      </c>
      <c r="M722" s="33">
        <f t="shared" si="23"/>
        <v>4.8699999999999406</v>
      </c>
      <c r="O722" s="1"/>
      <c r="P722" s="1"/>
    </row>
    <row r="723" spans="1:16" s="4" customFormat="1" ht="15" customHeight="1" x14ac:dyDescent="0.25">
      <c r="A723" s="1"/>
      <c r="B723" s="16"/>
      <c r="C723" s="8"/>
      <c r="D723" s="9"/>
      <c r="E723" s="8"/>
      <c r="F723" s="8"/>
      <c r="G723" s="8"/>
      <c r="H723" s="68"/>
      <c r="I723" s="10"/>
      <c r="J723" s="8"/>
      <c r="K723" s="35"/>
      <c r="L723" s="31">
        <f t="shared" si="22"/>
        <v>0</v>
      </c>
      <c r="M723" s="33">
        <f t="shared" si="23"/>
        <v>4.8699999999999406</v>
      </c>
      <c r="O723" s="1"/>
      <c r="P723" s="1"/>
    </row>
    <row r="724" spans="1:16" s="4" customFormat="1" ht="15" customHeight="1" x14ac:dyDescent="0.25">
      <c r="A724" s="1"/>
      <c r="B724" s="16"/>
      <c r="C724" s="8"/>
      <c r="D724" s="9"/>
      <c r="E724" s="8"/>
      <c r="F724" s="8"/>
      <c r="G724" s="8"/>
      <c r="H724" s="68"/>
      <c r="I724" s="10"/>
      <c r="J724" s="8"/>
      <c r="K724" s="35"/>
      <c r="L724" s="31">
        <f t="shared" si="22"/>
        <v>0</v>
      </c>
      <c r="M724" s="33">
        <f t="shared" si="23"/>
        <v>4.8699999999999406</v>
      </c>
      <c r="O724" s="1"/>
      <c r="P724" s="1"/>
    </row>
    <row r="725" spans="1:16" s="4" customFormat="1" ht="15" customHeight="1" x14ac:dyDescent="0.25">
      <c r="A725" s="1"/>
      <c r="B725" s="16"/>
      <c r="C725" s="8"/>
      <c r="D725" s="9"/>
      <c r="E725" s="8"/>
      <c r="F725" s="8"/>
      <c r="G725" s="8"/>
      <c r="H725" s="68"/>
      <c r="I725" s="10"/>
      <c r="J725" s="8"/>
      <c r="K725" s="35"/>
      <c r="L725" s="31">
        <f t="shared" si="22"/>
        <v>0</v>
      </c>
      <c r="M725" s="33">
        <f t="shared" si="23"/>
        <v>4.8699999999999406</v>
      </c>
      <c r="O725" s="1"/>
      <c r="P725" s="1"/>
    </row>
    <row r="726" spans="1:16" s="4" customFormat="1" ht="15" customHeight="1" x14ac:dyDescent="0.25">
      <c r="A726" s="1"/>
      <c r="B726" s="16"/>
      <c r="C726" s="8"/>
      <c r="D726" s="9"/>
      <c r="E726" s="8"/>
      <c r="F726" s="8"/>
      <c r="G726" s="8"/>
      <c r="H726" s="68"/>
      <c r="I726" s="10"/>
      <c r="J726" s="8"/>
      <c r="K726" s="35"/>
      <c r="L726" s="31">
        <f t="shared" si="22"/>
        <v>0</v>
      </c>
      <c r="M726" s="33">
        <f t="shared" si="23"/>
        <v>4.8699999999999406</v>
      </c>
      <c r="O726" s="1"/>
      <c r="P726" s="1"/>
    </row>
    <row r="727" spans="1:16" s="4" customFormat="1" ht="15" customHeight="1" x14ac:dyDescent="0.25">
      <c r="A727" s="1"/>
      <c r="B727" s="16"/>
      <c r="C727" s="8"/>
      <c r="D727" s="9"/>
      <c r="E727" s="8"/>
      <c r="F727" s="8"/>
      <c r="G727" s="8"/>
      <c r="H727" s="68"/>
      <c r="I727" s="10"/>
      <c r="J727" s="8"/>
      <c r="K727" s="35"/>
      <c r="L727" s="31">
        <f t="shared" si="22"/>
        <v>0</v>
      </c>
      <c r="M727" s="33">
        <f t="shared" si="23"/>
        <v>4.8699999999999406</v>
      </c>
      <c r="O727" s="1"/>
      <c r="P727" s="1"/>
    </row>
    <row r="728" spans="1:16" s="4" customFormat="1" ht="15" customHeight="1" x14ac:dyDescent="0.25">
      <c r="A728" s="1"/>
      <c r="B728" s="16"/>
      <c r="C728" s="8"/>
      <c r="D728" s="9"/>
      <c r="E728" s="8"/>
      <c r="F728" s="8"/>
      <c r="G728" s="8"/>
      <c r="H728" s="68"/>
      <c r="I728" s="10"/>
      <c r="J728" s="8"/>
      <c r="K728" s="35"/>
      <c r="L728" s="31">
        <f t="shared" si="22"/>
        <v>0</v>
      </c>
      <c r="M728" s="33">
        <f t="shared" si="23"/>
        <v>4.8699999999999406</v>
      </c>
      <c r="O728" s="1"/>
      <c r="P728" s="1"/>
    </row>
    <row r="729" spans="1:16" s="4" customFormat="1" ht="15" customHeight="1" x14ac:dyDescent="0.25">
      <c r="A729" s="1"/>
      <c r="B729" s="16"/>
      <c r="C729" s="8"/>
      <c r="D729" s="9"/>
      <c r="E729" s="8"/>
      <c r="F729" s="8"/>
      <c r="G729" s="8"/>
      <c r="H729" s="68"/>
      <c r="I729" s="10"/>
      <c r="J729" s="8"/>
      <c r="K729" s="35"/>
      <c r="L729" s="31">
        <f t="shared" si="22"/>
        <v>0</v>
      </c>
      <c r="M729" s="33">
        <f t="shared" si="23"/>
        <v>4.8699999999999406</v>
      </c>
      <c r="O729" s="1"/>
      <c r="P729" s="1"/>
    </row>
    <row r="730" spans="1:16" s="4" customFormat="1" ht="15" customHeight="1" x14ac:dyDescent="0.25">
      <c r="A730" s="1"/>
      <c r="B730" s="16"/>
      <c r="C730" s="8"/>
      <c r="D730" s="9"/>
      <c r="E730" s="8"/>
      <c r="F730" s="8"/>
      <c r="G730" s="8"/>
      <c r="H730" s="68"/>
      <c r="I730" s="10"/>
      <c r="J730" s="8"/>
      <c r="K730" s="35"/>
      <c r="L730" s="31">
        <f t="shared" si="22"/>
        <v>0</v>
      </c>
      <c r="M730" s="33">
        <f t="shared" si="23"/>
        <v>4.8699999999999406</v>
      </c>
      <c r="O730" s="1"/>
      <c r="P730" s="1"/>
    </row>
    <row r="731" spans="1:16" s="4" customFormat="1" ht="15" customHeight="1" x14ac:dyDescent="0.25">
      <c r="A731" s="1"/>
      <c r="B731" s="16"/>
      <c r="C731" s="8"/>
      <c r="D731" s="9"/>
      <c r="E731" s="8"/>
      <c r="F731" s="8"/>
      <c r="G731" s="8"/>
      <c r="H731" s="68"/>
      <c r="I731" s="10"/>
      <c r="J731" s="8"/>
      <c r="K731" s="35"/>
      <c r="L731" s="31">
        <f t="shared" si="22"/>
        <v>0</v>
      </c>
      <c r="M731" s="33">
        <f t="shared" si="23"/>
        <v>4.8699999999999406</v>
      </c>
      <c r="O731" s="1"/>
      <c r="P731" s="1"/>
    </row>
    <row r="732" spans="1:16" s="4" customFormat="1" ht="15" customHeight="1" x14ac:dyDescent="0.25">
      <c r="A732" s="1"/>
      <c r="B732" s="16"/>
      <c r="C732" s="8"/>
      <c r="D732" s="9"/>
      <c r="E732" s="8"/>
      <c r="F732" s="8"/>
      <c r="G732" s="8"/>
      <c r="H732" s="68"/>
      <c r="I732" s="10"/>
      <c r="J732" s="8"/>
      <c r="K732" s="35"/>
      <c r="L732" s="31">
        <f t="shared" si="22"/>
        <v>0</v>
      </c>
      <c r="M732" s="33">
        <f t="shared" si="23"/>
        <v>4.8699999999999406</v>
      </c>
      <c r="O732" s="1"/>
      <c r="P732" s="1"/>
    </row>
    <row r="733" spans="1:16" s="4" customFormat="1" ht="15" customHeight="1" x14ac:dyDescent="0.25">
      <c r="A733" s="1"/>
      <c r="B733" s="16"/>
      <c r="C733" s="8"/>
      <c r="D733" s="9"/>
      <c r="E733" s="8"/>
      <c r="F733" s="8"/>
      <c r="G733" s="8"/>
      <c r="H733" s="68"/>
      <c r="I733" s="10"/>
      <c r="J733" s="8"/>
      <c r="K733" s="35"/>
      <c r="L733" s="31">
        <f t="shared" si="22"/>
        <v>0</v>
      </c>
      <c r="M733" s="33">
        <f t="shared" si="23"/>
        <v>4.8699999999999406</v>
      </c>
      <c r="O733" s="1"/>
      <c r="P733" s="1"/>
    </row>
    <row r="734" spans="1:16" s="4" customFormat="1" ht="15" customHeight="1" x14ac:dyDescent="0.25">
      <c r="A734" s="1"/>
      <c r="B734" s="16"/>
      <c r="C734" s="8"/>
      <c r="D734" s="9"/>
      <c r="E734" s="8"/>
      <c r="F734" s="8"/>
      <c r="G734" s="8"/>
      <c r="H734" s="68"/>
      <c r="I734" s="10"/>
      <c r="J734" s="8"/>
      <c r="K734" s="35"/>
      <c r="L734" s="31">
        <f t="shared" si="22"/>
        <v>0</v>
      </c>
      <c r="M734" s="33">
        <f t="shared" si="23"/>
        <v>4.8699999999999406</v>
      </c>
      <c r="O734" s="1"/>
      <c r="P734" s="1"/>
    </row>
    <row r="735" spans="1:16" s="4" customFormat="1" ht="15" customHeight="1" x14ac:dyDescent="0.25">
      <c r="A735" s="1"/>
      <c r="B735" s="16"/>
      <c r="C735" s="8"/>
      <c r="D735" s="9"/>
      <c r="E735" s="8"/>
      <c r="F735" s="8"/>
      <c r="G735" s="8"/>
      <c r="H735" s="68"/>
      <c r="I735" s="10"/>
      <c r="J735" s="8"/>
      <c r="K735" s="35"/>
      <c r="L735" s="31">
        <f t="shared" si="22"/>
        <v>0</v>
      </c>
      <c r="M735" s="33">
        <f t="shared" si="23"/>
        <v>4.8699999999999406</v>
      </c>
      <c r="O735" s="1"/>
      <c r="P735" s="1"/>
    </row>
    <row r="736" spans="1:16" s="4" customFormat="1" ht="15" customHeight="1" x14ac:dyDescent="0.25">
      <c r="A736" s="1"/>
      <c r="B736" s="16"/>
      <c r="C736" s="8"/>
      <c r="D736" s="9"/>
      <c r="E736" s="8"/>
      <c r="F736" s="8"/>
      <c r="G736" s="8"/>
      <c r="H736" s="68"/>
      <c r="I736" s="10"/>
      <c r="J736" s="8"/>
      <c r="K736" s="35"/>
      <c r="L736" s="31">
        <f t="shared" si="22"/>
        <v>0</v>
      </c>
      <c r="M736" s="33">
        <f t="shared" si="23"/>
        <v>4.8699999999999406</v>
      </c>
      <c r="O736" s="1"/>
      <c r="P736" s="1"/>
    </row>
    <row r="737" spans="1:16" s="4" customFormat="1" ht="15" customHeight="1" x14ac:dyDescent="0.25">
      <c r="A737" s="1"/>
      <c r="B737" s="16"/>
      <c r="C737" s="8"/>
      <c r="D737" s="9"/>
      <c r="E737" s="8"/>
      <c r="F737" s="8"/>
      <c r="G737" s="8"/>
      <c r="H737" s="68"/>
      <c r="I737" s="10"/>
      <c r="J737" s="8"/>
      <c r="K737" s="35"/>
      <c r="L737" s="31">
        <f t="shared" si="22"/>
        <v>0</v>
      </c>
      <c r="M737" s="33">
        <f t="shared" si="23"/>
        <v>4.8699999999999406</v>
      </c>
      <c r="O737" s="1"/>
      <c r="P737" s="1"/>
    </row>
    <row r="738" spans="1:16" s="4" customFormat="1" ht="15" customHeight="1" x14ac:dyDescent="0.25">
      <c r="A738" s="1"/>
      <c r="B738" s="16"/>
      <c r="C738" s="8"/>
      <c r="D738" s="9"/>
      <c r="E738" s="8"/>
      <c r="F738" s="8"/>
      <c r="G738" s="8"/>
      <c r="H738" s="68"/>
      <c r="I738" s="10"/>
      <c r="J738" s="8"/>
      <c r="K738" s="35"/>
      <c r="L738" s="31">
        <f t="shared" si="22"/>
        <v>0</v>
      </c>
      <c r="M738" s="33">
        <f t="shared" si="23"/>
        <v>4.8699999999999406</v>
      </c>
      <c r="O738" s="1"/>
      <c r="P738" s="1"/>
    </row>
    <row r="739" spans="1:16" s="4" customFormat="1" ht="15" customHeight="1" x14ac:dyDescent="0.25">
      <c r="A739" s="1"/>
      <c r="B739" s="16"/>
      <c r="C739" s="8"/>
      <c r="D739" s="9"/>
      <c r="E739" s="8"/>
      <c r="F739" s="8"/>
      <c r="G739" s="8"/>
      <c r="H739" s="68"/>
      <c r="I739" s="10"/>
      <c r="J739" s="8"/>
      <c r="K739" s="35"/>
      <c r="L739" s="31">
        <f t="shared" si="22"/>
        <v>0</v>
      </c>
      <c r="M739" s="33">
        <f t="shared" si="23"/>
        <v>4.8699999999999406</v>
      </c>
      <c r="O739" s="1"/>
      <c r="P739" s="1"/>
    </row>
    <row r="740" spans="1:16" s="4" customFormat="1" ht="15" customHeight="1" x14ac:dyDescent="0.25">
      <c r="A740" s="1"/>
      <c r="B740" s="16"/>
      <c r="C740" s="8"/>
      <c r="D740" s="9"/>
      <c r="E740" s="8"/>
      <c r="F740" s="8"/>
      <c r="G740" s="8"/>
      <c r="H740" s="68"/>
      <c r="I740" s="10"/>
      <c r="J740" s="8"/>
      <c r="K740" s="35"/>
      <c r="L740" s="31">
        <f t="shared" si="22"/>
        <v>0</v>
      </c>
      <c r="M740" s="33">
        <f t="shared" si="23"/>
        <v>4.8699999999999406</v>
      </c>
      <c r="O740" s="1"/>
      <c r="P740" s="1"/>
    </row>
    <row r="741" spans="1:16" s="4" customFormat="1" ht="15" customHeight="1" x14ac:dyDescent="0.25">
      <c r="A741" s="1"/>
      <c r="B741" s="16"/>
      <c r="C741" s="8"/>
      <c r="D741" s="9"/>
      <c r="E741" s="8"/>
      <c r="F741" s="8"/>
      <c r="G741" s="8"/>
      <c r="H741" s="68"/>
      <c r="I741" s="10"/>
      <c r="J741" s="8"/>
      <c r="K741" s="35"/>
      <c r="L741" s="31">
        <f t="shared" si="22"/>
        <v>0</v>
      </c>
      <c r="M741" s="33">
        <f t="shared" si="23"/>
        <v>4.8699999999999406</v>
      </c>
      <c r="O741" s="1"/>
      <c r="P741" s="1"/>
    </row>
    <row r="742" spans="1:16" s="4" customFormat="1" ht="15" customHeight="1" x14ac:dyDescent="0.25">
      <c r="A742" s="1"/>
      <c r="B742" s="16"/>
      <c r="C742" s="8"/>
      <c r="D742" s="9"/>
      <c r="E742" s="8"/>
      <c r="F742" s="8"/>
      <c r="G742" s="8"/>
      <c r="H742" s="68"/>
      <c r="I742" s="10"/>
      <c r="J742" s="8"/>
      <c r="K742" s="35"/>
      <c r="L742" s="31">
        <f t="shared" si="22"/>
        <v>0</v>
      </c>
      <c r="M742" s="33">
        <f t="shared" si="23"/>
        <v>4.8699999999999406</v>
      </c>
      <c r="O742" s="1"/>
      <c r="P742" s="1"/>
    </row>
    <row r="743" spans="1:16" s="4" customFormat="1" ht="15" customHeight="1" x14ac:dyDescent="0.25">
      <c r="A743" s="1"/>
      <c r="B743" s="16"/>
      <c r="C743" s="8"/>
      <c r="D743" s="9"/>
      <c r="E743" s="8"/>
      <c r="F743" s="8"/>
      <c r="G743" s="8"/>
      <c r="H743" s="68"/>
      <c r="I743" s="10"/>
      <c r="J743" s="8"/>
      <c r="K743" s="35"/>
      <c r="L743" s="31">
        <f t="shared" si="22"/>
        <v>0</v>
      </c>
      <c r="M743" s="33">
        <f t="shared" si="23"/>
        <v>4.8699999999999406</v>
      </c>
      <c r="O743" s="1"/>
      <c r="P743" s="1"/>
    </row>
    <row r="744" spans="1:16" s="4" customFormat="1" ht="15" customHeight="1" x14ac:dyDescent="0.25">
      <c r="A744" s="1"/>
      <c r="B744" s="16"/>
      <c r="C744" s="8"/>
      <c r="D744" s="9"/>
      <c r="E744" s="8"/>
      <c r="F744" s="8"/>
      <c r="G744" s="8"/>
      <c r="H744" s="68"/>
      <c r="I744" s="10"/>
      <c r="J744" s="8"/>
      <c r="K744" s="35"/>
      <c r="L744" s="31">
        <f t="shared" si="22"/>
        <v>0</v>
      </c>
      <c r="M744" s="33">
        <f t="shared" si="23"/>
        <v>4.8699999999999406</v>
      </c>
      <c r="O744" s="1"/>
      <c r="P744" s="1"/>
    </row>
    <row r="745" spans="1:16" s="4" customFormat="1" ht="15" customHeight="1" x14ac:dyDescent="0.25">
      <c r="A745" s="1"/>
      <c r="B745" s="16"/>
      <c r="C745" s="8"/>
      <c r="D745" s="9"/>
      <c r="E745" s="8"/>
      <c r="F745" s="8"/>
      <c r="G745" s="8"/>
      <c r="H745" s="68"/>
      <c r="I745" s="10"/>
      <c r="J745" s="8"/>
      <c r="K745" s="35"/>
      <c r="L745" s="31">
        <f t="shared" si="22"/>
        <v>0</v>
      </c>
      <c r="M745" s="33">
        <f t="shared" si="23"/>
        <v>4.8699999999999406</v>
      </c>
      <c r="O745" s="1"/>
      <c r="P745" s="1"/>
    </row>
    <row r="746" spans="1:16" s="4" customFormat="1" ht="15" customHeight="1" x14ac:dyDescent="0.25">
      <c r="A746" s="1"/>
      <c r="B746" s="16"/>
      <c r="C746" s="8"/>
      <c r="D746" s="9"/>
      <c r="E746" s="8"/>
      <c r="F746" s="8"/>
      <c r="G746" s="8"/>
      <c r="H746" s="68"/>
      <c r="I746" s="10"/>
      <c r="J746" s="8"/>
      <c r="K746" s="35"/>
      <c r="L746" s="31">
        <f t="shared" si="22"/>
        <v>0</v>
      </c>
      <c r="M746" s="33">
        <f t="shared" si="23"/>
        <v>4.8699999999999406</v>
      </c>
      <c r="O746" s="1"/>
      <c r="P746" s="1"/>
    </row>
    <row r="747" spans="1:16" s="4" customFormat="1" ht="15" customHeight="1" x14ac:dyDescent="0.25">
      <c r="A747" s="1"/>
      <c r="B747" s="16"/>
      <c r="C747" s="8"/>
      <c r="D747" s="9"/>
      <c r="E747" s="8"/>
      <c r="F747" s="8"/>
      <c r="G747" s="8"/>
      <c r="H747" s="68"/>
      <c r="I747" s="10"/>
      <c r="J747" s="8"/>
      <c r="K747" s="35"/>
      <c r="L747" s="31">
        <f t="shared" si="22"/>
        <v>0</v>
      </c>
      <c r="M747" s="33">
        <f t="shared" si="23"/>
        <v>4.8699999999999406</v>
      </c>
      <c r="O747" s="1"/>
      <c r="P747" s="1"/>
    </row>
    <row r="748" spans="1:16" s="4" customFormat="1" ht="15" customHeight="1" x14ac:dyDescent="0.25">
      <c r="A748" s="1"/>
      <c r="B748" s="16"/>
      <c r="C748" s="8"/>
      <c r="D748" s="9"/>
      <c r="E748" s="8"/>
      <c r="F748" s="8"/>
      <c r="G748" s="8"/>
      <c r="H748" s="68"/>
      <c r="I748" s="10"/>
      <c r="J748" s="8"/>
      <c r="K748" s="35"/>
      <c r="L748" s="31">
        <f t="shared" si="22"/>
        <v>0</v>
      </c>
      <c r="M748" s="33">
        <f t="shared" si="23"/>
        <v>4.8699999999999406</v>
      </c>
      <c r="O748" s="1"/>
      <c r="P748" s="1"/>
    </row>
    <row r="749" spans="1:16" s="4" customFormat="1" ht="15" customHeight="1" x14ac:dyDescent="0.25">
      <c r="A749" s="1"/>
      <c r="B749" s="16"/>
      <c r="C749" s="8"/>
      <c r="D749" s="9"/>
      <c r="E749" s="8"/>
      <c r="F749" s="8"/>
      <c r="G749" s="8"/>
      <c r="H749" s="68"/>
      <c r="I749" s="10"/>
      <c r="J749" s="8"/>
      <c r="K749" s="35"/>
      <c r="L749" s="31">
        <f t="shared" si="22"/>
        <v>0</v>
      </c>
      <c r="M749" s="33">
        <f t="shared" si="23"/>
        <v>4.8699999999999406</v>
      </c>
      <c r="O749" s="1"/>
      <c r="P749" s="1"/>
    </row>
    <row r="750" spans="1:16" s="4" customFormat="1" ht="15" customHeight="1" x14ac:dyDescent="0.25">
      <c r="A750" s="1"/>
      <c r="B750" s="16"/>
      <c r="C750" s="8"/>
      <c r="D750" s="9"/>
      <c r="E750" s="8"/>
      <c r="F750" s="8"/>
      <c r="G750" s="8"/>
      <c r="H750" s="68"/>
      <c r="I750" s="10"/>
      <c r="J750" s="8"/>
      <c r="K750" s="35"/>
      <c r="L750" s="31">
        <f t="shared" si="22"/>
        <v>0</v>
      </c>
      <c r="M750" s="33">
        <f t="shared" si="23"/>
        <v>4.8699999999999406</v>
      </c>
      <c r="O750" s="1"/>
      <c r="P750" s="1"/>
    </row>
    <row r="751" spans="1:16" s="4" customFormat="1" ht="15" customHeight="1" x14ac:dyDescent="0.25">
      <c r="A751" s="1"/>
      <c r="B751" s="16"/>
      <c r="C751" s="8"/>
      <c r="D751" s="9"/>
      <c r="E751" s="8"/>
      <c r="F751" s="8"/>
      <c r="G751" s="8"/>
      <c r="H751" s="68"/>
      <c r="I751" s="10"/>
      <c r="J751" s="8"/>
      <c r="K751" s="35"/>
      <c r="L751" s="31">
        <f t="shared" si="22"/>
        <v>0</v>
      </c>
      <c r="M751" s="33">
        <f t="shared" si="23"/>
        <v>4.8699999999999406</v>
      </c>
      <c r="O751" s="1"/>
      <c r="P751" s="1"/>
    </row>
    <row r="752" spans="1:16" s="4" customFormat="1" ht="15" customHeight="1" x14ac:dyDescent="0.25">
      <c r="A752" s="1"/>
      <c r="B752" s="16"/>
      <c r="C752" s="8"/>
      <c r="D752" s="9"/>
      <c r="E752" s="8"/>
      <c r="F752" s="8"/>
      <c r="G752" s="8"/>
      <c r="H752" s="68"/>
      <c r="I752" s="10"/>
      <c r="J752" s="8"/>
      <c r="K752" s="35"/>
      <c r="L752" s="31">
        <f t="shared" si="22"/>
        <v>0</v>
      </c>
      <c r="M752" s="33">
        <f t="shared" si="23"/>
        <v>4.8699999999999406</v>
      </c>
      <c r="O752" s="1"/>
      <c r="P752" s="1"/>
    </row>
    <row r="753" spans="1:16" s="4" customFormat="1" ht="15" customHeight="1" x14ac:dyDescent="0.25">
      <c r="A753" s="1"/>
      <c r="B753" s="16"/>
      <c r="C753" s="8"/>
      <c r="D753" s="9"/>
      <c r="E753" s="8"/>
      <c r="F753" s="8"/>
      <c r="G753" s="8"/>
      <c r="H753" s="68"/>
      <c r="I753" s="10"/>
      <c r="J753" s="8"/>
      <c r="K753" s="35"/>
      <c r="L753" s="31">
        <f t="shared" si="22"/>
        <v>0</v>
      </c>
      <c r="M753" s="33">
        <f t="shared" si="23"/>
        <v>4.8699999999999406</v>
      </c>
      <c r="O753" s="1"/>
      <c r="P753" s="1"/>
    </row>
    <row r="754" spans="1:16" s="4" customFormat="1" ht="15" customHeight="1" x14ac:dyDescent="0.25">
      <c r="A754" s="1"/>
      <c r="B754" s="16"/>
      <c r="C754" s="8"/>
      <c r="D754" s="9"/>
      <c r="E754" s="8"/>
      <c r="F754" s="8"/>
      <c r="G754" s="8"/>
      <c r="H754" s="68"/>
      <c r="I754" s="10"/>
      <c r="J754" s="8"/>
      <c r="K754" s="35"/>
      <c r="L754" s="31">
        <f t="shared" si="22"/>
        <v>0</v>
      </c>
      <c r="M754" s="33">
        <f t="shared" si="23"/>
        <v>4.8699999999999406</v>
      </c>
      <c r="O754" s="1"/>
      <c r="P754" s="1"/>
    </row>
    <row r="755" spans="1:16" s="4" customFormat="1" ht="15" customHeight="1" x14ac:dyDescent="0.25">
      <c r="A755" s="1"/>
      <c r="B755" s="16"/>
      <c r="C755" s="8"/>
      <c r="D755" s="9"/>
      <c r="E755" s="8"/>
      <c r="F755" s="8"/>
      <c r="G755" s="8"/>
      <c r="H755" s="68"/>
      <c r="I755" s="10"/>
      <c r="J755" s="8"/>
      <c r="K755" s="35"/>
      <c r="L755" s="31">
        <f t="shared" si="22"/>
        <v>0</v>
      </c>
      <c r="M755" s="33">
        <f t="shared" si="23"/>
        <v>4.8699999999999406</v>
      </c>
      <c r="O755" s="1"/>
      <c r="P755" s="1"/>
    </row>
    <row r="756" spans="1:16" s="4" customFormat="1" ht="15" customHeight="1" x14ac:dyDescent="0.25">
      <c r="A756" s="1"/>
      <c r="B756" s="16"/>
      <c r="C756" s="8"/>
      <c r="D756" s="9"/>
      <c r="E756" s="8"/>
      <c r="F756" s="8"/>
      <c r="G756" s="8"/>
      <c r="H756" s="68"/>
      <c r="I756" s="10"/>
      <c r="J756" s="8"/>
      <c r="K756" s="35"/>
      <c r="L756" s="31">
        <f t="shared" si="22"/>
        <v>0</v>
      </c>
      <c r="M756" s="33">
        <f t="shared" si="23"/>
        <v>4.8699999999999406</v>
      </c>
      <c r="O756" s="1"/>
      <c r="P756" s="1"/>
    </row>
    <row r="757" spans="1:16" s="4" customFormat="1" ht="15" customHeight="1" x14ac:dyDescent="0.25">
      <c r="A757" s="1"/>
      <c r="B757" s="16"/>
      <c r="C757" s="8"/>
      <c r="D757" s="9"/>
      <c r="E757" s="8"/>
      <c r="F757" s="8"/>
      <c r="G757" s="8"/>
      <c r="H757" s="68"/>
      <c r="I757" s="10"/>
      <c r="J757" s="8"/>
      <c r="K757" s="35"/>
      <c r="L757" s="31">
        <f t="shared" si="22"/>
        <v>0</v>
      </c>
      <c r="M757" s="33">
        <f t="shared" si="23"/>
        <v>4.8699999999999406</v>
      </c>
      <c r="O757" s="1"/>
      <c r="P757" s="1"/>
    </row>
    <row r="758" spans="1:16" s="4" customFormat="1" ht="15" customHeight="1" x14ac:dyDescent="0.25">
      <c r="A758" s="1"/>
      <c r="B758" s="16"/>
      <c r="C758" s="8"/>
      <c r="D758" s="9"/>
      <c r="E758" s="8"/>
      <c r="F758" s="8"/>
      <c r="G758" s="8"/>
      <c r="H758" s="68"/>
      <c r="I758" s="10"/>
      <c r="J758" s="8"/>
      <c r="K758" s="35"/>
      <c r="L758" s="31">
        <f t="shared" si="22"/>
        <v>0</v>
      </c>
      <c r="M758" s="33">
        <f t="shared" si="23"/>
        <v>4.8699999999999406</v>
      </c>
      <c r="O758" s="1"/>
      <c r="P758" s="1"/>
    </row>
    <row r="759" spans="1:16" s="4" customFormat="1" ht="15" customHeight="1" x14ac:dyDescent="0.25">
      <c r="A759" s="1"/>
      <c r="B759" s="16"/>
      <c r="C759" s="8"/>
      <c r="D759" s="9"/>
      <c r="E759" s="8"/>
      <c r="F759" s="8"/>
      <c r="G759" s="8"/>
      <c r="H759" s="68"/>
      <c r="I759" s="10"/>
      <c r="J759" s="8"/>
      <c r="K759" s="35"/>
      <c r="L759" s="31">
        <f t="shared" si="22"/>
        <v>0</v>
      </c>
      <c r="M759" s="33">
        <f t="shared" si="23"/>
        <v>4.8699999999999406</v>
      </c>
      <c r="O759" s="1"/>
      <c r="P759" s="1"/>
    </row>
    <row r="760" spans="1:16" s="4" customFormat="1" ht="15" customHeight="1" x14ac:dyDescent="0.25">
      <c r="A760" s="1"/>
      <c r="B760" s="16"/>
      <c r="C760" s="8"/>
      <c r="D760" s="9"/>
      <c r="E760" s="8"/>
      <c r="F760" s="8"/>
      <c r="G760" s="8"/>
      <c r="H760" s="68"/>
      <c r="I760" s="10"/>
      <c r="J760" s="8"/>
      <c r="K760" s="35"/>
      <c r="L760" s="31">
        <f t="shared" si="22"/>
        <v>0</v>
      </c>
      <c r="M760" s="33">
        <f t="shared" si="23"/>
        <v>4.8699999999999406</v>
      </c>
      <c r="O760" s="1"/>
      <c r="P760" s="1"/>
    </row>
    <row r="761" spans="1:16" s="4" customFormat="1" ht="15" customHeight="1" x14ac:dyDescent="0.25">
      <c r="A761" s="1"/>
      <c r="B761" s="16"/>
      <c r="C761" s="8"/>
      <c r="D761" s="9"/>
      <c r="E761" s="8"/>
      <c r="F761" s="8"/>
      <c r="G761" s="8"/>
      <c r="H761" s="68"/>
      <c r="I761" s="10"/>
      <c r="J761" s="8"/>
      <c r="K761" s="35"/>
      <c r="L761" s="31">
        <f t="shared" si="22"/>
        <v>0</v>
      </c>
      <c r="M761" s="33">
        <f t="shared" si="23"/>
        <v>4.8699999999999406</v>
      </c>
      <c r="O761" s="1"/>
      <c r="P761" s="1"/>
    </row>
    <row r="762" spans="1:16" s="4" customFormat="1" ht="15" customHeight="1" x14ac:dyDescent="0.25">
      <c r="A762" s="1"/>
      <c r="B762" s="16"/>
      <c r="C762" s="8"/>
      <c r="D762" s="9"/>
      <c r="E762" s="8"/>
      <c r="F762" s="8"/>
      <c r="G762" s="8"/>
      <c r="H762" s="68"/>
      <c r="I762" s="10"/>
      <c r="J762" s="8"/>
      <c r="K762" s="35"/>
      <c r="L762" s="31">
        <f t="shared" si="22"/>
        <v>0</v>
      </c>
      <c r="M762" s="33">
        <f t="shared" si="23"/>
        <v>4.8699999999999406</v>
      </c>
      <c r="O762" s="1"/>
      <c r="P762" s="1"/>
    </row>
    <row r="763" spans="1:16" s="4" customFormat="1" ht="15" customHeight="1" x14ac:dyDescent="0.25">
      <c r="A763" s="1"/>
      <c r="B763" s="16"/>
      <c r="C763" s="8"/>
      <c r="D763" s="9"/>
      <c r="E763" s="8"/>
      <c r="F763" s="8"/>
      <c r="G763" s="8"/>
      <c r="H763" s="68"/>
      <c r="I763" s="10"/>
      <c r="J763" s="8"/>
      <c r="K763" s="35"/>
      <c r="L763" s="31">
        <f t="shared" si="22"/>
        <v>0</v>
      </c>
      <c r="M763" s="33">
        <f t="shared" si="23"/>
        <v>4.8699999999999406</v>
      </c>
      <c r="O763" s="1"/>
      <c r="P763" s="1"/>
    </row>
    <row r="764" spans="1:16" s="4" customFormat="1" ht="15" customHeight="1" x14ac:dyDescent="0.25">
      <c r="A764" s="1"/>
      <c r="B764" s="16"/>
      <c r="C764" s="8"/>
      <c r="D764" s="9"/>
      <c r="E764" s="8"/>
      <c r="F764" s="8"/>
      <c r="G764" s="8"/>
      <c r="H764" s="68"/>
      <c r="I764" s="10"/>
      <c r="J764" s="8"/>
      <c r="K764" s="35"/>
      <c r="L764" s="31">
        <f t="shared" si="22"/>
        <v>0</v>
      </c>
      <c r="M764" s="33">
        <f t="shared" si="23"/>
        <v>4.8699999999999406</v>
      </c>
      <c r="O764" s="1"/>
      <c r="P764" s="1"/>
    </row>
    <row r="765" spans="1:16" s="4" customFormat="1" ht="15" customHeight="1" x14ac:dyDescent="0.25">
      <c r="A765" s="1"/>
      <c r="B765" s="16"/>
      <c r="C765" s="8"/>
      <c r="D765" s="9"/>
      <c r="E765" s="8"/>
      <c r="F765" s="8"/>
      <c r="G765" s="8"/>
      <c r="H765" s="68"/>
      <c r="I765" s="10"/>
      <c r="J765" s="8"/>
      <c r="K765" s="35"/>
      <c r="L765" s="31">
        <f t="shared" si="22"/>
        <v>0</v>
      </c>
      <c r="M765" s="33">
        <f t="shared" si="23"/>
        <v>4.8699999999999406</v>
      </c>
      <c r="O765" s="1"/>
      <c r="P765" s="1"/>
    </row>
    <row r="766" spans="1:16" s="4" customFormat="1" ht="15" customHeight="1" x14ac:dyDescent="0.25">
      <c r="A766" s="1"/>
      <c r="B766" s="16"/>
      <c r="C766" s="8"/>
      <c r="D766" s="9"/>
      <c r="E766" s="8"/>
      <c r="F766" s="8"/>
      <c r="G766" s="8"/>
      <c r="H766" s="68"/>
      <c r="I766" s="10"/>
      <c r="J766" s="8"/>
      <c r="K766" s="35"/>
      <c r="L766" s="31">
        <f t="shared" si="22"/>
        <v>0</v>
      </c>
      <c r="M766" s="33">
        <f t="shared" si="23"/>
        <v>4.8699999999999406</v>
      </c>
      <c r="O766" s="1"/>
      <c r="P766" s="1"/>
    </row>
    <row r="767" spans="1:16" s="4" customFormat="1" ht="15" customHeight="1" x14ac:dyDescent="0.25">
      <c r="A767" s="1"/>
      <c r="B767" s="16"/>
      <c r="C767" s="8"/>
      <c r="D767" s="9"/>
      <c r="E767" s="8"/>
      <c r="F767" s="8"/>
      <c r="G767" s="8"/>
      <c r="H767" s="68"/>
      <c r="I767" s="10"/>
      <c r="J767" s="8"/>
      <c r="K767" s="35"/>
      <c r="L767" s="31">
        <f t="shared" si="22"/>
        <v>0</v>
      </c>
      <c r="M767" s="33">
        <f t="shared" si="23"/>
        <v>4.8699999999999406</v>
      </c>
      <c r="O767" s="1"/>
      <c r="P767" s="1"/>
    </row>
    <row r="768" spans="1:16" s="4" customFormat="1" ht="15" customHeight="1" x14ac:dyDescent="0.25">
      <c r="A768" s="1"/>
      <c r="B768" s="16"/>
      <c r="C768" s="8"/>
      <c r="D768" s="9"/>
      <c r="E768" s="8"/>
      <c r="F768" s="8"/>
      <c r="G768" s="8"/>
      <c r="H768" s="68"/>
      <c r="I768" s="10"/>
      <c r="J768" s="8"/>
      <c r="K768" s="35"/>
      <c r="L768" s="31">
        <f t="shared" si="22"/>
        <v>0</v>
      </c>
      <c r="M768" s="33">
        <f t="shared" si="23"/>
        <v>4.8699999999999406</v>
      </c>
      <c r="O768" s="1"/>
      <c r="P768" s="1"/>
    </row>
    <row r="769" spans="1:16" s="4" customFormat="1" ht="15" customHeight="1" x14ac:dyDescent="0.25">
      <c r="A769" s="1"/>
      <c r="B769" s="16"/>
      <c r="C769" s="8"/>
      <c r="D769" s="9"/>
      <c r="E769" s="8"/>
      <c r="F769" s="8"/>
      <c r="G769" s="8"/>
      <c r="H769" s="68"/>
      <c r="I769" s="10"/>
      <c r="J769" s="8"/>
      <c r="K769" s="35"/>
      <c r="L769" s="31">
        <f t="shared" si="22"/>
        <v>0</v>
      </c>
      <c r="M769" s="33">
        <f t="shared" si="23"/>
        <v>4.8699999999999406</v>
      </c>
      <c r="O769" s="1"/>
      <c r="P769" s="1"/>
    </row>
    <row r="770" spans="1:16" s="4" customFormat="1" ht="15" customHeight="1" x14ac:dyDescent="0.25">
      <c r="A770" s="1"/>
      <c r="B770" s="16"/>
      <c r="C770" s="8"/>
      <c r="D770" s="9"/>
      <c r="E770" s="8"/>
      <c r="F770" s="8"/>
      <c r="G770" s="8"/>
      <c r="H770" s="68"/>
      <c r="I770" s="10"/>
      <c r="J770" s="8"/>
      <c r="K770" s="35"/>
      <c r="L770" s="31">
        <f t="shared" si="22"/>
        <v>0</v>
      </c>
      <c r="M770" s="33">
        <f t="shared" si="23"/>
        <v>4.8699999999999406</v>
      </c>
      <c r="O770" s="1"/>
      <c r="P770" s="1"/>
    </row>
    <row r="771" spans="1:16" s="4" customFormat="1" ht="15" customHeight="1" x14ac:dyDescent="0.25">
      <c r="A771" s="1"/>
      <c r="B771" s="16"/>
      <c r="C771" s="8"/>
      <c r="D771" s="9"/>
      <c r="E771" s="8"/>
      <c r="F771" s="8"/>
      <c r="G771" s="8"/>
      <c r="H771" s="68"/>
      <c r="I771" s="10"/>
      <c r="J771" s="8"/>
      <c r="K771" s="35"/>
      <c r="L771" s="31">
        <f t="shared" si="22"/>
        <v>0</v>
      </c>
      <c r="M771" s="33">
        <f t="shared" si="23"/>
        <v>4.8699999999999406</v>
      </c>
      <c r="O771" s="1"/>
      <c r="P771" s="1"/>
    </row>
    <row r="772" spans="1:16" s="4" customFormat="1" ht="15" customHeight="1" x14ac:dyDescent="0.25">
      <c r="A772" s="1"/>
      <c r="B772" s="16"/>
      <c r="C772" s="8"/>
      <c r="D772" s="9"/>
      <c r="E772" s="8"/>
      <c r="F772" s="8"/>
      <c r="G772" s="8"/>
      <c r="H772" s="68"/>
      <c r="I772" s="10"/>
      <c r="J772" s="8"/>
      <c r="K772" s="35"/>
      <c r="L772" s="31">
        <f t="shared" si="22"/>
        <v>0</v>
      </c>
      <c r="M772" s="33">
        <f t="shared" si="23"/>
        <v>4.8699999999999406</v>
      </c>
      <c r="O772" s="1"/>
      <c r="P772" s="1"/>
    </row>
    <row r="773" spans="1:16" s="4" customFormat="1" ht="15" customHeight="1" x14ac:dyDescent="0.25">
      <c r="A773" s="1"/>
      <c r="B773" s="16"/>
      <c r="C773" s="8"/>
      <c r="D773" s="9"/>
      <c r="E773" s="8"/>
      <c r="F773" s="8"/>
      <c r="G773" s="8"/>
      <c r="H773" s="68"/>
      <c r="I773" s="10"/>
      <c r="J773" s="8"/>
      <c r="K773" s="35"/>
      <c r="L773" s="31">
        <f t="shared" si="22"/>
        <v>0</v>
      </c>
      <c r="M773" s="33">
        <f t="shared" si="23"/>
        <v>4.8699999999999406</v>
      </c>
      <c r="O773" s="1"/>
      <c r="P773" s="1"/>
    </row>
    <row r="774" spans="1:16" s="4" customFormat="1" ht="15" customHeight="1" x14ac:dyDescent="0.25">
      <c r="A774" s="1"/>
      <c r="B774" s="16"/>
      <c r="C774" s="8"/>
      <c r="D774" s="9"/>
      <c r="E774" s="8"/>
      <c r="F774" s="8"/>
      <c r="G774" s="8"/>
      <c r="H774" s="68"/>
      <c r="I774" s="10"/>
      <c r="J774" s="8"/>
      <c r="K774" s="35"/>
      <c r="L774" s="31">
        <f t="shared" si="22"/>
        <v>0</v>
      </c>
      <c r="M774" s="33">
        <f t="shared" si="23"/>
        <v>4.8699999999999406</v>
      </c>
      <c r="O774" s="1"/>
      <c r="P774" s="1"/>
    </row>
    <row r="775" spans="1:16" s="4" customFormat="1" ht="15" customHeight="1" x14ac:dyDescent="0.25">
      <c r="A775" s="1"/>
      <c r="B775" s="16"/>
      <c r="C775" s="8"/>
      <c r="D775" s="9"/>
      <c r="E775" s="8"/>
      <c r="F775" s="8"/>
      <c r="G775" s="8"/>
      <c r="H775" s="68"/>
      <c r="I775" s="10"/>
      <c r="J775" s="8"/>
      <c r="K775" s="35"/>
      <c r="L775" s="31">
        <f t="shared" ref="L775:L838" si="24">IF(J775&lt;&gt;0,(IF(F775&lt;&gt;"Lay",IF(J775="Win",(K775*H775)-H775,IF(J775="Ref.",0,(-1*H775))),IF(J775="Win",0.95*H775,IF(J775="Ref.",0,(-1*H775*K775)+H775)))),0)</f>
        <v>0</v>
      </c>
      <c r="M775" s="33">
        <f t="shared" ref="M775:M838" si="25">L775+M774</f>
        <v>4.8699999999999406</v>
      </c>
      <c r="O775" s="1"/>
      <c r="P775" s="1"/>
    </row>
    <row r="776" spans="1:16" s="4" customFormat="1" ht="15" customHeight="1" x14ac:dyDescent="0.25">
      <c r="A776" s="1"/>
      <c r="B776" s="16"/>
      <c r="C776" s="8"/>
      <c r="D776" s="9"/>
      <c r="E776" s="8"/>
      <c r="F776" s="8"/>
      <c r="G776" s="8"/>
      <c r="H776" s="68"/>
      <c r="I776" s="10"/>
      <c r="J776" s="8"/>
      <c r="K776" s="35"/>
      <c r="L776" s="31">
        <f t="shared" si="24"/>
        <v>0</v>
      </c>
      <c r="M776" s="33">
        <f t="shared" si="25"/>
        <v>4.8699999999999406</v>
      </c>
      <c r="O776" s="1"/>
      <c r="P776" s="1"/>
    </row>
    <row r="777" spans="1:16" s="4" customFormat="1" ht="15" customHeight="1" x14ac:dyDescent="0.25">
      <c r="A777" s="1"/>
      <c r="B777" s="16"/>
      <c r="C777" s="8"/>
      <c r="D777" s="9"/>
      <c r="E777" s="8"/>
      <c r="F777" s="8"/>
      <c r="G777" s="8"/>
      <c r="H777" s="68"/>
      <c r="I777" s="10"/>
      <c r="J777" s="8"/>
      <c r="K777" s="35"/>
      <c r="L777" s="31">
        <f t="shared" si="24"/>
        <v>0</v>
      </c>
      <c r="M777" s="33">
        <f t="shared" si="25"/>
        <v>4.8699999999999406</v>
      </c>
      <c r="O777" s="1"/>
      <c r="P777" s="1"/>
    </row>
    <row r="778" spans="1:16" s="4" customFormat="1" ht="15" customHeight="1" x14ac:dyDescent="0.25">
      <c r="A778" s="1"/>
      <c r="B778" s="16"/>
      <c r="C778" s="8"/>
      <c r="D778" s="9"/>
      <c r="E778" s="8"/>
      <c r="F778" s="8"/>
      <c r="G778" s="8"/>
      <c r="H778" s="68"/>
      <c r="I778" s="10"/>
      <c r="J778" s="8"/>
      <c r="K778" s="35"/>
      <c r="L778" s="31">
        <f t="shared" si="24"/>
        <v>0</v>
      </c>
      <c r="M778" s="33">
        <f t="shared" si="25"/>
        <v>4.8699999999999406</v>
      </c>
      <c r="O778" s="1"/>
      <c r="P778" s="1"/>
    </row>
    <row r="779" spans="1:16" s="4" customFormat="1" ht="15" customHeight="1" x14ac:dyDescent="0.25">
      <c r="A779" s="1"/>
      <c r="B779" s="16"/>
      <c r="C779" s="8"/>
      <c r="D779" s="9"/>
      <c r="E779" s="8"/>
      <c r="F779" s="8"/>
      <c r="G779" s="8"/>
      <c r="H779" s="68"/>
      <c r="I779" s="10"/>
      <c r="J779" s="8"/>
      <c r="K779" s="35"/>
      <c r="L779" s="31">
        <f t="shared" si="24"/>
        <v>0</v>
      </c>
      <c r="M779" s="33">
        <f t="shared" si="25"/>
        <v>4.8699999999999406</v>
      </c>
      <c r="O779" s="1"/>
      <c r="P779" s="1"/>
    </row>
    <row r="780" spans="1:16" s="4" customFormat="1" ht="15" customHeight="1" x14ac:dyDescent="0.25">
      <c r="A780" s="1"/>
      <c r="B780" s="16"/>
      <c r="C780" s="8"/>
      <c r="D780" s="9"/>
      <c r="E780" s="8"/>
      <c r="F780" s="8"/>
      <c r="G780" s="8"/>
      <c r="H780" s="68"/>
      <c r="I780" s="10"/>
      <c r="J780" s="8"/>
      <c r="K780" s="35"/>
      <c r="L780" s="31">
        <f t="shared" si="24"/>
        <v>0</v>
      </c>
      <c r="M780" s="33">
        <f t="shared" si="25"/>
        <v>4.8699999999999406</v>
      </c>
      <c r="O780" s="1"/>
      <c r="P780" s="1"/>
    </row>
    <row r="781" spans="1:16" s="4" customFormat="1" ht="15" customHeight="1" x14ac:dyDescent="0.25">
      <c r="A781" s="1"/>
      <c r="B781" s="16"/>
      <c r="C781" s="8"/>
      <c r="D781" s="9"/>
      <c r="E781" s="8"/>
      <c r="F781" s="8"/>
      <c r="G781" s="8"/>
      <c r="H781" s="68"/>
      <c r="I781" s="10"/>
      <c r="J781" s="8"/>
      <c r="K781" s="35"/>
      <c r="L781" s="31">
        <f t="shared" si="24"/>
        <v>0</v>
      </c>
      <c r="M781" s="33">
        <f t="shared" si="25"/>
        <v>4.8699999999999406</v>
      </c>
      <c r="O781" s="1"/>
      <c r="P781" s="1"/>
    </row>
    <row r="782" spans="1:16" s="4" customFormat="1" ht="15" customHeight="1" x14ac:dyDescent="0.25">
      <c r="A782" s="1"/>
      <c r="B782" s="16"/>
      <c r="C782" s="8"/>
      <c r="D782" s="9"/>
      <c r="E782" s="8"/>
      <c r="F782" s="8"/>
      <c r="G782" s="8"/>
      <c r="H782" s="68"/>
      <c r="I782" s="10"/>
      <c r="J782" s="8"/>
      <c r="K782" s="35"/>
      <c r="L782" s="31">
        <f t="shared" si="24"/>
        <v>0</v>
      </c>
      <c r="M782" s="33">
        <f t="shared" si="25"/>
        <v>4.8699999999999406</v>
      </c>
      <c r="O782" s="1"/>
      <c r="P782" s="1"/>
    </row>
    <row r="783" spans="1:16" s="4" customFormat="1" ht="15" customHeight="1" x14ac:dyDescent="0.25">
      <c r="A783" s="1"/>
      <c r="B783" s="16"/>
      <c r="C783" s="8"/>
      <c r="D783" s="9"/>
      <c r="E783" s="8"/>
      <c r="F783" s="8"/>
      <c r="G783" s="8"/>
      <c r="H783" s="68"/>
      <c r="I783" s="10"/>
      <c r="J783" s="8"/>
      <c r="K783" s="35"/>
      <c r="L783" s="31">
        <f t="shared" si="24"/>
        <v>0</v>
      </c>
      <c r="M783" s="33">
        <f t="shared" si="25"/>
        <v>4.8699999999999406</v>
      </c>
      <c r="O783" s="1"/>
      <c r="P783" s="1"/>
    </row>
    <row r="784" spans="1:16" s="4" customFormat="1" ht="15" customHeight="1" x14ac:dyDescent="0.25">
      <c r="A784" s="1"/>
      <c r="B784" s="16"/>
      <c r="C784" s="8"/>
      <c r="D784" s="9"/>
      <c r="E784" s="8"/>
      <c r="F784" s="8"/>
      <c r="G784" s="8"/>
      <c r="H784" s="68"/>
      <c r="I784" s="10"/>
      <c r="J784" s="8"/>
      <c r="K784" s="35"/>
      <c r="L784" s="31">
        <f t="shared" si="24"/>
        <v>0</v>
      </c>
      <c r="M784" s="33">
        <f t="shared" si="25"/>
        <v>4.8699999999999406</v>
      </c>
      <c r="O784" s="1"/>
      <c r="P784" s="1"/>
    </row>
    <row r="785" spans="1:16" s="4" customFormat="1" ht="15" customHeight="1" x14ac:dyDescent="0.25">
      <c r="A785" s="1"/>
      <c r="B785" s="16"/>
      <c r="C785" s="8"/>
      <c r="D785" s="9"/>
      <c r="E785" s="8"/>
      <c r="F785" s="8"/>
      <c r="G785" s="8"/>
      <c r="H785" s="68"/>
      <c r="I785" s="10"/>
      <c r="J785" s="8"/>
      <c r="K785" s="35"/>
      <c r="L785" s="31">
        <f t="shared" si="24"/>
        <v>0</v>
      </c>
      <c r="M785" s="33">
        <f t="shared" si="25"/>
        <v>4.8699999999999406</v>
      </c>
      <c r="O785" s="1"/>
      <c r="P785" s="1"/>
    </row>
    <row r="786" spans="1:16" s="4" customFormat="1" ht="15" customHeight="1" x14ac:dyDescent="0.25">
      <c r="A786" s="1"/>
      <c r="B786" s="16"/>
      <c r="C786" s="8"/>
      <c r="D786" s="9"/>
      <c r="E786" s="8"/>
      <c r="F786" s="8"/>
      <c r="G786" s="8"/>
      <c r="H786" s="68"/>
      <c r="I786" s="10"/>
      <c r="J786" s="8"/>
      <c r="K786" s="35"/>
      <c r="L786" s="31">
        <f t="shared" si="24"/>
        <v>0</v>
      </c>
      <c r="M786" s="33">
        <f t="shared" si="25"/>
        <v>4.8699999999999406</v>
      </c>
      <c r="O786" s="1"/>
      <c r="P786" s="1"/>
    </row>
    <row r="787" spans="1:16" s="4" customFormat="1" ht="15" customHeight="1" x14ac:dyDescent="0.25">
      <c r="A787" s="1"/>
      <c r="B787" s="16"/>
      <c r="C787" s="8"/>
      <c r="D787" s="9"/>
      <c r="E787" s="8"/>
      <c r="F787" s="8"/>
      <c r="G787" s="8"/>
      <c r="H787" s="68"/>
      <c r="I787" s="10"/>
      <c r="J787" s="8"/>
      <c r="K787" s="35"/>
      <c r="L787" s="31">
        <f t="shared" si="24"/>
        <v>0</v>
      </c>
      <c r="M787" s="33">
        <f t="shared" si="25"/>
        <v>4.8699999999999406</v>
      </c>
      <c r="O787" s="1"/>
      <c r="P787" s="1"/>
    </row>
    <row r="788" spans="1:16" s="4" customFormat="1" ht="15" customHeight="1" x14ac:dyDescent="0.25">
      <c r="A788" s="1"/>
      <c r="B788" s="16"/>
      <c r="C788" s="8"/>
      <c r="D788" s="9"/>
      <c r="E788" s="8"/>
      <c r="F788" s="8"/>
      <c r="G788" s="8"/>
      <c r="H788" s="68"/>
      <c r="I788" s="10"/>
      <c r="J788" s="8"/>
      <c r="K788" s="35"/>
      <c r="L788" s="31">
        <f t="shared" si="24"/>
        <v>0</v>
      </c>
      <c r="M788" s="33">
        <f t="shared" si="25"/>
        <v>4.8699999999999406</v>
      </c>
      <c r="O788" s="1"/>
      <c r="P788" s="1"/>
    </row>
    <row r="789" spans="1:16" s="4" customFormat="1" ht="15" customHeight="1" x14ac:dyDescent="0.25">
      <c r="A789" s="1"/>
      <c r="B789" s="16"/>
      <c r="C789" s="8"/>
      <c r="D789" s="9"/>
      <c r="E789" s="8"/>
      <c r="F789" s="8"/>
      <c r="G789" s="8"/>
      <c r="H789" s="68"/>
      <c r="I789" s="10"/>
      <c r="J789" s="8"/>
      <c r="K789" s="35"/>
      <c r="L789" s="31">
        <f t="shared" si="24"/>
        <v>0</v>
      </c>
      <c r="M789" s="33">
        <f t="shared" si="25"/>
        <v>4.8699999999999406</v>
      </c>
      <c r="O789" s="1"/>
      <c r="P789" s="1"/>
    </row>
    <row r="790" spans="1:16" s="4" customFormat="1" ht="15" customHeight="1" x14ac:dyDescent="0.25">
      <c r="A790" s="1"/>
      <c r="B790" s="16"/>
      <c r="C790" s="8"/>
      <c r="D790" s="9"/>
      <c r="E790" s="8"/>
      <c r="F790" s="8"/>
      <c r="G790" s="8"/>
      <c r="H790" s="68"/>
      <c r="I790" s="10"/>
      <c r="J790" s="8"/>
      <c r="K790" s="35"/>
      <c r="L790" s="31">
        <f t="shared" si="24"/>
        <v>0</v>
      </c>
      <c r="M790" s="33">
        <f t="shared" si="25"/>
        <v>4.8699999999999406</v>
      </c>
      <c r="O790" s="1"/>
      <c r="P790" s="1"/>
    </row>
    <row r="791" spans="1:16" s="4" customFormat="1" ht="15" customHeight="1" x14ac:dyDescent="0.25">
      <c r="A791" s="1"/>
      <c r="B791" s="16"/>
      <c r="C791" s="8"/>
      <c r="D791" s="9"/>
      <c r="E791" s="8"/>
      <c r="F791" s="8"/>
      <c r="G791" s="8"/>
      <c r="H791" s="68"/>
      <c r="I791" s="10"/>
      <c r="J791" s="8"/>
      <c r="K791" s="35"/>
      <c r="L791" s="31">
        <f t="shared" si="24"/>
        <v>0</v>
      </c>
      <c r="M791" s="33">
        <f t="shared" si="25"/>
        <v>4.8699999999999406</v>
      </c>
      <c r="O791" s="1"/>
      <c r="P791" s="1"/>
    </row>
    <row r="792" spans="1:16" s="4" customFormat="1" ht="15" customHeight="1" x14ac:dyDescent="0.25">
      <c r="A792" s="1"/>
      <c r="B792" s="16"/>
      <c r="C792" s="8"/>
      <c r="D792" s="9"/>
      <c r="E792" s="8"/>
      <c r="F792" s="8"/>
      <c r="G792" s="8"/>
      <c r="H792" s="68"/>
      <c r="I792" s="10"/>
      <c r="J792" s="8"/>
      <c r="K792" s="35"/>
      <c r="L792" s="31">
        <f t="shared" si="24"/>
        <v>0</v>
      </c>
      <c r="M792" s="33">
        <f t="shared" si="25"/>
        <v>4.8699999999999406</v>
      </c>
      <c r="O792" s="1"/>
      <c r="P792" s="1"/>
    </row>
    <row r="793" spans="1:16" s="4" customFormat="1" ht="15" customHeight="1" x14ac:dyDescent="0.25">
      <c r="A793" s="1"/>
      <c r="B793" s="16"/>
      <c r="C793" s="8"/>
      <c r="D793" s="9"/>
      <c r="E793" s="8"/>
      <c r="F793" s="8"/>
      <c r="G793" s="8"/>
      <c r="H793" s="68"/>
      <c r="I793" s="10"/>
      <c r="J793" s="8"/>
      <c r="K793" s="35"/>
      <c r="L793" s="31">
        <f t="shared" si="24"/>
        <v>0</v>
      </c>
      <c r="M793" s="33">
        <f t="shared" si="25"/>
        <v>4.8699999999999406</v>
      </c>
      <c r="O793" s="1"/>
      <c r="P793" s="1"/>
    </row>
    <row r="794" spans="1:16" s="4" customFormat="1" ht="15" customHeight="1" x14ac:dyDescent="0.25">
      <c r="A794" s="1"/>
      <c r="B794" s="16"/>
      <c r="C794" s="8"/>
      <c r="D794" s="9"/>
      <c r="E794" s="8"/>
      <c r="F794" s="8"/>
      <c r="G794" s="8"/>
      <c r="H794" s="68"/>
      <c r="I794" s="10"/>
      <c r="J794" s="8"/>
      <c r="K794" s="35"/>
      <c r="L794" s="31">
        <f t="shared" si="24"/>
        <v>0</v>
      </c>
      <c r="M794" s="33">
        <f t="shared" si="25"/>
        <v>4.8699999999999406</v>
      </c>
      <c r="O794" s="1"/>
      <c r="P794" s="1"/>
    </row>
    <row r="795" spans="1:16" s="4" customFormat="1" ht="15" customHeight="1" x14ac:dyDescent="0.25">
      <c r="A795" s="1"/>
      <c r="B795" s="16"/>
      <c r="C795" s="8"/>
      <c r="D795" s="9"/>
      <c r="E795" s="8"/>
      <c r="F795" s="8"/>
      <c r="G795" s="8"/>
      <c r="H795" s="68"/>
      <c r="I795" s="10"/>
      <c r="J795" s="8"/>
      <c r="K795" s="35"/>
      <c r="L795" s="31">
        <f t="shared" si="24"/>
        <v>0</v>
      </c>
      <c r="M795" s="33">
        <f t="shared" si="25"/>
        <v>4.8699999999999406</v>
      </c>
      <c r="O795" s="1"/>
      <c r="P795" s="1"/>
    </row>
    <row r="796" spans="1:16" s="4" customFormat="1" ht="15" customHeight="1" x14ac:dyDescent="0.25">
      <c r="A796" s="1"/>
      <c r="B796" s="16"/>
      <c r="C796" s="8"/>
      <c r="D796" s="9"/>
      <c r="E796" s="8"/>
      <c r="F796" s="8"/>
      <c r="G796" s="8"/>
      <c r="H796" s="68"/>
      <c r="I796" s="10"/>
      <c r="J796" s="8"/>
      <c r="K796" s="35"/>
      <c r="L796" s="31">
        <f t="shared" si="24"/>
        <v>0</v>
      </c>
      <c r="M796" s="33">
        <f t="shared" si="25"/>
        <v>4.8699999999999406</v>
      </c>
      <c r="O796" s="1"/>
      <c r="P796" s="1"/>
    </row>
    <row r="797" spans="1:16" s="4" customFormat="1" ht="15" customHeight="1" x14ac:dyDescent="0.25">
      <c r="A797" s="1"/>
      <c r="B797" s="16"/>
      <c r="C797" s="8"/>
      <c r="D797" s="9"/>
      <c r="E797" s="8"/>
      <c r="F797" s="8"/>
      <c r="G797" s="8"/>
      <c r="H797" s="68"/>
      <c r="I797" s="10"/>
      <c r="J797" s="8"/>
      <c r="K797" s="35"/>
      <c r="L797" s="31">
        <f t="shared" si="24"/>
        <v>0</v>
      </c>
      <c r="M797" s="33">
        <f t="shared" si="25"/>
        <v>4.8699999999999406</v>
      </c>
      <c r="O797" s="1"/>
      <c r="P797" s="1"/>
    </row>
    <row r="798" spans="1:16" s="4" customFormat="1" ht="15" customHeight="1" x14ac:dyDescent="0.25">
      <c r="A798" s="1"/>
      <c r="B798" s="16"/>
      <c r="C798" s="8"/>
      <c r="D798" s="9"/>
      <c r="E798" s="8"/>
      <c r="F798" s="8"/>
      <c r="G798" s="8"/>
      <c r="H798" s="68"/>
      <c r="I798" s="10"/>
      <c r="J798" s="8"/>
      <c r="K798" s="35"/>
      <c r="L798" s="31">
        <f t="shared" si="24"/>
        <v>0</v>
      </c>
      <c r="M798" s="33">
        <f t="shared" si="25"/>
        <v>4.8699999999999406</v>
      </c>
      <c r="O798" s="1"/>
      <c r="P798" s="1"/>
    </row>
    <row r="799" spans="1:16" s="4" customFormat="1" ht="15" customHeight="1" x14ac:dyDescent="0.25">
      <c r="A799" s="1"/>
      <c r="B799" s="16"/>
      <c r="C799" s="8"/>
      <c r="D799" s="9"/>
      <c r="E799" s="8"/>
      <c r="F799" s="8"/>
      <c r="G799" s="8"/>
      <c r="H799" s="68"/>
      <c r="I799" s="10"/>
      <c r="J799" s="8"/>
      <c r="K799" s="35"/>
      <c r="L799" s="31">
        <f t="shared" si="24"/>
        <v>0</v>
      </c>
      <c r="M799" s="33">
        <f t="shared" si="25"/>
        <v>4.8699999999999406</v>
      </c>
      <c r="O799" s="1"/>
      <c r="P799" s="1"/>
    </row>
    <row r="800" spans="1:16" s="4" customFormat="1" ht="15" customHeight="1" x14ac:dyDescent="0.25">
      <c r="A800" s="1"/>
      <c r="B800" s="16"/>
      <c r="C800" s="8"/>
      <c r="D800" s="9"/>
      <c r="E800" s="8"/>
      <c r="F800" s="8"/>
      <c r="G800" s="8"/>
      <c r="H800" s="68"/>
      <c r="I800" s="10"/>
      <c r="J800" s="8"/>
      <c r="K800" s="35"/>
      <c r="L800" s="31">
        <f t="shared" si="24"/>
        <v>0</v>
      </c>
      <c r="M800" s="33">
        <f t="shared" si="25"/>
        <v>4.8699999999999406</v>
      </c>
      <c r="O800" s="1"/>
      <c r="P800" s="1"/>
    </row>
    <row r="801" spans="1:16" s="4" customFormat="1" ht="15" customHeight="1" x14ac:dyDescent="0.25">
      <c r="A801" s="1"/>
      <c r="B801" s="16"/>
      <c r="C801" s="8"/>
      <c r="D801" s="9"/>
      <c r="E801" s="8"/>
      <c r="F801" s="8"/>
      <c r="G801" s="8"/>
      <c r="H801" s="68"/>
      <c r="I801" s="10"/>
      <c r="J801" s="8"/>
      <c r="K801" s="35"/>
      <c r="L801" s="31">
        <f t="shared" si="24"/>
        <v>0</v>
      </c>
      <c r="M801" s="33">
        <f t="shared" si="25"/>
        <v>4.8699999999999406</v>
      </c>
      <c r="O801" s="1"/>
      <c r="P801" s="1"/>
    </row>
    <row r="802" spans="1:16" s="4" customFormat="1" ht="15" customHeight="1" x14ac:dyDescent="0.25">
      <c r="A802" s="1"/>
      <c r="B802" s="16"/>
      <c r="C802" s="8"/>
      <c r="D802" s="9"/>
      <c r="E802" s="8"/>
      <c r="F802" s="8"/>
      <c r="G802" s="8"/>
      <c r="H802" s="68"/>
      <c r="I802" s="10"/>
      <c r="J802" s="8"/>
      <c r="K802" s="35"/>
      <c r="L802" s="31">
        <f t="shared" si="24"/>
        <v>0</v>
      </c>
      <c r="M802" s="33">
        <f t="shared" si="25"/>
        <v>4.8699999999999406</v>
      </c>
      <c r="O802" s="1"/>
      <c r="P802" s="1"/>
    </row>
    <row r="803" spans="1:16" s="4" customFormat="1" ht="15" customHeight="1" x14ac:dyDescent="0.25">
      <c r="A803" s="1"/>
      <c r="B803" s="16"/>
      <c r="C803" s="8"/>
      <c r="D803" s="9"/>
      <c r="E803" s="8"/>
      <c r="F803" s="8"/>
      <c r="G803" s="8"/>
      <c r="H803" s="68"/>
      <c r="I803" s="10"/>
      <c r="J803" s="8"/>
      <c r="K803" s="35"/>
      <c r="L803" s="31">
        <f t="shared" si="24"/>
        <v>0</v>
      </c>
      <c r="M803" s="33">
        <f t="shared" si="25"/>
        <v>4.8699999999999406</v>
      </c>
      <c r="O803" s="1"/>
      <c r="P803" s="1"/>
    </row>
    <row r="804" spans="1:16" s="4" customFormat="1" ht="15" customHeight="1" x14ac:dyDescent="0.25">
      <c r="A804" s="1"/>
      <c r="B804" s="16"/>
      <c r="C804" s="8"/>
      <c r="D804" s="9"/>
      <c r="E804" s="8"/>
      <c r="F804" s="8"/>
      <c r="G804" s="8"/>
      <c r="H804" s="68"/>
      <c r="I804" s="10"/>
      <c r="J804" s="8"/>
      <c r="K804" s="35"/>
      <c r="L804" s="31">
        <f t="shared" si="24"/>
        <v>0</v>
      </c>
      <c r="M804" s="33">
        <f t="shared" si="25"/>
        <v>4.8699999999999406</v>
      </c>
      <c r="O804" s="1"/>
      <c r="P804" s="1"/>
    </row>
    <row r="805" spans="1:16" s="4" customFormat="1" ht="15" customHeight="1" x14ac:dyDescent="0.25">
      <c r="A805" s="1"/>
      <c r="B805" s="16"/>
      <c r="C805" s="8"/>
      <c r="D805" s="9"/>
      <c r="E805" s="8"/>
      <c r="F805" s="8"/>
      <c r="G805" s="8"/>
      <c r="H805" s="68"/>
      <c r="I805" s="10"/>
      <c r="J805" s="8"/>
      <c r="K805" s="35"/>
      <c r="L805" s="31">
        <f t="shared" si="24"/>
        <v>0</v>
      </c>
      <c r="M805" s="33">
        <f t="shared" si="25"/>
        <v>4.8699999999999406</v>
      </c>
      <c r="O805" s="1"/>
      <c r="P805" s="1"/>
    </row>
    <row r="806" spans="1:16" s="4" customFormat="1" ht="15" customHeight="1" x14ac:dyDescent="0.25">
      <c r="A806" s="1"/>
      <c r="B806" s="16"/>
      <c r="C806" s="8"/>
      <c r="D806" s="9"/>
      <c r="E806" s="8"/>
      <c r="F806" s="8"/>
      <c r="G806" s="8"/>
      <c r="H806" s="68"/>
      <c r="I806" s="10"/>
      <c r="J806" s="8"/>
      <c r="K806" s="35"/>
      <c r="L806" s="31">
        <f t="shared" si="24"/>
        <v>0</v>
      </c>
      <c r="M806" s="33">
        <f t="shared" si="25"/>
        <v>4.8699999999999406</v>
      </c>
      <c r="O806" s="1"/>
      <c r="P806" s="1"/>
    </row>
    <row r="807" spans="1:16" s="4" customFormat="1" ht="15" customHeight="1" x14ac:dyDescent="0.25">
      <c r="A807" s="1"/>
      <c r="B807" s="16"/>
      <c r="C807" s="8"/>
      <c r="D807" s="9"/>
      <c r="E807" s="8"/>
      <c r="F807" s="8"/>
      <c r="G807" s="8"/>
      <c r="H807" s="68"/>
      <c r="I807" s="10"/>
      <c r="J807" s="8"/>
      <c r="K807" s="35"/>
      <c r="L807" s="31">
        <f t="shared" si="24"/>
        <v>0</v>
      </c>
      <c r="M807" s="33">
        <f t="shared" si="25"/>
        <v>4.8699999999999406</v>
      </c>
      <c r="O807" s="1"/>
      <c r="P807" s="1"/>
    </row>
    <row r="808" spans="1:16" s="4" customFormat="1" ht="15" customHeight="1" x14ac:dyDescent="0.25">
      <c r="A808" s="1"/>
      <c r="B808" s="16"/>
      <c r="C808" s="8"/>
      <c r="D808" s="9"/>
      <c r="E808" s="8"/>
      <c r="F808" s="8"/>
      <c r="G808" s="8"/>
      <c r="H808" s="68"/>
      <c r="I808" s="10"/>
      <c r="J808" s="8"/>
      <c r="K808" s="35"/>
      <c r="L808" s="31">
        <f t="shared" si="24"/>
        <v>0</v>
      </c>
      <c r="M808" s="33">
        <f t="shared" si="25"/>
        <v>4.8699999999999406</v>
      </c>
      <c r="O808" s="1"/>
      <c r="P808" s="1"/>
    </row>
    <row r="809" spans="1:16" s="4" customFormat="1" ht="15" customHeight="1" x14ac:dyDescent="0.25">
      <c r="A809" s="1"/>
      <c r="B809" s="16"/>
      <c r="C809" s="8"/>
      <c r="D809" s="9"/>
      <c r="E809" s="8"/>
      <c r="F809" s="8"/>
      <c r="G809" s="8"/>
      <c r="H809" s="68"/>
      <c r="I809" s="10"/>
      <c r="J809" s="8"/>
      <c r="K809" s="35"/>
      <c r="L809" s="31">
        <f t="shared" si="24"/>
        <v>0</v>
      </c>
      <c r="M809" s="33">
        <f t="shared" si="25"/>
        <v>4.8699999999999406</v>
      </c>
      <c r="O809" s="1"/>
      <c r="P809" s="1"/>
    </row>
    <row r="810" spans="1:16" s="4" customFormat="1" ht="15" customHeight="1" x14ac:dyDescent="0.25">
      <c r="A810" s="1"/>
      <c r="B810" s="16"/>
      <c r="C810" s="8"/>
      <c r="D810" s="9"/>
      <c r="E810" s="8"/>
      <c r="F810" s="8"/>
      <c r="G810" s="8"/>
      <c r="H810" s="68"/>
      <c r="I810" s="10"/>
      <c r="J810" s="8"/>
      <c r="K810" s="35"/>
      <c r="L810" s="31">
        <f t="shared" si="24"/>
        <v>0</v>
      </c>
      <c r="M810" s="33">
        <f t="shared" si="25"/>
        <v>4.8699999999999406</v>
      </c>
      <c r="O810" s="1"/>
      <c r="P810" s="1"/>
    </row>
    <row r="811" spans="1:16" s="4" customFormat="1" ht="15" customHeight="1" x14ac:dyDescent="0.25">
      <c r="A811" s="1"/>
      <c r="B811" s="16"/>
      <c r="C811" s="8"/>
      <c r="D811" s="9"/>
      <c r="E811" s="8"/>
      <c r="F811" s="8"/>
      <c r="G811" s="8"/>
      <c r="H811" s="68"/>
      <c r="I811" s="10"/>
      <c r="J811" s="8"/>
      <c r="K811" s="35"/>
      <c r="L811" s="31">
        <f t="shared" si="24"/>
        <v>0</v>
      </c>
      <c r="M811" s="33">
        <f t="shared" si="25"/>
        <v>4.8699999999999406</v>
      </c>
      <c r="O811" s="1"/>
      <c r="P811" s="1"/>
    </row>
    <row r="812" spans="1:16" s="4" customFormat="1" ht="15" customHeight="1" x14ac:dyDescent="0.25">
      <c r="A812" s="1"/>
      <c r="B812" s="16"/>
      <c r="C812" s="8"/>
      <c r="D812" s="9"/>
      <c r="E812" s="8"/>
      <c r="F812" s="8"/>
      <c r="G812" s="8"/>
      <c r="H812" s="68"/>
      <c r="I812" s="10"/>
      <c r="J812" s="8"/>
      <c r="K812" s="35"/>
      <c r="L812" s="31">
        <f t="shared" si="24"/>
        <v>0</v>
      </c>
      <c r="M812" s="33">
        <f t="shared" si="25"/>
        <v>4.8699999999999406</v>
      </c>
      <c r="O812" s="1"/>
      <c r="P812" s="1"/>
    </row>
    <row r="813" spans="1:16" s="4" customFormat="1" ht="15" customHeight="1" x14ac:dyDescent="0.25">
      <c r="A813" s="1"/>
      <c r="B813" s="16"/>
      <c r="C813" s="8"/>
      <c r="D813" s="9"/>
      <c r="E813" s="8"/>
      <c r="F813" s="8"/>
      <c r="G813" s="8"/>
      <c r="H813" s="68"/>
      <c r="I813" s="10"/>
      <c r="J813" s="8"/>
      <c r="K813" s="35"/>
      <c r="L813" s="31">
        <f t="shared" si="24"/>
        <v>0</v>
      </c>
      <c r="M813" s="33">
        <f t="shared" si="25"/>
        <v>4.8699999999999406</v>
      </c>
      <c r="O813" s="1"/>
      <c r="P813" s="1"/>
    </row>
    <row r="814" spans="1:16" s="4" customFormat="1" ht="15" customHeight="1" x14ac:dyDescent="0.25">
      <c r="A814" s="1"/>
      <c r="B814" s="16"/>
      <c r="C814" s="8"/>
      <c r="D814" s="9"/>
      <c r="E814" s="8"/>
      <c r="F814" s="8"/>
      <c r="G814" s="8"/>
      <c r="H814" s="68"/>
      <c r="I814" s="10"/>
      <c r="J814" s="8"/>
      <c r="K814" s="35"/>
      <c r="L814" s="31">
        <f t="shared" si="24"/>
        <v>0</v>
      </c>
      <c r="M814" s="33">
        <f t="shared" si="25"/>
        <v>4.8699999999999406</v>
      </c>
      <c r="O814" s="1"/>
      <c r="P814" s="1"/>
    </row>
    <row r="815" spans="1:16" s="4" customFormat="1" ht="15" customHeight="1" x14ac:dyDescent="0.25">
      <c r="A815" s="1"/>
      <c r="B815" s="16"/>
      <c r="C815" s="8"/>
      <c r="D815" s="9"/>
      <c r="E815" s="8"/>
      <c r="F815" s="8"/>
      <c r="G815" s="8"/>
      <c r="H815" s="68"/>
      <c r="I815" s="10"/>
      <c r="J815" s="8"/>
      <c r="K815" s="35"/>
      <c r="L815" s="31">
        <f t="shared" si="24"/>
        <v>0</v>
      </c>
      <c r="M815" s="33">
        <f t="shared" si="25"/>
        <v>4.8699999999999406</v>
      </c>
      <c r="O815" s="1"/>
      <c r="P815" s="1"/>
    </row>
    <row r="816" spans="1:16" s="4" customFormat="1" ht="15" customHeight="1" x14ac:dyDescent="0.25">
      <c r="A816" s="1"/>
      <c r="B816" s="16"/>
      <c r="C816" s="8"/>
      <c r="D816" s="9"/>
      <c r="E816" s="8"/>
      <c r="F816" s="8"/>
      <c r="G816" s="8"/>
      <c r="H816" s="68"/>
      <c r="I816" s="10"/>
      <c r="J816" s="8"/>
      <c r="K816" s="35"/>
      <c r="L816" s="31">
        <f t="shared" si="24"/>
        <v>0</v>
      </c>
      <c r="M816" s="33">
        <f t="shared" si="25"/>
        <v>4.8699999999999406</v>
      </c>
      <c r="O816" s="1"/>
      <c r="P816" s="1"/>
    </row>
    <row r="817" spans="1:16" s="4" customFormat="1" ht="15" customHeight="1" x14ac:dyDescent="0.25">
      <c r="A817" s="1"/>
      <c r="B817" s="16"/>
      <c r="C817" s="8"/>
      <c r="D817" s="9"/>
      <c r="E817" s="8"/>
      <c r="F817" s="8"/>
      <c r="G817" s="8"/>
      <c r="H817" s="68"/>
      <c r="I817" s="10"/>
      <c r="J817" s="8"/>
      <c r="K817" s="35"/>
      <c r="L817" s="31">
        <f t="shared" si="24"/>
        <v>0</v>
      </c>
      <c r="M817" s="33">
        <f t="shared" si="25"/>
        <v>4.8699999999999406</v>
      </c>
      <c r="O817" s="1"/>
      <c r="P817" s="1"/>
    </row>
    <row r="818" spans="1:16" s="4" customFormat="1" ht="15" customHeight="1" x14ac:dyDescent="0.25">
      <c r="A818" s="1"/>
      <c r="B818" s="16"/>
      <c r="C818" s="8"/>
      <c r="D818" s="9"/>
      <c r="E818" s="8"/>
      <c r="F818" s="8"/>
      <c r="G818" s="8"/>
      <c r="H818" s="68"/>
      <c r="I818" s="10"/>
      <c r="J818" s="8"/>
      <c r="K818" s="35"/>
      <c r="L818" s="31">
        <f t="shared" si="24"/>
        <v>0</v>
      </c>
      <c r="M818" s="33">
        <f t="shared" si="25"/>
        <v>4.8699999999999406</v>
      </c>
      <c r="O818" s="1"/>
      <c r="P818" s="1"/>
    </row>
    <row r="819" spans="1:16" s="4" customFormat="1" ht="15" customHeight="1" x14ac:dyDescent="0.25">
      <c r="A819" s="1"/>
      <c r="B819" s="16"/>
      <c r="C819" s="8"/>
      <c r="D819" s="9"/>
      <c r="E819" s="8"/>
      <c r="F819" s="8"/>
      <c r="G819" s="8"/>
      <c r="H819" s="68"/>
      <c r="I819" s="10"/>
      <c r="J819" s="8"/>
      <c r="K819" s="35"/>
      <c r="L819" s="31">
        <f t="shared" si="24"/>
        <v>0</v>
      </c>
      <c r="M819" s="33">
        <f t="shared" si="25"/>
        <v>4.8699999999999406</v>
      </c>
      <c r="O819" s="1"/>
      <c r="P819" s="1"/>
    </row>
    <row r="820" spans="1:16" s="4" customFormat="1" ht="15" customHeight="1" x14ac:dyDescent="0.25">
      <c r="A820" s="1"/>
      <c r="B820" s="16"/>
      <c r="C820" s="8"/>
      <c r="D820" s="9"/>
      <c r="E820" s="8"/>
      <c r="F820" s="8"/>
      <c r="G820" s="8"/>
      <c r="H820" s="68"/>
      <c r="I820" s="10"/>
      <c r="J820" s="8"/>
      <c r="K820" s="35"/>
      <c r="L820" s="31">
        <f t="shared" si="24"/>
        <v>0</v>
      </c>
      <c r="M820" s="33">
        <f t="shared" si="25"/>
        <v>4.8699999999999406</v>
      </c>
      <c r="O820" s="1"/>
      <c r="P820" s="1"/>
    </row>
    <row r="821" spans="1:16" s="4" customFormat="1" ht="15" customHeight="1" x14ac:dyDescent="0.25">
      <c r="A821" s="1"/>
      <c r="B821" s="16"/>
      <c r="C821" s="8"/>
      <c r="D821" s="9"/>
      <c r="E821" s="8"/>
      <c r="F821" s="8"/>
      <c r="G821" s="8"/>
      <c r="H821" s="68"/>
      <c r="I821" s="10"/>
      <c r="J821" s="8"/>
      <c r="K821" s="35"/>
      <c r="L821" s="31">
        <f t="shared" si="24"/>
        <v>0</v>
      </c>
      <c r="M821" s="33">
        <f t="shared" si="25"/>
        <v>4.8699999999999406</v>
      </c>
      <c r="O821" s="1"/>
      <c r="P821" s="1"/>
    </row>
    <row r="822" spans="1:16" s="4" customFormat="1" ht="15" customHeight="1" x14ac:dyDescent="0.25">
      <c r="A822" s="1"/>
      <c r="B822" s="16"/>
      <c r="C822" s="8"/>
      <c r="D822" s="9"/>
      <c r="E822" s="8"/>
      <c r="F822" s="8"/>
      <c r="G822" s="8"/>
      <c r="H822" s="68"/>
      <c r="I822" s="10"/>
      <c r="J822" s="8"/>
      <c r="K822" s="35"/>
      <c r="L822" s="31">
        <f t="shared" si="24"/>
        <v>0</v>
      </c>
      <c r="M822" s="33">
        <f t="shared" si="25"/>
        <v>4.8699999999999406</v>
      </c>
      <c r="O822" s="1"/>
      <c r="P822" s="1"/>
    </row>
    <row r="823" spans="1:16" s="4" customFormat="1" ht="15" customHeight="1" x14ac:dyDescent="0.25">
      <c r="A823" s="1"/>
      <c r="B823" s="16"/>
      <c r="C823" s="8"/>
      <c r="D823" s="9"/>
      <c r="E823" s="8"/>
      <c r="F823" s="8"/>
      <c r="G823" s="8"/>
      <c r="H823" s="68"/>
      <c r="I823" s="10"/>
      <c r="J823" s="8"/>
      <c r="K823" s="35"/>
      <c r="L823" s="31">
        <f t="shared" si="24"/>
        <v>0</v>
      </c>
      <c r="M823" s="33">
        <f t="shared" si="25"/>
        <v>4.8699999999999406</v>
      </c>
      <c r="O823" s="1"/>
      <c r="P823" s="1"/>
    </row>
    <row r="824" spans="1:16" s="4" customFormat="1" ht="15" customHeight="1" x14ac:dyDescent="0.25">
      <c r="A824" s="1"/>
      <c r="B824" s="16"/>
      <c r="C824" s="8"/>
      <c r="D824" s="9"/>
      <c r="E824" s="8"/>
      <c r="F824" s="8"/>
      <c r="G824" s="8"/>
      <c r="H824" s="68"/>
      <c r="I824" s="10"/>
      <c r="J824" s="8"/>
      <c r="K824" s="35"/>
      <c r="L824" s="31">
        <f t="shared" si="24"/>
        <v>0</v>
      </c>
      <c r="M824" s="33">
        <f t="shared" si="25"/>
        <v>4.8699999999999406</v>
      </c>
      <c r="O824" s="1"/>
      <c r="P824" s="1"/>
    </row>
    <row r="825" spans="1:16" s="4" customFormat="1" ht="15" customHeight="1" x14ac:dyDescent="0.25">
      <c r="A825" s="1"/>
      <c r="B825" s="16"/>
      <c r="C825" s="8"/>
      <c r="D825" s="9"/>
      <c r="E825" s="8"/>
      <c r="F825" s="8"/>
      <c r="G825" s="8"/>
      <c r="H825" s="68"/>
      <c r="I825" s="10"/>
      <c r="J825" s="8"/>
      <c r="K825" s="35"/>
      <c r="L825" s="31">
        <f t="shared" si="24"/>
        <v>0</v>
      </c>
      <c r="M825" s="33">
        <f t="shared" si="25"/>
        <v>4.8699999999999406</v>
      </c>
      <c r="O825" s="1"/>
      <c r="P825" s="1"/>
    </row>
    <row r="826" spans="1:16" s="4" customFormat="1" ht="15" customHeight="1" x14ac:dyDescent="0.25">
      <c r="A826" s="1"/>
      <c r="B826" s="16"/>
      <c r="C826" s="8"/>
      <c r="D826" s="9"/>
      <c r="E826" s="8"/>
      <c r="F826" s="8"/>
      <c r="G826" s="8"/>
      <c r="H826" s="68"/>
      <c r="I826" s="10"/>
      <c r="J826" s="8"/>
      <c r="K826" s="35"/>
      <c r="L826" s="31">
        <f t="shared" si="24"/>
        <v>0</v>
      </c>
      <c r="M826" s="33">
        <f t="shared" si="25"/>
        <v>4.8699999999999406</v>
      </c>
      <c r="O826" s="1"/>
      <c r="P826" s="1"/>
    </row>
    <row r="827" spans="1:16" s="4" customFormat="1" ht="15" customHeight="1" x14ac:dyDescent="0.25">
      <c r="A827" s="1"/>
      <c r="B827" s="16"/>
      <c r="C827" s="8"/>
      <c r="D827" s="9"/>
      <c r="E827" s="8"/>
      <c r="F827" s="8"/>
      <c r="G827" s="8"/>
      <c r="H827" s="68"/>
      <c r="I827" s="10"/>
      <c r="J827" s="8"/>
      <c r="K827" s="35"/>
      <c r="L827" s="31">
        <f t="shared" si="24"/>
        <v>0</v>
      </c>
      <c r="M827" s="33">
        <f t="shared" si="25"/>
        <v>4.8699999999999406</v>
      </c>
      <c r="O827" s="1"/>
      <c r="P827" s="1"/>
    </row>
    <row r="828" spans="1:16" s="4" customFormat="1" ht="15" customHeight="1" x14ac:dyDescent="0.25">
      <c r="A828" s="1"/>
      <c r="B828" s="16"/>
      <c r="C828" s="8"/>
      <c r="D828" s="9"/>
      <c r="E828" s="8"/>
      <c r="F828" s="8"/>
      <c r="G828" s="8"/>
      <c r="H828" s="68"/>
      <c r="I828" s="10"/>
      <c r="J828" s="8"/>
      <c r="K828" s="35"/>
      <c r="L828" s="31">
        <f t="shared" si="24"/>
        <v>0</v>
      </c>
      <c r="M828" s="33">
        <f t="shared" si="25"/>
        <v>4.8699999999999406</v>
      </c>
      <c r="O828" s="1"/>
      <c r="P828" s="1"/>
    </row>
    <row r="829" spans="1:16" s="4" customFormat="1" ht="15" customHeight="1" x14ac:dyDescent="0.25">
      <c r="A829" s="1"/>
      <c r="B829" s="16"/>
      <c r="C829" s="8"/>
      <c r="D829" s="9"/>
      <c r="E829" s="8"/>
      <c r="F829" s="8"/>
      <c r="G829" s="8"/>
      <c r="H829" s="68"/>
      <c r="I829" s="10"/>
      <c r="J829" s="8"/>
      <c r="K829" s="35"/>
      <c r="L829" s="31">
        <f t="shared" si="24"/>
        <v>0</v>
      </c>
      <c r="M829" s="33">
        <f t="shared" si="25"/>
        <v>4.8699999999999406</v>
      </c>
      <c r="O829" s="1"/>
      <c r="P829" s="1"/>
    </row>
    <row r="830" spans="1:16" s="4" customFormat="1" ht="15" customHeight="1" x14ac:dyDescent="0.25">
      <c r="A830" s="1"/>
      <c r="B830" s="16"/>
      <c r="C830" s="8"/>
      <c r="D830" s="9"/>
      <c r="E830" s="8"/>
      <c r="F830" s="8"/>
      <c r="G830" s="8"/>
      <c r="H830" s="68"/>
      <c r="I830" s="10"/>
      <c r="J830" s="8"/>
      <c r="K830" s="35"/>
      <c r="L830" s="31">
        <f t="shared" si="24"/>
        <v>0</v>
      </c>
      <c r="M830" s="33">
        <f t="shared" si="25"/>
        <v>4.8699999999999406</v>
      </c>
      <c r="O830" s="1"/>
      <c r="P830" s="1"/>
    </row>
    <row r="831" spans="1:16" s="4" customFormat="1" ht="15" customHeight="1" x14ac:dyDescent="0.25">
      <c r="A831" s="1"/>
      <c r="B831" s="16"/>
      <c r="C831" s="8"/>
      <c r="D831" s="9"/>
      <c r="E831" s="8"/>
      <c r="F831" s="8"/>
      <c r="G831" s="8"/>
      <c r="H831" s="68"/>
      <c r="I831" s="10"/>
      <c r="J831" s="8"/>
      <c r="K831" s="35"/>
      <c r="L831" s="31">
        <f t="shared" si="24"/>
        <v>0</v>
      </c>
      <c r="M831" s="33">
        <f t="shared" si="25"/>
        <v>4.8699999999999406</v>
      </c>
      <c r="O831" s="1"/>
      <c r="P831" s="1"/>
    </row>
    <row r="832" spans="1:16" s="4" customFormat="1" ht="15" customHeight="1" x14ac:dyDescent="0.25">
      <c r="A832" s="1"/>
      <c r="B832" s="16"/>
      <c r="C832" s="8"/>
      <c r="D832" s="9"/>
      <c r="E832" s="8"/>
      <c r="F832" s="8"/>
      <c r="G832" s="8"/>
      <c r="H832" s="68"/>
      <c r="I832" s="10"/>
      <c r="J832" s="8"/>
      <c r="K832" s="35"/>
      <c r="L832" s="31">
        <f t="shared" si="24"/>
        <v>0</v>
      </c>
      <c r="M832" s="33">
        <f t="shared" si="25"/>
        <v>4.8699999999999406</v>
      </c>
      <c r="O832" s="1"/>
      <c r="P832" s="1"/>
    </row>
    <row r="833" spans="1:16" s="4" customFormat="1" ht="15" customHeight="1" x14ac:dyDescent="0.25">
      <c r="A833" s="1"/>
      <c r="B833" s="16"/>
      <c r="C833" s="8"/>
      <c r="D833" s="9"/>
      <c r="E833" s="8"/>
      <c r="F833" s="8"/>
      <c r="G833" s="8"/>
      <c r="H833" s="68"/>
      <c r="I833" s="10"/>
      <c r="J833" s="8"/>
      <c r="K833" s="35"/>
      <c r="L833" s="31">
        <f t="shared" si="24"/>
        <v>0</v>
      </c>
      <c r="M833" s="33">
        <f t="shared" si="25"/>
        <v>4.8699999999999406</v>
      </c>
      <c r="O833" s="1"/>
      <c r="P833" s="1"/>
    </row>
    <row r="834" spans="1:16" s="4" customFormat="1" ht="15" customHeight="1" x14ac:dyDescent="0.25">
      <c r="A834" s="1"/>
      <c r="B834" s="16"/>
      <c r="C834" s="8"/>
      <c r="D834" s="9"/>
      <c r="E834" s="8"/>
      <c r="F834" s="8"/>
      <c r="G834" s="8"/>
      <c r="H834" s="68"/>
      <c r="I834" s="10"/>
      <c r="J834" s="8"/>
      <c r="K834" s="35"/>
      <c r="L834" s="31">
        <f t="shared" si="24"/>
        <v>0</v>
      </c>
      <c r="M834" s="33">
        <f t="shared" si="25"/>
        <v>4.8699999999999406</v>
      </c>
      <c r="O834" s="1"/>
      <c r="P834" s="1"/>
    </row>
    <row r="835" spans="1:16" s="4" customFormat="1" ht="15" customHeight="1" x14ac:dyDescent="0.25">
      <c r="A835" s="1"/>
      <c r="B835" s="16"/>
      <c r="C835" s="8"/>
      <c r="D835" s="9"/>
      <c r="E835" s="8"/>
      <c r="F835" s="8"/>
      <c r="G835" s="8"/>
      <c r="H835" s="68"/>
      <c r="I835" s="10"/>
      <c r="J835" s="8"/>
      <c r="K835" s="35"/>
      <c r="L835" s="31">
        <f t="shared" si="24"/>
        <v>0</v>
      </c>
      <c r="M835" s="33">
        <f t="shared" si="25"/>
        <v>4.8699999999999406</v>
      </c>
      <c r="O835" s="1"/>
      <c r="P835" s="1"/>
    </row>
    <row r="836" spans="1:16" s="4" customFormat="1" ht="15" customHeight="1" x14ac:dyDescent="0.25">
      <c r="A836" s="1"/>
      <c r="B836" s="16"/>
      <c r="C836" s="8"/>
      <c r="D836" s="9"/>
      <c r="E836" s="8"/>
      <c r="F836" s="8"/>
      <c r="G836" s="8"/>
      <c r="H836" s="68"/>
      <c r="I836" s="10"/>
      <c r="J836" s="8"/>
      <c r="K836" s="35"/>
      <c r="L836" s="31">
        <f t="shared" si="24"/>
        <v>0</v>
      </c>
      <c r="M836" s="33">
        <f t="shared" si="25"/>
        <v>4.8699999999999406</v>
      </c>
      <c r="O836" s="1"/>
      <c r="P836" s="1"/>
    </row>
    <row r="837" spans="1:16" s="4" customFormat="1" ht="15" customHeight="1" x14ac:dyDescent="0.25">
      <c r="A837" s="1"/>
      <c r="B837" s="16"/>
      <c r="C837" s="8"/>
      <c r="D837" s="9"/>
      <c r="E837" s="8"/>
      <c r="F837" s="8"/>
      <c r="G837" s="8"/>
      <c r="H837" s="68"/>
      <c r="I837" s="10"/>
      <c r="J837" s="8"/>
      <c r="K837" s="35"/>
      <c r="L837" s="31">
        <f t="shared" si="24"/>
        <v>0</v>
      </c>
      <c r="M837" s="33">
        <f t="shared" si="25"/>
        <v>4.8699999999999406</v>
      </c>
      <c r="O837" s="1"/>
      <c r="P837" s="1"/>
    </row>
    <row r="838" spans="1:16" s="4" customFormat="1" ht="15" customHeight="1" x14ac:dyDescent="0.25">
      <c r="A838" s="1"/>
      <c r="B838" s="16"/>
      <c r="C838" s="8"/>
      <c r="D838" s="9"/>
      <c r="E838" s="8"/>
      <c r="F838" s="8"/>
      <c r="G838" s="8"/>
      <c r="H838" s="68"/>
      <c r="I838" s="10"/>
      <c r="J838" s="8"/>
      <c r="K838" s="35"/>
      <c r="L838" s="31">
        <f t="shared" si="24"/>
        <v>0</v>
      </c>
      <c r="M838" s="33">
        <f t="shared" si="25"/>
        <v>4.8699999999999406</v>
      </c>
      <c r="O838" s="1"/>
      <c r="P838" s="1"/>
    </row>
    <row r="839" spans="1:16" s="4" customFormat="1" ht="15" customHeight="1" x14ac:dyDescent="0.25">
      <c r="A839" s="1"/>
      <c r="B839" s="16"/>
      <c r="C839" s="8"/>
      <c r="D839" s="9"/>
      <c r="E839" s="8"/>
      <c r="F839" s="8"/>
      <c r="G839" s="8"/>
      <c r="H839" s="68"/>
      <c r="I839" s="10"/>
      <c r="J839" s="8"/>
      <c r="K839" s="35"/>
      <c r="L839" s="31">
        <f t="shared" ref="L839:L902" si="26">IF(J839&lt;&gt;0,(IF(F839&lt;&gt;"Lay",IF(J839="Win",(K839*H839)-H839,IF(J839="Ref.",0,(-1*H839))),IF(J839="Win",0.95*H839,IF(J839="Ref.",0,(-1*H839*K839)+H839)))),0)</f>
        <v>0</v>
      </c>
      <c r="M839" s="33">
        <f t="shared" ref="M839:M902" si="27">L839+M838</f>
        <v>4.8699999999999406</v>
      </c>
      <c r="O839" s="1"/>
      <c r="P839" s="1"/>
    </row>
    <row r="840" spans="1:16" s="4" customFormat="1" ht="15" customHeight="1" x14ac:dyDescent="0.25">
      <c r="A840" s="1"/>
      <c r="B840" s="16"/>
      <c r="C840" s="8"/>
      <c r="D840" s="9"/>
      <c r="E840" s="8"/>
      <c r="F840" s="8"/>
      <c r="G840" s="8"/>
      <c r="H840" s="68"/>
      <c r="I840" s="10"/>
      <c r="J840" s="8"/>
      <c r="K840" s="35"/>
      <c r="L840" s="31">
        <f t="shared" si="26"/>
        <v>0</v>
      </c>
      <c r="M840" s="33">
        <f t="shared" si="27"/>
        <v>4.8699999999999406</v>
      </c>
      <c r="O840" s="1"/>
      <c r="P840" s="1"/>
    </row>
    <row r="841" spans="1:16" s="4" customFormat="1" ht="15" customHeight="1" x14ac:dyDescent="0.25">
      <c r="A841" s="1"/>
      <c r="B841" s="16"/>
      <c r="C841" s="8"/>
      <c r="D841" s="9"/>
      <c r="E841" s="8"/>
      <c r="F841" s="8"/>
      <c r="G841" s="8"/>
      <c r="H841" s="68"/>
      <c r="I841" s="10"/>
      <c r="J841" s="8"/>
      <c r="K841" s="35"/>
      <c r="L841" s="31">
        <f t="shared" si="26"/>
        <v>0</v>
      </c>
      <c r="M841" s="33">
        <f t="shared" si="27"/>
        <v>4.8699999999999406</v>
      </c>
      <c r="O841" s="1"/>
      <c r="P841" s="1"/>
    </row>
    <row r="842" spans="1:16" s="4" customFormat="1" ht="15" customHeight="1" x14ac:dyDescent="0.25">
      <c r="A842" s="1"/>
      <c r="B842" s="16"/>
      <c r="C842" s="8"/>
      <c r="D842" s="9"/>
      <c r="E842" s="8"/>
      <c r="F842" s="8"/>
      <c r="G842" s="8"/>
      <c r="H842" s="68"/>
      <c r="I842" s="10"/>
      <c r="J842" s="8"/>
      <c r="K842" s="35"/>
      <c r="L842" s="31">
        <f t="shared" si="26"/>
        <v>0</v>
      </c>
      <c r="M842" s="33">
        <f t="shared" si="27"/>
        <v>4.8699999999999406</v>
      </c>
      <c r="O842" s="1"/>
      <c r="P842" s="1"/>
    </row>
    <row r="843" spans="1:16" s="4" customFormat="1" ht="15" customHeight="1" x14ac:dyDescent="0.25">
      <c r="A843" s="1"/>
      <c r="B843" s="16"/>
      <c r="C843" s="8"/>
      <c r="D843" s="9"/>
      <c r="E843" s="8"/>
      <c r="F843" s="8"/>
      <c r="G843" s="8"/>
      <c r="H843" s="68"/>
      <c r="I843" s="10"/>
      <c r="J843" s="8"/>
      <c r="K843" s="35"/>
      <c r="L843" s="31">
        <f t="shared" si="26"/>
        <v>0</v>
      </c>
      <c r="M843" s="33">
        <f t="shared" si="27"/>
        <v>4.8699999999999406</v>
      </c>
      <c r="O843" s="1"/>
      <c r="P843" s="1"/>
    </row>
    <row r="844" spans="1:16" s="4" customFormat="1" ht="15" customHeight="1" x14ac:dyDescent="0.25">
      <c r="A844" s="1"/>
      <c r="B844" s="16"/>
      <c r="C844" s="8"/>
      <c r="D844" s="9"/>
      <c r="E844" s="8"/>
      <c r="F844" s="8"/>
      <c r="G844" s="8"/>
      <c r="H844" s="68"/>
      <c r="I844" s="10"/>
      <c r="J844" s="8"/>
      <c r="K844" s="35"/>
      <c r="L844" s="31">
        <f t="shared" si="26"/>
        <v>0</v>
      </c>
      <c r="M844" s="33">
        <f t="shared" si="27"/>
        <v>4.8699999999999406</v>
      </c>
      <c r="O844" s="1"/>
      <c r="P844" s="1"/>
    </row>
    <row r="845" spans="1:16" s="4" customFormat="1" ht="15" customHeight="1" x14ac:dyDescent="0.25">
      <c r="A845" s="1"/>
      <c r="B845" s="16"/>
      <c r="C845" s="8"/>
      <c r="D845" s="9"/>
      <c r="E845" s="8"/>
      <c r="F845" s="8"/>
      <c r="G845" s="8"/>
      <c r="H845" s="68"/>
      <c r="I845" s="10"/>
      <c r="J845" s="8"/>
      <c r="K845" s="35"/>
      <c r="L845" s="31">
        <f t="shared" si="26"/>
        <v>0</v>
      </c>
      <c r="M845" s="33">
        <f t="shared" si="27"/>
        <v>4.8699999999999406</v>
      </c>
      <c r="O845" s="1"/>
      <c r="P845" s="1"/>
    </row>
    <row r="846" spans="1:16" s="4" customFormat="1" ht="15" customHeight="1" x14ac:dyDescent="0.25">
      <c r="A846" s="1"/>
      <c r="B846" s="16"/>
      <c r="C846" s="8"/>
      <c r="D846" s="9"/>
      <c r="E846" s="8"/>
      <c r="F846" s="8"/>
      <c r="G846" s="8"/>
      <c r="H846" s="68"/>
      <c r="I846" s="10"/>
      <c r="J846" s="8"/>
      <c r="K846" s="35"/>
      <c r="L846" s="31">
        <f t="shared" si="26"/>
        <v>0</v>
      </c>
      <c r="M846" s="33">
        <f t="shared" si="27"/>
        <v>4.8699999999999406</v>
      </c>
      <c r="O846" s="1"/>
      <c r="P846" s="1"/>
    </row>
    <row r="847" spans="1:16" s="4" customFormat="1" ht="15" customHeight="1" x14ac:dyDescent="0.25">
      <c r="A847" s="1"/>
      <c r="B847" s="16"/>
      <c r="C847" s="8"/>
      <c r="D847" s="9"/>
      <c r="E847" s="8"/>
      <c r="F847" s="8"/>
      <c r="G847" s="8"/>
      <c r="H847" s="68"/>
      <c r="I847" s="10"/>
      <c r="J847" s="8"/>
      <c r="K847" s="35"/>
      <c r="L847" s="31">
        <f t="shared" si="26"/>
        <v>0</v>
      </c>
      <c r="M847" s="33">
        <f t="shared" si="27"/>
        <v>4.8699999999999406</v>
      </c>
      <c r="O847" s="1"/>
      <c r="P847" s="1"/>
    </row>
    <row r="848" spans="1:16" s="4" customFormat="1" ht="15" customHeight="1" x14ac:dyDescent="0.25">
      <c r="A848" s="1"/>
      <c r="B848" s="16"/>
      <c r="C848" s="8"/>
      <c r="D848" s="9"/>
      <c r="E848" s="8"/>
      <c r="F848" s="8"/>
      <c r="G848" s="8"/>
      <c r="H848" s="68"/>
      <c r="I848" s="10"/>
      <c r="J848" s="8"/>
      <c r="K848" s="35"/>
      <c r="L848" s="31">
        <f t="shared" si="26"/>
        <v>0</v>
      </c>
      <c r="M848" s="33">
        <f t="shared" si="27"/>
        <v>4.8699999999999406</v>
      </c>
      <c r="O848" s="1"/>
      <c r="P848" s="1"/>
    </row>
    <row r="849" spans="1:16" s="4" customFormat="1" ht="15" customHeight="1" x14ac:dyDescent="0.25">
      <c r="A849" s="1"/>
      <c r="B849" s="16"/>
      <c r="C849" s="8"/>
      <c r="D849" s="9"/>
      <c r="E849" s="8"/>
      <c r="F849" s="8"/>
      <c r="G849" s="8"/>
      <c r="H849" s="68"/>
      <c r="I849" s="10"/>
      <c r="J849" s="8"/>
      <c r="K849" s="35"/>
      <c r="L849" s="31">
        <f t="shared" si="26"/>
        <v>0</v>
      </c>
      <c r="M849" s="33">
        <f t="shared" si="27"/>
        <v>4.8699999999999406</v>
      </c>
      <c r="O849" s="1"/>
      <c r="P849" s="1"/>
    </row>
    <row r="850" spans="1:16" s="4" customFormat="1" ht="15" customHeight="1" x14ac:dyDescent="0.25">
      <c r="A850" s="1"/>
      <c r="B850" s="16"/>
      <c r="C850" s="8"/>
      <c r="D850" s="9"/>
      <c r="E850" s="8"/>
      <c r="F850" s="8"/>
      <c r="G850" s="8"/>
      <c r="H850" s="68"/>
      <c r="I850" s="10"/>
      <c r="J850" s="8"/>
      <c r="K850" s="35"/>
      <c r="L850" s="31">
        <f t="shared" si="26"/>
        <v>0</v>
      </c>
      <c r="M850" s="33">
        <f t="shared" si="27"/>
        <v>4.8699999999999406</v>
      </c>
      <c r="O850" s="1"/>
      <c r="P850" s="1"/>
    </row>
    <row r="851" spans="1:16" s="4" customFormat="1" ht="15" customHeight="1" x14ac:dyDescent="0.25">
      <c r="A851" s="1"/>
      <c r="B851" s="16"/>
      <c r="C851" s="8"/>
      <c r="D851" s="9"/>
      <c r="E851" s="8"/>
      <c r="F851" s="8"/>
      <c r="G851" s="8"/>
      <c r="H851" s="68"/>
      <c r="I851" s="10"/>
      <c r="J851" s="8"/>
      <c r="K851" s="35"/>
      <c r="L851" s="31">
        <f t="shared" si="26"/>
        <v>0</v>
      </c>
      <c r="M851" s="33">
        <f t="shared" si="27"/>
        <v>4.8699999999999406</v>
      </c>
      <c r="O851" s="1"/>
      <c r="P851" s="1"/>
    </row>
    <row r="852" spans="1:16" s="4" customFormat="1" ht="15" customHeight="1" x14ac:dyDescent="0.25">
      <c r="A852" s="1"/>
      <c r="B852" s="16"/>
      <c r="C852" s="8"/>
      <c r="D852" s="9"/>
      <c r="E852" s="8"/>
      <c r="F852" s="8"/>
      <c r="G852" s="8"/>
      <c r="H852" s="68"/>
      <c r="I852" s="10"/>
      <c r="J852" s="8"/>
      <c r="K852" s="35"/>
      <c r="L852" s="31">
        <f t="shared" si="26"/>
        <v>0</v>
      </c>
      <c r="M852" s="33">
        <f t="shared" si="27"/>
        <v>4.8699999999999406</v>
      </c>
      <c r="O852" s="1"/>
      <c r="P852" s="1"/>
    </row>
    <row r="853" spans="1:16" s="4" customFormat="1" ht="15" customHeight="1" x14ac:dyDescent="0.25">
      <c r="A853" s="1"/>
      <c r="B853" s="16"/>
      <c r="C853" s="8"/>
      <c r="D853" s="9"/>
      <c r="E853" s="8"/>
      <c r="F853" s="8"/>
      <c r="G853" s="8"/>
      <c r="H853" s="68"/>
      <c r="I853" s="10"/>
      <c r="J853" s="8"/>
      <c r="K853" s="35"/>
      <c r="L853" s="31">
        <f t="shared" si="26"/>
        <v>0</v>
      </c>
      <c r="M853" s="33">
        <f t="shared" si="27"/>
        <v>4.8699999999999406</v>
      </c>
      <c r="O853" s="1"/>
      <c r="P853" s="1"/>
    </row>
    <row r="854" spans="1:16" s="4" customFormat="1" ht="15" customHeight="1" x14ac:dyDescent="0.25">
      <c r="A854" s="1"/>
      <c r="B854" s="16"/>
      <c r="C854" s="8"/>
      <c r="D854" s="9"/>
      <c r="E854" s="8"/>
      <c r="F854" s="8"/>
      <c r="G854" s="8"/>
      <c r="H854" s="68"/>
      <c r="I854" s="10"/>
      <c r="J854" s="8"/>
      <c r="K854" s="35"/>
      <c r="L854" s="31">
        <f t="shared" si="26"/>
        <v>0</v>
      </c>
      <c r="M854" s="33">
        <f t="shared" si="27"/>
        <v>4.8699999999999406</v>
      </c>
      <c r="O854" s="1"/>
      <c r="P854" s="1"/>
    </row>
    <row r="855" spans="1:16" s="4" customFormat="1" ht="15" customHeight="1" x14ac:dyDescent="0.25">
      <c r="A855" s="1"/>
      <c r="B855" s="16"/>
      <c r="C855" s="8"/>
      <c r="D855" s="9"/>
      <c r="E855" s="8"/>
      <c r="F855" s="8"/>
      <c r="G855" s="8"/>
      <c r="H855" s="68"/>
      <c r="I855" s="10"/>
      <c r="J855" s="8"/>
      <c r="K855" s="35"/>
      <c r="L855" s="31">
        <f t="shared" si="26"/>
        <v>0</v>
      </c>
      <c r="M855" s="33">
        <f t="shared" si="27"/>
        <v>4.8699999999999406</v>
      </c>
      <c r="O855" s="1"/>
      <c r="P855" s="1"/>
    </row>
    <row r="856" spans="1:16" s="4" customFormat="1" ht="15" customHeight="1" x14ac:dyDescent="0.25">
      <c r="A856" s="1"/>
      <c r="B856" s="16"/>
      <c r="C856" s="8"/>
      <c r="D856" s="9"/>
      <c r="E856" s="8"/>
      <c r="F856" s="8"/>
      <c r="G856" s="8"/>
      <c r="H856" s="68"/>
      <c r="I856" s="10"/>
      <c r="J856" s="8"/>
      <c r="K856" s="35"/>
      <c r="L856" s="31">
        <f t="shared" si="26"/>
        <v>0</v>
      </c>
      <c r="M856" s="33">
        <f t="shared" si="27"/>
        <v>4.8699999999999406</v>
      </c>
      <c r="O856" s="1"/>
      <c r="P856" s="1"/>
    </row>
    <row r="857" spans="1:16" s="4" customFormat="1" ht="15" customHeight="1" x14ac:dyDescent="0.25">
      <c r="A857" s="1"/>
      <c r="B857" s="16"/>
      <c r="C857" s="8"/>
      <c r="D857" s="9"/>
      <c r="E857" s="8"/>
      <c r="F857" s="8"/>
      <c r="G857" s="8"/>
      <c r="H857" s="68"/>
      <c r="I857" s="10"/>
      <c r="J857" s="8"/>
      <c r="K857" s="35"/>
      <c r="L857" s="31">
        <f t="shared" si="26"/>
        <v>0</v>
      </c>
      <c r="M857" s="33">
        <f t="shared" si="27"/>
        <v>4.8699999999999406</v>
      </c>
      <c r="O857" s="1"/>
      <c r="P857" s="1"/>
    </row>
    <row r="858" spans="1:16" s="4" customFormat="1" ht="15" customHeight="1" x14ac:dyDescent="0.25">
      <c r="A858" s="1"/>
      <c r="B858" s="16"/>
      <c r="C858" s="8"/>
      <c r="D858" s="9"/>
      <c r="E858" s="8"/>
      <c r="F858" s="8"/>
      <c r="G858" s="8"/>
      <c r="H858" s="68"/>
      <c r="I858" s="10"/>
      <c r="J858" s="8"/>
      <c r="K858" s="35"/>
      <c r="L858" s="31">
        <f t="shared" si="26"/>
        <v>0</v>
      </c>
      <c r="M858" s="33">
        <f t="shared" si="27"/>
        <v>4.8699999999999406</v>
      </c>
      <c r="O858" s="1"/>
      <c r="P858" s="1"/>
    </row>
    <row r="859" spans="1:16" s="4" customFormat="1" ht="15" customHeight="1" x14ac:dyDescent="0.25">
      <c r="A859" s="1"/>
      <c r="B859" s="16"/>
      <c r="C859" s="8"/>
      <c r="D859" s="9"/>
      <c r="E859" s="8"/>
      <c r="F859" s="8"/>
      <c r="G859" s="8"/>
      <c r="H859" s="68"/>
      <c r="I859" s="10"/>
      <c r="J859" s="8"/>
      <c r="K859" s="35"/>
      <c r="L859" s="31">
        <f t="shared" si="26"/>
        <v>0</v>
      </c>
      <c r="M859" s="33">
        <f t="shared" si="27"/>
        <v>4.8699999999999406</v>
      </c>
      <c r="O859" s="1"/>
      <c r="P859" s="1"/>
    </row>
    <row r="860" spans="1:16" s="4" customFormat="1" ht="15" customHeight="1" x14ac:dyDescent="0.25">
      <c r="A860" s="1"/>
      <c r="B860" s="16"/>
      <c r="C860" s="8"/>
      <c r="D860" s="9"/>
      <c r="E860" s="8"/>
      <c r="F860" s="8"/>
      <c r="G860" s="8"/>
      <c r="H860" s="68"/>
      <c r="I860" s="10"/>
      <c r="J860" s="8"/>
      <c r="K860" s="35"/>
      <c r="L860" s="31">
        <f t="shared" si="26"/>
        <v>0</v>
      </c>
      <c r="M860" s="33">
        <f t="shared" si="27"/>
        <v>4.8699999999999406</v>
      </c>
      <c r="O860" s="1"/>
      <c r="P860" s="1"/>
    </row>
    <row r="861" spans="1:16" s="4" customFormat="1" ht="15" customHeight="1" x14ac:dyDescent="0.25">
      <c r="A861" s="1"/>
      <c r="B861" s="16"/>
      <c r="C861" s="8"/>
      <c r="D861" s="9"/>
      <c r="E861" s="8"/>
      <c r="F861" s="8"/>
      <c r="G861" s="8"/>
      <c r="H861" s="68"/>
      <c r="I861" s="10"/>
      <c r="J861" s="8"/>
      <c r="K861" s="35"/>
      <c r="L861" s="31">
        <f t="shared" si="26"/>
        <v>0</v>
      </c>
      <c r="M861" s="33">
        <f t="shared" si="27"/>
        <v>4.8699999999999406</v>
      </c>
      <c r="O861" s="1"/>
      <c r="P861" s="1"/>
    </row>
    <row r="862" spans="1:16" s="4" customFormat="1" ht="15" customHeight="1" x14ac:dyDescent="0.25">
      <c r="A862" s="1"/>
      <c r="B862" s="16"/>
      <c r="C862" s="8"/>
      <c r="D862" s="9"/>
      <c r="E862" s="8"/>
      <c r="F862" s="8"/>
      <c r="G862" s="8"/>
      <c r="H862" s="68"/>
      <c r="I862" s="10"/>
      <c r="J862" s="8"/>
      <c r="K862" s="35"/>
      <c r="L862" s="31">
        <f t="shared" si="26"/>
        <v>0</v>
      </c>
      <c r="M862" s="33">
        <f t="shared" si="27"/>
        <v>4.8699999999999406</v>
      </c>
      <c r="O862" s="1"/>
      <c r="P862" s="1"/>
    </row>
    <row r="863" spans="1:16" s="4" customFormat="1" ht="15" customHeight="1" x14ac:dyDescent="0.25">
      <c r="A863" s="1"/>
      <c r="B863" s="16"/>
      <c r="C863" s="8"/>
      <c r="D863" s="9"/>
      <c r="E863" s="8"/>
      <c r="F863" s="8"/>
      <c r="G863" s="8"/>
      <c r="H863" s="68"/>
      <c r="I863" s="10"/>
      <c r="J863" s="8"/>
      <c r="K863" s="35"/>
      <c r="L863" s="31">
        <f t="shared" si="26"/>
        <v>0</v>
      </c>
      <c r="M863" s="33">
        <f t="shared" si="27"/>
        <v>4.8699999999999406</v>
      </c>
      <c r="O863" s="1"/>
      <c r="P863" s="1"/>
    </row>
    <row r="864" spans="1:16" s="4" customFormat="1" ht="15" customHeight="1" x14ac:dyDescent="0.25">
      <c r="A864" s="1"/>
      <c r="B864" s="16"/>
      <c r="C864" s="8"/>
      <c r="D864" s="9"/>
      <c r="E864" s="8"/>
      <c r="F864" s="8"/>
      <c r="G864" s="8"/>
      <c r="H864" s="68"/>
      <c r="I864" s="10"/>
      <c r="J864" s="8"/>
      <c r="K864" s="35"/>
      <c r="L864" s="31">
        <f t="shared" si="26"/>
        <v>0</v>
      </c>
      <c r="M864" s="33">
        <f t="shared" si="27"/>
        <v>4.8699999999999406</v>
      </c>
      <c r="O864" s="1"/>
      <c r="P864" s="1"/>
    </row>
    <row r="865" spans="1:16" s="4" customFormat="1" ht="15" customHeight="1" x14ac:dyDescent="0.25">
      <c r="A865" s="1"/>
      <c r="B865" s="16"/>
      <c r="C865" s="8"/>
      <c r="D865" s="9"/>
      <c r="E865" s="8"/>
      <c r="F865" s="8"/>
      <c r="G865" s="8"/>
      <c r="H865" s="68"/>
      <c r="I865" s="10"/>
      <c r="J865" s="8"/>
      <c r="K865" s="35"/>
      <c r="L865" s="31">
        <f t="shared" si="26"/>
        <v>0</v>
      </c>
      <c r="M865" s="33">
        <f t="shared" si="27"/>
        <v>4.8699999999999406</v>
      </c>
      <c r="O865" s="1"/>
      <c r="P865" s="1"/>
    </row>
    <row r="866" spans="1:16" s="4" customFormat="1" ht="15" customHeight="1" x14ac:dyDescent="0.25">
      <c r="A866" s="1"/>
      <c r="B866" s="16"/>
      <c r="C866" s="8"/>
      <c r="D866" s="9"/>
      <c r="E866" s="8"/>
      <c r="F866" s="8"/>
      <c r="G866" s="8"/>
      <c r="H866" s="68"/>
      <c r="I866" s="10"/>
      <c r="J866" s="8"/>
      <c r="K866" s="35"/>
      <c r="L866" s="31">
        <f t="shared" si="26"/>
        <v>0</v>
      </c>
      <c r="M866" s="33">
        <f t="shared" si="27"/>
        <v>4.8699999999999406</v>
      </c>
      <c r="O866" s="1"/>
      <c r="P866" s="1"/>
    </row>
    <row r="867" spans="1:16" s="4" customFormat="1" ht="15" customHeight="1" x14ac:dyDescent="0.25">
      <c r="A867" s="1"/>
      <c r="B867" s="16"/>
      <c r="C867" s="8"/>
      <c r="D867" s="9"/>
      <c r="E867" s="8"/>
      <c r="F867" s="8"/>
      <c r="G867" s="8"/>
      <c r="H867" s="68"/>
      <c r="I867" s="10"/>
      <c r="J867" s="8"/>
      <c r="K867" s="35"/>
      <c r="L867" s="31">
        <f t="shared" si="26"/>
        <v>0</v>
      </c>
      <c r="M867" s="33">
        <f t="shared" si="27"/>
        <v>4.8699999999999406</v>
      </c>
      <c r="O867" s="1"/>
      <c r="P867" s="1"/>
    </row>
    <row r="868" spans="1:16" s="4" customFormat="1" ht="15" customHeight="1" x14ac:dyDescent="0.25">
      <c r="A868" s="1"/>
      <c r="B868" s="16"/>
      <c r="C868" s="8"/>
      <c r="D868" s="9"/>
      <c r="E868" s="8"/>
      <c r="F868" s="8"/>
      <c r="G868" s="8"/>
      <c r="H868" s="68"/>
      <c r="I868" s="10"/>
      <c r="J868" s="8"/>
      <c r="K868" s="35"/>
      <c r="L868" s="31">
        <f t="shared" si="26"/>
        <v>0</v>
      </c>
      <c r="M868" s="33">
        <f t="shared" si="27"/>
        <v>4.8699999999999406</v>
      </c>
      <c r="O868" s="1"/>
      <c r="P868" s="1"/>
    </row>
    <row r="869" spans="1:16" s="4" customFormat="1" ht="15" customHeight="1" x14ac:dyDescent="0.25">
      <c r="A869" s="1"/>
      <c r="B869" s="16"/>
      <c r="C869" s="8"/>
      <c r="D869" s="9"/>
      <c r="E869" s="8"/>
      <c r="F869" s="8"/>
      <c r="G869" s="8"/>
      <c r="H869" s="68"/>
      <c r="I869" s="10"/>
      <c r="J869" s="8"/>
      <c r="K869" s="35"/>
      <c r="L869" s="31">
        <f t="shared" si="26"/>
        <v>0</v>
      </c>
      <c r="M869" s="33">
        <f t="shared" si="27"/>
        <v>4.8699999999999406</v>
      </c>
      <c r="O869" s="1"/>
      <c r="P869" s="1"/>
    </row>
    <row r="870" spans="1:16" s="4" customFormat="1" ht="15" customHeight="1" x14ac:dyDescent="0.25">
      <c r="A870" s="1"/>
      <c r="B870" s="16"/>
      <c r="C870" s="8"/>
      <c r="D870" s="9"/>
      <c r="E870" s="8"/>
      <c r="F870" s="8"/>
      <c r="G870" s="8"/>
      <c r="H870" s="68"/>
      <c r="I870" s="10"/>
      <c r="J870" s="8"/>
      <c r="K870" s="35"/>
      <c r="L870" s="31">
        <f t="shared" si="26"/>
        <v>0</v>
      </c>
      <c r="M870" s="33">
        <f t="shared" si="27"/>
        <v>4.8699999999999406</v>
      </c>
      <c r="O870" s="1"/>
      <c r="P870" s="1"/>
    </row>
    <row r="871" spans="1:16" s="4" customFormat="1" ht="15" customHeight="1" x14ac:dyDescent="0.25">
      <c r="A871" s="1"/>
      <c r="B871" s="16"/>
      <c r="C871" s="8"/>
      <c r="D871" s="9"/>
      <c r="E871" s="8"/>
      <c r="F871" s="8"/>
      <c r="G871" s="8"/>
      <c r="H871" s="68"/>
      <c r="I871" s="10"/>
      <c r="J871" s="8"/>
      <c r="K871" s="35"/>
      <c r="L871" s="31">
        <f t="shared" si="26"/>
        <v>0</v>
      </c>
      <c r="M871" s="33">
        <f t="shared" si="27"/>
        <v>4.8699999999999406</v>
      </c>
      <c r="O871" s="1"/>
      <c r="P871" s="1"/>
    </row>
    <row r="872" spans="1:16" s="4" customFormat="1" ht="15" customHeight="1" x14ac:dyDescent="0.25">
      <c r="A872" s="1"/>
      <c r="B872" s="16"/>
      <c r="C872" s="8"/>
      <c r="D872" s="9"/>
      <c r="E872" s="8"/>
      <c r="F872" s="8"/>
      <c r="G872" s="8"/>
      <c r="H872" s="68"/>
      <c r="I872" s="10"/>
      <c r="J872" s="8"/>
      <c r="K872" s="35"/>
      <c r="L872" s="31">
        <f t="shared" si="26"/>
        <v>0</v>
      </c>
      <c r="M872" s="33">
        <f t="shared" si="27"/>
        <v>4.8699999999999406</v>
      </c>
      <c r="O872" s="1"/>
      <c r="P872" s="1"/>
    </row>
    <row r="873" spans="1:16" s="4" customFormat="1" ht="15" customHeight="1" x14ac:dyDescent="0.25">
      <c r="A873" s="1"/>
      <c r="B873" s="16"/>
      <c r="C873" s="8"/>
      <c r="D873" s="9"/>
      <c r="E873" s="8"/>
      <c r="F873" s="8"/>
      <c r="G873" s="8"/>
      <c r="H873" s="68"/>
      <c r="I873" s="10"/>
      <c r="J873" s="8"/>
      <c r="K873" s="35"/>
      <c r="L873" s="31">
        <f t="shared" si="26"/>
        <v>0</v>
      </c>
      <c r="M873" s="33">
        <f t="shared" si="27"/>
        <v>4.8699999999999406</v>
      </c>
      <c r="O873" s="1"/>
      <c r="P873" s="1"/>
    </row>
    <row r="874" spans="1:16" s="4" customFormat="1" ht="15" customHeight="1" x14ac:dyDescent="0.25">
      <c r="A874" s="1"/>
      <c r="B874" s="16"/>
      <c r="C874" s="8"/>
      <c r="D874" s="9"/>
      <c r="E874" s="8"/>
      <c r="F874" s="8"/>
      <c r="G874" s="8"/>
      <c r="H874" s="68"/>
      <c r="I874" s="10"/>
      <c r="J874" s="8"/>
      <c r="K874" s="35"/>
      <c r="L874" s="31">
        <f t="shared" si="26"/>
        <v>0</v>
      </c>
      <c r="M874" s="33">
        <f t="shared" si="27"/>
        <v>4.8699999999999406</v>
      </c>
      <c r="O874" s="1"/>
      <c r="P874" s="1"/>
    </row>
    <row r="875" spans="1:16" s="4" customFormat="1" ht="15" customHeight="1" x14ac:dyDescent="0.25">
      <c r="A875" s="1"/>
      <c r="B875" s="16"/>
      <c r="C875" s="8"/>
      <c r="D875" s="9"/>
      <c r="E875" s="8"/>
      <c r="F875" s="8"/>
      <c r="G875" s="8"/>
      <c r="H875" s="68"/>
      <c r="I875" s="10"/>
      <c r="J875" s="8"/>
      <c r="K875" s="35"/>
      <c r="L875" s="31">
        <f t="shared" si="26"/>
        <v>0</v>
      </c>
      <c r="M875" s="33">
        <f t="shared" si="27"/>
        <v>4.8699999999999406</v>
      </c>
      <c r="O875" s="1"/>
      <c r="P875" s="1"/>
    </row>
    <row r="876" spans="1:16" s="4" customFormat="1" ht="15" customHeight="1" x14ac:dyDescent="0.25">
      <c r="A876" s="1"/>
      <c r="B876" s="16"/>
      <c r="C876" s="8"/>
      <c r="D876" s="9"/>
      <c r="E876" s="8"/>
      <c r="F876" s="8"/>
      <c r="G876" s="8"/>
      <c r="H876" s="68"/>
      <c r="I876" s="10"/>
      <c r="J876" s="8"/>
      <c r="K876" s="35"/>
      <c r="L876" s="31">
        <f t="shared" si="26"/>
        <v>0</v>
      </c>
      <c r="M876" s="33">
        <f t="shared" si="27"/>
        <v>4.8699999999999406</v>
      </c>
      <c r="O876" s="1"/>
      <c r="P876" s="1"/>
    </row>
    <row r="877" spans="1:16" s="4" customFormat="1" ht="15" customHeight="1" x14ac:dyDescent="0.25">
      <c r="A877" s="1"/>
      <c r="B877" s="16"/>
      <c r="C877" s="8"/>
      <c r="D877" s="9"/>
      <c r="E877" s="8"/>
      <c r="F877" s="8"/>
      <c r="G877" s="8"/>
      <c r="H877" s="68"/>
      <c r="I877" s="10"/>
      <c r="J877" s="8"/>
      <c r="K877" s="35"/>
      <c r="L877" s="31">
        <f t="shared" si="26"/>
        <v>0</v>
      </c>
      <c r="M877" s="33">
        <f t="shared" si="27"/>
        <v>4.8699999999999406</v>
      </c>
      <c r="O877" s="1"/>
      <c r="P877" s="1"/>
    </row>
    <row r="878" spans="1:16" s="4" customFormat="1" ht="15" customHeight="1" x14ac:dyDescent="0.25">
      <c r="A878" s="1"/>
      <c r="B878" s="16"/>
      <c r="C878" s="8"/>
      <c r="D878" s="9"/>
      <c r="E878" s="8"/>
      <c r="F878" s="8"/>
      <c r="G878" s="8"/>
      <c r="H878" s="68"/>
      <c r="I878" s="10"/>
      <c r="J878" s="8"/>
      <c r="K878" s="35"/>
      <c r="L878" s="31">
        <f t="shared" si="26"/>
        <v>0</v>
      </c>
      <c r="M878" s="33">
        <f t="shared" si="27"/>
        <v>4.8699999999999406</v>
      </c>
      <c r="O878" s="1"/>
      <c r="P878" s="1"/>
    </row>
    <row r="879" spans="1:16" s="4" customFormat="1" ht="15" customHeight="1" x14ac:dyDescent="0.25">
      <c r="A879" s="1"/>
      <c r="B879" s="16"/>
      <c r="C879" s="8"/>
      <c r="D879" s="9"/>
      <c r="E879" s="8"/>
      <c r="F879" s="8"/>
      <c r="G879" s="8"/>
      <c r="H879" s="68"/>
      <c r="I879" s="10"/>
      <c r="J879" s="8"/>
      <c r="K879" s="35"/>
      <c r="L879" s="31">
        <f t="shared" si="26"/>
        <v>0</v>
      </c>
      <c r="M879" s="33">
        <f t="shared" si="27"/>
        <v>4.8699999999999406</v>
      </c>
      <c r="O879" s="1"/>
      <c r="P879" s="1"/>
    </row>
    <row r="880" spans="1:16" s="4" customFormat="1" ht="15" customHeight="1" x14ac:dyDescent="0.25">
      <c r="A880" s="1"/>
      <c r="B880" s="16"/>
      <c r="C880" s="8"/>
      <c r="D880" s="9"/>
      <c r="E880" s="8"/>
      <c r="F880" s="8"/>
      <c r="G880" s="8"/>
      <c r="H880" s="68"/>
      <c r="I880" s="10"/>
      <c r="J880" s="8"/>
      <c r="K880" s="35"/>
      <c r="L880" s="31">
        <f t="shared" si="26"/>
        <v>0</v>
      </c>
      <c r="M880" s="33">
        <f t="shared" si="27"/>
        <v>4.8699999999999406</v>
      </c>
      <c r="O880" s="1"/>
      <c r="P880" s="1"/>
    </row>
    <row r="881" spans="1:16" s="4" customFormat="1" ht="15" customHeight="1" x14ac:dyDescent="0.25">
      <c r="A881" s="1"/>
      <c r="B881" s="16"/>
      <c r="C881" s="8"/>
      <c r="D881" s="9"/>
      <c r="E881" s="8"/>
      <c r="F881" s="8"/>
      <c r="G881" s="8"/>
      <c r="H881" s="68"/>
      <c r="I881" s="10"/>
      <c r="J881" s="8"/>
      <c r="K881" s="35"/>
      <c r="L881" s="31">
        <f t="shared" si="26"/>
        <v>0</v>
      </c>
      <c r="M881" s="33">
        <f t="shared" si="27"/>
        <v>4.8699999999999406</v>
      </c>
      <c r="O881" s="1"/>
      <c r="P881" s="1"/>
    </row>
    <row r="882" spans="1:16" s="4" customFormat="1" ht="15" customHeight="1" x14ac:dyDescent="0.25">
      <c r="A882" s="1"/>
      <c r="B882" s="16"/>
      <c r="C882" s="8"/>
      <c r="D882" s="9"/>
      <c r="E882" s="8"/>
      <c r="F882" s="8"/>
      <c r="G882" s="8"/>
      <c r="H882" s="68"/>
      <c r="I882" s="10"/>
      <c r="J882" s="8"/>
      <c r="K882" s="35"/>
      <c r="L882" s="31">
        <f t="shared" si="26"/>
        <v>0</v>
      </c>
      <c r="M882" s="33">
        <f t="shared" si="27"/>
        <v>4.8699999999999406</v>
      </c>
      <c r="O882" s="1"/>
      <c r="P882" s="1"/>
    </row>
    <row r="883" spans="1:16" s="4" customFormat="1" ht="15" customHeight="1" x14ac:dyDescent="0.25">
      <c r="A883" s="1"/>
      <c r="B883" s="16"/>
      <c r="C883" s="8"/>
      <c r="D883" s="9"/>
      <c r="E883" s="8"/>
      <c r="F883" s="8"/>
      <c r="G883" s="8"/>
      <c r="H883" s="68"/>
      <c r="I883" s="10"/>
      <c r="J883" s="8"/>
      <c r="K883" s="35"/>
      <c r="L883" s="31">
        <f t="shared" si="26"/>
        <v>0</v>
      </c>
      <c r="M883" s="33">
        <f t="shared" si="27"/>
        <v>4.8699999999999406</v>
      </c>
      <c r="O883" s="1"/>
      <c r="P883" s="1"/>
    </row>
    <row r="884" spans="1:16" s="4" customFormat="1" ht="15" customHeight="1" x14ac:dyDescent="0.25">
      <c r="A884" s="1"/>
      <c r="B884" s="16"/>
      <c r="C884" s="8"/>
      <c r="D884" s="9"/>
      <c r="E884" s="8"/>
      <c r="F884" s="8"/>
      <c r="G884" s="8"/>
      <c r="H884" s="68"/>
      <c r="I884" s="10"/>
      <c r="J884" s="8"/>
      <c r="K884" s="35"/>
      <c r="L884" s="31">
        <f t="shared" si="26"/>
        <v>0</v>
      </c>
      <c r="M884" s="33">
        <f t="shared" si="27"/>
        <v>4.8699999999999406</v>
      </c>
      <c r="O884" s="1"/>
      <c r="P884" s="1"/>
    </row>
    <row r="885" spans="1:16" s="4" customFormat="1" ht="15" customHeight="1" x14ac:dyDescent="0.25">
      <c r="A885" s="1"/>
      <c r="B885" s="16"/>
      <c r="C885" s="8"/>
      <c r="D885" s="9"/>
      <c r="E885" s="8"/>
      <c r="F885" s="8"/>
      <c r="G885" s="8"/>
      <c r="H885" s="68"/>
      <c r="I885" s="10"/>
      <c r="J885" s="8"/>
      <c r="K885" s="35"/>
      <c r="L885" s="31">
        <f t="shared" si="26"/>
        <v>0</v>
      </c>
      <c r="M885" s="33">
        <f t="shared" si="27"/>
        <v>4.8699999999999406</v>
      </c>
      <c r="O885" s="1"/>
      <c r="P885" s="1"/>
    </row>
    <row r="886" spans="1:16" s="4" customFormat="1" ht="15" customHeight="1" x14ac:dyDescent="0.25">
      <c r="A886" s="1"/>
      <c r="B886" s="16"/>
      <c r="C886" s="8"/>
      <c r="D886" s="9"/>
      <c r="E886" s="8"/>
      <c r="F886" s="8"/>
      <c r="G886" s="8"/>
      <c r="H886" s="68"/>
      <c r="I886" s="10"/>
      <c r="J886" s="8"/>
      <c r="K886" s="35"/>
      <c r="L886" s="31">
        <f t="shared" si="26"/>
        <v>0</v>
      </c>
      <c r="M886" s="33">
        <f t="shared" si="27"/>
        <v>4.8699999999999406</v>
      </c>
      <c r="O886" s="1"/>
      <c r="P886" s="1"/>
    </row>
    <row r="887" spans="1:16" s="4" customFormat="1" ht="15" customHeight="1" x14ac:dyDescent="0.25">
      <c r="A887" s="1"/>
      <c r="B887" s="16"/>
      <c r="C887" s="8"/>
      <c r="D887" s="9"/>
      <c r="E887" s="8"/>
      <c r="F887" s="8"/>
      <c r="G887" s="8"/>
      <c r="H887" s="68"/>
      <c r="I887" s="10"/>
      <c r="J887" s="8"/>
      <c r="K887" s="35"/>
      <c r="L887" s="31">
        <f t="shared" si="26"/>
        <v>0</v>
      </c>
      <c r="M887" s="33">
        <f t="shared" si="27"/>
        <v>4.8699999999999406</v>
      </c>
      <c r="O887" s="1"/>
      <c r="P887" s="1"/>
    </row>
    <row r="888" spans="1:16" s="4" customFormat="1" ht="15" customHeight="1" x14ac:dyDescent="0.25">
      <c r="A888" s="1"/>
      <c r="B888" s="16"/>
      <c r="C888" s="8"/>
      <c r="D888" s="9"/>
      <c r="E888" s="8"/>
      <c r="F888" s="8"/>
      <c r="G888" s="8"/>
      <c r="H888" s="68"/>
      <c r="I888" s="10"/>
      <c r="J888" s="8"/>
      <c r="K888" s="35"/>
      <c r="L888" s="31">
        <f t="shared" si="26"/>
        <v>0</v>
      </c>
      <c r="M888" s="33">
        <f t="shared" si="27"/>
        <v>4.8699999999999406</v>
      </c>
      <c r="O888" s="1"/>
      <c r="P888" s="1"/>
    </row>
    <row r="889" spans="1:16" s="4" customFormat="1" ht="15" customHeight="1" x14ac:dyDescent="0.25">
      <c r="A889" s="1"/>
      <c r="B889" s="16"/>
      <c r="C889" s="8"/>
      <c r="D889" s="9"/>
      <c r="E889" s="8"/>
      <c r="F889" s="8"/>
      <c r="G889" s="8"/>
      <c r="H889" s="68"/>
      <c r="I889" s="10"/>
      <c r="J889" s="8"/>
      <c r="K889" s="35"/>
      <c r="L889" s="31">
        <f t="shared" si="26"/>
        <v>0</v>
      </c>
      <c r="M889" s="33">
        <f t="shared" si="27"/>
        <v>4.8699999999999406</v>
      </c>
      <c r="O889" s="1"/>
      <c r="P889" s="1"/>
    </row>
    <row r="890" spans="1:16" s="4" customFormat="1" ht="15" customHeight="1" x14ac:dyDescent="0.25">
      <c r="A890" s="1"/>
      <c r="B890" s="16"/>
      <c r="C890" s="8"/>
      <c r="D890" s="9"/>
      <c r="E890" s="8"/>
      <c r="F890" s="8"/>
      <c r="G890" s="8"/>
      <c r="H890" s="68"/>
      <c r="I890" s="10"/>
      <c r="J890" s="8"/>
      <c r="K890" s="35"/>
      <c r="L890" s="31">
        <f t="shared" si="26"/>
        <v>0</v>
      </c>
      <c r="M890" s="33">
        <f t="shared" si="27"/>
        <v>4.8699999999999406</v>
      </c>
      <c r="O890" s="1"/>
      <c r="P890" s="1"/>
    </row>
    <row r="891" spans="1:16" s="4" customFormat="1" ht="15" customHeight="1" x14ac:dyDescent="0.25">
      <c r="A891" s="1"/>
      <c r="B891" s="16"/>
      <c r="C891" s="8"/>
      <c r="D891" s="9"/>
      <c r="E891" s="8"/>
      <c r="F891" s="8"/>
      <c r="G891" s="8"/>
      <c r="H891" s="68"/>
      <c r="I891" s="10"/>
      <c r="J891" s="8"/>
      <c r="K891" s="35"/>
      <c r="L891" s="31">
        <f t="shared" si="26"/>
        <v>0</v>
      </c>
      <c r="M891" s="33">
        <f t="shared" si="27"/>
        <v>4.8699999999999406</v>
      </c>
      <c r="O891" s="1"/>
      <c r="P891" s="1"/>
    </row>
    <row r="892" spans="1:16" s="4" customFormat="1" ht="15" customHeight="1" x14ac:dyDescent="0.25">
      <c r="A892" s="1"/>
      <c r="B892" s="16"/>
      <c r="C892" s="8"/>
      <c r="D892" s="9"/>
      <c r="E892" s="8"/>
      <c r="F892" s="8"/>
      <c r="G892" s="8"/>
      <c r="H892" s="68"/>
      <c r="I892" s="10"/>
      <c r="J892" s="8"/>
      <c r="K892" s="35"/>
      <c r="L892" s="31">
        <f t="shared" si="26"/>
        <v>0</v>
      </c>
      <c r="M892" s="33">
        <f t="shared" si="27"/>
        <v>4.8699999999999406</v>
      </c>
      <c r="O892" s="1"/>
      <c r="P892" s="1"/>
    </row>
    <row r="893" spans="1:16" s="4" customFormat="1" ht="15" customHeight="1" x14ac:dyDescent="0.25">
      <c r="A893" s="1"/>
      <c r="B893" s="16"/>
      <c r="C893" s="8"/>
      <c r="D893" s="9"/>
      <c r="E893" s="8"/>
      <c r="F893" s="8"/>
      <c r="G893" s="8"/>
      <c r="H893" s="68"/>
      <c r="I893" s="10"/>
      <c r="J893" s="8"/>
      <c r="K893" s="35"/>
      <c r="L893" s="31">
        <f t="shared" si="26"/>
        <v>0</v>
      </c>
      <c r="M893" s="33">
        <f t="shared" si="27"/>
        <v>4.8699999999999406</v>
      </c>
      <c r="O893" s="1"/>
      <c r="P893" s="1"/>
    </row>
    <row r="894" spans="1:16" s="4" customFormat="1" ht="15" customHeight="1" x14ac:dyDescent="0.25">
      <c r="A894" s="1"/>
      <c r="B894" s="16"/>
      <c r="C894" s="8"/>
      <c r="D894" s="9"/>
      <c r="E894" s="8"/>
      <c r="F894" s="8"/>
      <c r="G894" s="8"/>
      <c r="H894" s="68"/>
      <c r="I894" s="10"/>
      <c r="J894" s="8"/>
      <c r="K894" s="35"/>
      <c r="L894" s="31">
        <f t="shared" si="26"/>
        <v>0</v>
      </c>
      <c r="M894" s="33">
        <f t="shared" si="27"/>
        <v>4.8699999999999406</v>
      </c>
      <c r="O894" s="1"/>
      <c r="P894" s="1"/>
    </row>
    <row r="895" spans="1:16" s="4" customFormat="1" ht="15" customHeight="1" x14ac:dyDescent="0.25">
      <c r="A895" s="1"/>
      <c r="B895" s="16"/>
      <c r="C895" s="8"/>
      <c r="D895" s="9"/>
      <c r="E895" s="8"/>
      <c r="F895" s="8"/>
      <c r="G895" s="8"/>
      <c r="H895" s="68"/>
      <c r="I895" s="10"/>
      <c r="J895" s="8"/>
      <c r="K895" s="35"/>
      <c r="L895" s="31">
        <f t="shared" si="26"/>
        <v>0</v>
      </c>
      <c r="M895" s="33">
        <f t="shared" si="27"/>
        <v>4.8699999999999406</v>
      </c>
      <c r="O895" s="1"/>
      <c r="P895" s="1"/>
    </row>
    <row r="896" spans="1:16" s="4" customFormat="1" ht="15" customHeight="1" x14ac:dyDescent="0.25">
      <c r="A896" s="1"/>
      <c r="B896" s="16"/>
      <c r="C896" s="8"/>
      <c r="D896" s="9"/>
      <c r="E896" s="8"/>
      <c r="F896" s="8"/>
      <c r="G896" s="8"/>
      <c r="H896" s="68"/>
      <c r="I896" s="10"/>
      <c r="J896" s="8"/>
      <c r="K896" s="35"/>
      <c r="L896" s="31">
        <f t="shared" si="26"/>
        <v>0</v>
      </c>
      <c r="M896" s="33">
        <f t="shared" si="27"/>
        <v>4.8699999999999406</v>
      </c>
      <c r="O896" s="1"/>
      <c r="P896" s="1"/>
    </row>
    <row r="897" spans="1:16" s="4" customFormat="1" ht="15" customHeight="1" x14ac:dyDescent="0.25">
      <c r="A897" s="1"/>
      <c r="B897" s="16"/>
      <c r="C897" s="8"/>
      <c r="D897" s="9"/>
      <c r="E897" s="8"/>
      <c r="F897" s="8"/>
      <c r="G897" s="8"/>
      <c r="H897" s="68"/>
      <c r="I897" s="10"/>
      <c r="J897" s="8"/>
      <c r="K897" s="35"/>
      <c r="L897" s="31">
        <f t="shared" si="26"/>
        <v>0</v>
      </c>
      <c r="M897" s="33">
        <f t="shared" si="27"/>
        <v>4.8699999999999406</v>
      </c>
      <c r="O897" s="1"/>
      <c r="P897" s="1"/>
    </row>
    <row r="898" spans="1:16" s="4" customFormat="1" ht="15" customHeight="1" x14ac:dyDescent="0.25">
      <c r="A898" s="1"/>
      <c r="B898" s="16"/>
      <c r="C898" s="8"/>
      <c r="D898" s="9"/>
      <c r="E898" s="8"/>
      <c r="F898" s="8"/>
      <c r="G898" s="8"/>
      <c r="H898" s="68"/>
      <c r="I898" s="10"/>
      <c r="J898" s="8"/>
      <c r="K898" s="35"/>
      <c r="L898" s="31">
        <f t="shared" si="26"/>
        <v>0</v>
      </c>
      <c r="M898" s="33">
        <f t="shared" si="27"/>
        <v>4.8699999999999406</v>
      </c>
      <c r="O898" s="1"/>
      <c r="P898" s="1"/>
    </row>
    <row r="899" spans="1:16" s="4" customFormat="1" ht="15" customHeight="1" x14ac:dyDescent="0.25">
      <c r="A899" s="1"/>
      <c r="B899" s="16"/>
      <c r="C899" s="8"/>
      <c r="D899" s="9"/>
      <c r="E899" s="8"/>
      <c r="F899" s="8"/>
      <c r="G899" s="8"/>
      <c r="H899" s="68"/>
      <c r="I899" s="10"/>
      <c r="J899" s="8"/>
      <c r="K899" s="35"/>
      <c r="L899" s="31">
        <f t="shared" si="26"/>
        <v>0</v>
      </c>
      <c r="M899" s="33">
        <f t="shared" si="27"/>
        <v>4.8699999999999406</v>
      </c>
      <c r="O899" s="1"/>
      <c r="P899" s="1"/>
    </row>
    <row r="900" spans="1:16" s="4" customFormat="1" ht="15" customHeight="1" x14ac:dyDescent="0.25">
      <c r="A900" s="1"/>
      <c r="B900" s="16"/>
      <c r="C900" s="8"/>
      <c r="D900" s="9"/>
      <c r="E900" s="8"/>
      <c r="F900" s="8"/>
      <c r="G900" s="8"/>
      <c r="H900" s="68"/>
      <c r="I900" s="10"/>
      <c r="J900" s="8"/>
      <c r="K900" s="35"/>
      <c r="L900" s="31">
        <f t="shared" si="26"/>
        <v>0</v>
      </c>
      <c r="M900" s="33">
        <f t="shared" si="27"/>
        <v>4.8699999999999406</v>
      </c>
      <c r="O900" s="1"/>
      <c r="P900" s="1"/>
    </row>
    <row r="901" spans="1:16" s="4" customFormat="1" ht="15" customHeight="1" x14ac:dyDescent="0.25">
      <c r="A901" s="1"/>
      <c r="B901" s="16"/>
      <c r="C901" s="8"/>
      <c r="D901" s="9"/>
      <c r="E901" s="8"/>
      <c r="F901" s="8"/>
      <c r="G901" s="8"/>
      <c r="H901" s="68"/>
      <c r="I901" s="10"/>
      <c r="J901" s="8"/>
      <c r="K901" s="35"/>
      <c r="L901" s="31">
        <f t="shared" si="26"/>
        <v>0</v>
      </c>
      <c r="M901" s="33">
        <f t="shared" si="27"/>
        <v>4.8699999999999406</v>
      </c>
      <c r="O901" s="1"/>
      <c r="P901" s="1"/>
    </row>
    <row r="902" spans="1:16" s="4" customFormat="1" ht="15" customHeight="1" x14ac:dyDescent="0.25">
      <c r="A902" s="1"/>
      <c r="B902" s="16"/>
      <c r="C902" s="8"/>
      <c r="D902" s="9"/>
      <c r="E902" s="8"/>
      <c r="F902" s="8"/>
      <c r="G902" s="8"/>
      <c r="H902" s="68"/>
      <c r="I902" s="10"/>
      <c r="J902" s="8"/>
      <c r="K902" s="35"/>
      <c r="L902" s="31">
        <f t="shared" si="26"/>
        <v>0</v>
      </c>
      <c r="M902" s="33">
        <f t="shared" si="27"/>
        <v>4.8699999999999406</v>
      </c>
      <c r="O902" s="1"/>
      <c r="P902" s="1"/>
    </row>
    <row r="903" spans="1:16" s="4" customFormat="1" ht="15" customHeight="1" x14ac:dyDescent="0.25">
      <c r="A903" s="1"/>
      <c r="B903" s="16"/>
      <c r="C903" s="8"/>
      <c r="D903" s="9"/>
      <c r="E903" s="8"/>
      <c r="F903" s="8"/>
      <c r="G903" s="8"/>
      <c r="H903" s="68"/>
      <c r="I903" s="10"/>
      <c r="J903" s="8"/>
      <c r="K903" s="35"/>
      <c r="L903" s="31">
        <f t="shared" ref="L903:L966" si="28">IF(J903&lt;&gt;0,(IF(F903&lt;&gt;"Lay",IF(J903="Win",(K903*H903)-H903,IF(J903="Ref.",0,(-1*H903))),IF(J903="Win",0.95*H903,IF(J903="Ref.",0,(-1*H903*K903)+H903)))),0)</f>
        <v>0</v>
      </c>
      <c r="M903" s="33">
        <f t="shared" ref="M903:M966" si="29">L903+M902</f>
        <v>4.8699999999999406</v>
      </c>
      <c r="O903" s="1"/>
      <c r="P903" s="1"/>
    </row>
    <row r="904" spans="1:16" s="4" customFormat="1" ht="15" customHeight="1" x14ac:dyDescent="0.25">
      <c r="A904" s="1"/>
      <c r="B904" s="16"/>
      <c r="C904" s="8"/>
      <c r="D904" s="9"/>
      <c r="E904" s="8"/>
      <c r="F904" s="8"/>
      <c r="G904" s="8"/>
      <c r="H904" s="68"/>
      <c r="I904" s="10"/>
      <c r="J904" s="8"/>
      <c r="K904" s="35"/>
      <c r="L904" s="31">
        <f t="shared" si="28"/>
        <v>0</v>
      </c>
      <c r="M904" s="33">
        <f t="shared" si="29"/>
        <v>4.8699999999999406</v>
      </c>
      <c r="O904" s="1"/>
      <c r="P904" s="1"/>
    </row>
    <row r="905" spans="1:16" s="4" customFormat="1" ht="15" customHeight="1" x14ac:dyDescent="0.25">
      <c r="A905" s="1"/>
      <c r="B905" s="16"/>
      <c r="C905" s="8"/>
      <c r="D905" s="9"/>
      <c r="E905" s="8"/>
      <c r="F905" s="8"/>
      <c r="G905" s="8"/>
      <c r="H905" s="68"/>
      <c r="I905" s="10"/>
      <c r="J905" s="8"/>
      <c r="K905" s="35"/>
      <c r="L905" s="31">
        <f t="shared" si="28"/>
        <v>0</v>
      </c>
      <c r="M905" s="33">
        <f t="shared" si="29"/>
        <v>4.8699999999999406</v>
      </c>
      <c r="O905" s="1"/>
      <c r="P905" s="1"/>
    </row>
    <row r="906" spans="1:16" s="4" customFormat="1" ht="15" customHeight="1" x14ac:dyDescent="0.25">
      <c r="A906" s="1"/>
      <c r="B906" s="16"/>
      <c r="C906" s="8"/>
      <c r="D906" s="9"/>
      <c r="E906" s="8"/>
      <c r="F906" s="8"/>
      <c r="G906" s="8"/>
      <c r="H906" s="68"/>
      <c r="I906" s="10"/>
      <c r="J906" s="8"/>
      <c r="K906" s="35"/>
      <c r="L906" s="31">
        <f t="shared" si="28"/>
        <v>0</v>
      </c>
      <c r="M906" s="33">
        <f t="shared" si="29"/>
        <v>4.8699999999999406</v>
      </c>
      <c r="O906" s="1"/>
      <c r="P906" s="1"/>
    </row>
    <row r="907" spans="1:16" s="4" customFormat="1" ht="15" customHeight="1" x14ac:dyDescent="0.25">
      <c r="A907" s="1"/>
      <c r="B907" s="16"/>
      <c r="C907" s="8"/>
      <c r="D907" s="9"/>
      <c r="E907" s="8"/>
      <c r="F907" s="8"/>
      <c r="G907" s="8"/>
      <c r="H907" s="68"/>
      <c r="I907" s="10"/>
      <c r="J907" s="8"/>
      <c r="K907" s="35"/>
      <c r="L907" s="31">
        <f t="shared" si="28"/>
        <v>0</v>
      </c>
      <c r="M907" s="33">
        <f t="shared" si="29"/>
        <v>4.8699999999999406</v>
      </c>
      <c r="O907" s="1"/>
      <c r="P907" s="1"/>
    </row>
    <row r="908" spans="1:16" s="4" customFormat="1" ht="15" customHeight="1" x14ac:dyDescent="0.25">
      <c r="A908" s="1"/>
      <c r="B908" s="16"/>
      <c r="C908" s="8"/>
      <c r="D908" s="9"/>
      <c r="E908" s="8"/>
      <c r="F908" s="8"/>
      <c r="G908" s="8"/>
      <c r="H908" s="68"/>
      <c r="I908" s="10"/>
      <c r="J908" s="8"/>
      <c r="K908" s="35"/>
      <c r="L908" s="31">
        <f t="shared" si="28"/>
        <v>0</v>
      </c>
      <c r="M908" s="33">
        <f t="shared" si="29"/>
        <v>4.8699999999999406</v>
      </c>
      <c r="O908" s="1"/>
      <c r="P908" s="1"/>
    </row>
    <row r="909" spans="1:16" s="4" customFormat="1" ht="15" customHeight="1" x14ac:dyDescent="0.25">
      <c r="A909" s="1"/>
      <c r="B909" s="16"/>
      <c r="C909" s="8"/>
      <c r="D909" s="9"/>
      <c r="E909" s="8"/>
      <c r="F909" s="8"/>
      <c r="G909" s="8"/>
      <c r="H909" s="68"/>
      <c r="I909" s="10"/>
      <c r="J909" s="8"/>
      <c r="K909" s="35"/>
      <c r="L909" s="31">
        <f t="shared" si="28"/>
        <v>0</v>
      </c>
      <c r="M909" s="33">
        <f t="shared" si="29"/>
        <v>4.8699999999999406</v>
      </c>
      <c r="O909" s="1"/>
      <c r="P909" s="1"/>
    </row>
    <row r="910" spans="1:16" s="4" customFormat="1" ht="15" customHeight="1" x14ac:dyDescent="0.25">
      <c r="A910" s="1"/>
      <c r="B910" s="16"/>
      <c r="C910" s="8"/>
      <c r="D910" s="9"/>
      <c r="E910" s="8"/>
      <c r="F910" s="8"/>
      <c r="G910" s="8"/>
      <c r="H910" s="68"/>
      <c r="I910" s="10"/>
      <c r="J910" s="8"/>
      <c r="K910" s="35"/>
      <c r="L910" s="31">
        <f t="shared" si="28"/>
        <v>0</v>
      </c>
      <c r="M910" s="33">
        <f t="shared" si="29"/>
        <v>4.8699999999999406</v>
      </c>
      <c r="O910" s="1"/>
      <c r="P910" s="1"/>
    </row>
    <row r="911" spans="1:16" s="4" customFormat="1" ht="15" customHeight="1" x14ac:dyDescent="0.25">
      <c r="A911" s="1"/>
      <c r="B911" s="16"/>
      <c r="C911" s="8"/>
      <c r="D911" s="9"/>
      <c r="E911" s="8"/>
      <c r="F911" s="8"/>
      <c r="G911" s="8"/>
      <c r="H911" s="68"/>
      <c r="I911" s="10"/>
      <c r="J911" s="8"/>
      <c r="K911" s="35"/>
      <c r="L911" s="31">
        <f t="shared" si="28"/>
        <v>0</v>
      </c>
      <c r="M911" s="33">
        <f t="shared" si="29"/>
        <v>4.8699999999999406</v>
      </c>
      <c r="O911" s="1"/>
      <c r="P911" s="1"/>
    </row>
    <row r="912" spans="1:16" s="4" customFormat="1" ht="15" customHeight="1" x14ac:dyDescent="0.25">
      <c r="A912" s="1"/>
      <c r="B912" s="16"/>
      <c r="C912" s="8"/>
      <c r="D912" s="9"/>
      <c r="E912" s="8"/>
      <c r="F912" s="8"/>
      <c r="G912" s="8"/>
      <c r="H912" s="68"/>
      <c r="I912" s="10"/>
      <c r="J912" s="8"/>
      <c r="K912" s="35"/>
      <c r="L912" s="31">
        <f t="shared" si="28"/>
        <v>0</v>
      </c>
      <c r="M912" s="33">
        <f t="shared" si="29"/>
        <v>4.8699999999999406</v>
      </c>
      <c r="O912" s="1"/>
      <c r="P912" s="1"/>
    </row>
    <row r="913" spans="1:16" s="4" customFormat="1" ht="15" customHeight="1" x14ac:dyDescent="0.25">
      <c r="A913" s="1"/>
      <c r="B913" s="16"/>
      <c r="C913" s="8"/>
      <c r="D913" s="9"/>
      <c r="E913" s="8"/>
      <c r="F913" s="8"/>
      <c r="G913" s="8"/>
      <c r="H913" s="68"/>
      <c r="I913" s="10"/>
      <c r="J913" s="8"/>
      <c r="K913" s="35"/>
      <c r="L913" s="31">
        <f t="shared" si="28"/>
        <v>0</v>
      </c>
      <c r="M913" s="33">
        <f t="shared" si="29"/>
        <v>4.8699999999999406</v>
      </c>
      <c r="O913" s="1"/>
      <c r="P913" s="1"/>
    </row>
    <row r="914" spans="1:16" s="4" customFormat="1" ht="15" customHeight="1" x14ac:dyDescent="0.25">
      <c r="A914" s="1"/>
      <c r="B914" s="16"/>
      <c r="C914" s="8"/>
      <c r="D914" s="9"/>
      <c r="E914" s="8"/>
      <c r="F914" s="8"/>
      <c r="G914" s="8"/>
      <c r="H914" s="68"/>
      <c r="I914" s="10"/>
      <c r="J914" s="8"/>
      <c r="K914" s="35"/>
      <c r="L914" s="31">
        <f t="shared" si="28"/>
        <v>0</v>
      </c>
      <c r="M914" s="33">
        <f t="shared" si="29"/>
        <v>4.8699999999999406</v>
      </c>
      <c r="O914" s="1"/>
      <c r="P914" s="1"/>
    </row>
    <row r="915" spans="1:16" s="4" customFormat="1" ht="15" customHeight="1" x14ac:dyDescent="0.25">
      <c r="A915" s="1"/>
      <c r="B915" s="16"/>
      <c r="C915" s="8"/>
      <c r="D915" s="9"/>
      <c r="E915" s="8"/>
      <c r="F915" s="8"/>
      <c r="G915" s="8"/>
      <c r="H915" s="68"/>
      <c r="I915" s="10"/>
      <c r="J915" s="8"/>
      <c r="K915" s="35"/>
      <c r="L915" s="31">
        <f t="shared" si="28"/>
        <v>0</v>
      </c>
      <c r="M915" s="33">
        <f t="shared" si="29"/>
        <v>4.8699999999999406</v>
      </c>
      <c r="O915" s="1"/>
      <c r="P915" s="1"/>
    </row>
    <row r="916" spans="1:16" s="4" customFormat="1" ht="15" customHeight="1" x14ac:dyDescent="0.25">
      <c r="A916" s="1"/>
      <c r="B916" s="16"/>
      <c r="C916" s="8"/>
      <c r="D916" s="9"/>
      <c r="E916" s="8"/>
      <c r="F916" s="8"/>
      <c r="G916" s="8"/>
      <c r="H916" s="68"/>
      <c r="I916" s="10"/>
      <c r="J916" s="8"/>
      <c r="K916" s="35"/>
      <c r="L916" s="31">
        <f t="shared" si="28"/>
        <v>0</v>
      </c>
      <c r="M916" s="33">
        <f t="shared" si="29"/>
        <v>4.8699999999999406</v>
      </c>
      <c r="O916" s="1"/>
      <c r="P916" s="1"/>
    </row>
    <row r="917" spans="1:16" s="4" customFormat="1" ht="15" customHeight="1" x14ac:dyDescent="0.25">
      <c r="A917" s="1"/>
      <c r="B917" s="16"/>
      <c r="C917" s="8"/>
      <c r="D917" s="9"/>
      <c r="E917" s="8"/>
      <c r="F917" s="8"/>
      <c r="G917" s="8"/>
      <c r="H917" s="68"/>
      <c r="I917" s="10"/>
      <c r="J917" s="8"/>
      <c r="K917" s="35"/>
      <c r="L917" s="31">
        <f t="shared" si="28"/>
        <v>0</v>
      </c>
      <c r="M917" s="33">
        <f t="shared" si="29"/>
        <v>4.8699999999999406</v>
      </c>
      <c r="O917" s="1"/>
      <c r="P917" s="1"/>
    </row>
    <row r="918" spans="1:16" s="4" customFormat="1" ht="15" customHeight="1" x14ac:dyDescent="0.25">
      <c r="A918" s="1"/>
      <c r="B918" s="16"/>
      <c r="C918" s="8"/>
      <c r="D918" s="9"/>
      <c r="E918" s="8"/>
      <c r="F918" s="8"/>
      <c r="G918" s="8"/>
      <c r="H918" s="68"/>
      <c r="I918" s="10"/>
      <c r="J918" s="8"/>
      <c r="K918" s="35"/>
      <c r="L918" s="31">
        <f t="shared" si="28"/>
        <v>0</v>
      </c>
      <c r="M918" s="33">
        <f t="shared" si="29"/>
        <v>4.8699999999999406</v>
      </c>
      <c r="O918" s="1"/>
      <c r="P918" s="1"/>
    </row>
    <row r="919" spans="1:16" s="4" customFormat="1" ht="15" customHeight="1" x14ac:dyDescent="0.25">
      <c r="A919" s="1"/>
      <c r="B919" s="16"/>
      <c r="C919" s="8"/>
      <c r="D919" s="9"/>
      <c r="E919" s="8"/>
      <c r="F919" s="8"/>
      <c r="G919" s="8"/>
      <c r="H919" s="68"/>
      <c r="I919" s="10"/>
      <c r="J919" s="8"/>
      <c r="K919" s="35"/>
      <c r="L919" s="31">
        <f t="shared" si="28"/>
        <v>0</v>
      </c>
      <c r="M919" s="33">
        <f t="shared" si="29"/>
        <v>4.8699999999999406</v>
      </c>
      <c r="O919" s="1"/>
      <c r="P919" s="1"/>
    </row>
    <row r="920" spans="1:16" s="4" customFormat="1" ht="15" customHeight="1" x14ac:dyDescent="0.25">
      <c r="A920" s="1"/>
      <c r="B920" s="16"/>
      <c r="C920" s="8"/>
      <c r="D920" s="9"/>
      <c r="E920" s="8"/>
      <c r="F920" s="8"/>
      <c r="G920" s="8"/>
      <c r="H920" s="68"/>
      <c r="I920" s="10"/>
      <c r="J920" s="8"/>
      <c r="K920" s="35"/>
      <c r="L920" s="31">
        <f t="shared" si="28"/>
        <v>0</v>
      </c>
      <c r="M920" s="33">
        <f t="shared" si="29"/>
        <v>4.8699999999999406</v>
      </c>
      <c r="O920" s="1"/>
      <c r="P920" s="1"/>
    </row>
    <row r="921" spans="1:16" s="4" customFormat="1" ht="15" customHeight="1" x14ac:dyDescent="0.25">
      <c r="A921" s="1"/>
      <c r="B921" s="16"/>
      <c r="C921" s="8"/>
      <c r="D921" s="9"/>
      <c r="E921" s="8"/>
      <c r="F921" s="8"/>
      <c r="G921" s="8"/>
      <c r="H921" s="68"/>
      <c r="I921" s="10"/>
      <c r="J921" s="8"/>
      <c r="K921" s="35"/>
      <c r="L921" s="31">
        <f t="shared" si="28"/>
        <v>0</v>
      </c>
      <c r="M921" s="33">
        <f t="shared" si="29"/>
        <v>4.8699999999999406</v>
      </c>
      <c r="O921" s="1"/>
      <c r="P921" s="1"/>
    </row>
    <row r="922" spans="1:16" s="4" customFormat="1" ht="15" customHeight="1" x14ac:dyDescent="0.25">
      <c r="A922" s="1"/>
      <c r="B922" s="16"/>
      <c r="C922" s="8"/>
      <c r="D922" s="9"/>
      <c r="E922" s="8"/>
      <c r="F922" s="8"/>
      <c r="G922" s="8"/>
      <c r="H922" s="68"/>
      <c r="I922" s="10"/>
      <c r="J922" s="8"/>
      <c r="K922" s="35"/>
      <c r="L922" s="31">
        <f t="shared" si="28"/>
        <v>0</v>
      </c>
      <c r="M922" s="33">
        <f t="shared" si="29"/>
        <v>4.8699999999999406</v>
      </c>
      <c r="O922" s="1"/>
      <c r="P922" s="1"/>
    </row>
    <row r="923" spans="1:16" s="4" customFormat="1" ht="15" customHeight="1" x14ac:dyDescent="0.25">
      <c r="A923" s="1"/>
      <c r="B923" s="16"/>
      <c r="C923" s="8"/>
      <c r="D923" s="9"/>
      <c r="E923" s="8"/>
      <c r="F923" s="8"/>
      <c r="G923" s="8"/>
      <c r="H923" s="68"/>
      <c r="I923" s="10"/>
      <c r="J923" s="8"/>
      <c r="K923" s="35"/>
      <c r="L923" s="31">
        <f t="shared" si="28"/>
        <v>0</v>
      </c>
      <c r="M923" s="33">
        <f t="shared" si="29"/>
        <v>4.8699999999999406</v>
      </c>
      <c r="O923" s="1"/>
      <c r="P923" s="1"/>
    </row>
    <row r="924" spans="1:16" s="4" customFormat="1" ht="15" customHeight="1" x14ac:dyDescent="0.25">
      <c r="A924" s="1"/>
      <c r="B924" s="16"/>
      <c r="C924" s="8"/>
      <c r="D924" s="9"/>
      <c r="E924" s="8"/>
      <c r="F924" s="8"/>
      <c r="G924" s="8"/>
      <c r="H924" s="68"/>
      <c r="I924" s="10"/>
      <c r="J924" s="8"/>
      <c r="K924" s="35"/>
      <c r="L924" s="31">
        <f t="shared" si="28"/>
        <v>0</v>
      </c>
      <c r="M924" s="33">
        <f t="shared" si="29"/>
        <v>4.8699999999999406</v>
      </c>
      <c r="O924" s="1"/>
      <c r="P924" s="1"/>
    </row>
    <row r="925" spans="1:16" s="4" customFormat="1" ht="15" customHeight="1" x14ac:dyDescent="0.25">
      <c r="A925" s="1"/>
      <c r="B925" s="16"/>
      <c r="C925" s="8"/>
      <c r="D925" s="9"/>
      <c r="E925" s="8"/>
      <c r="F925" s="8"/>
      <c r="G925" s="8"/>
      <c r="H925" s="68"/>
      <c r="I925" s="10"/>
      <c r="J925" s="8"/>
      <c r="K925" s="35"/>
      <c r="L925" s="31">
        <f t="shared" si="28"/>
        <v>0</v>
      </c>
      <c r="M925" s="33">
        <f t="shared" si="29"/>
        <v>4.8699999999999406</v>
      </c>
      <c r="O925" s="1"/>
      <c r="P925" s="1"/>
    </row>
    <row r="926" spans="1:16" s="4" customFormat="1" ht="15" customHeight="1" x14ac:dyDescent="0.25">
      <c r="A926" s="1"/>
      <c r="B926" s="16"/>
      <c r="C926" s="8"/>
      <c r="D926" s="9"/>
      <c r="E926" s="8"/>
      <c r="F926" s="8"/>
      <c r="G926" s="8"/>
      <c r="H926" s="68"/>
      <c r="I926" s="10"/>
      <c r="J926" s="8"/>
      <c r="K926" s="35"/>
      <c r="L926" s="31">
        <f t="shared" si="28"/>
        <v>0</v>
      </c>
      <c r="M926" s="33">
        <f t="shared" si="29"/>
        <v>4.8699999999999406</v>
      </c>
      <c r="O926" s="1"/>
      <c r="P926" s="1"/>
    </row>
    <row r="927" spans="1:16" s="4" customFormat="1" ht="15" customHeight="1" x14ac:dyDescent="0.25">
      <c r="A927" s="1"/>
      <c r="B927" s="16"/>
      <c r="C927" s="8"/>
      <c r="D927" s="9"/>
      <c r="E927" s="8"/>
      <c r="F927" s="8"/>
      <c r="G927" s="8"/>
      <c r="H927" s="68"/>
      <c r="I927" s="10"/>
      <c r="J927" s="8"/>
      <c r="K927" s="35"/>
      <c r="L927" s="31">
        <f t="shared" si="28"/>
        <v>0</v>
      </c>
      <c r="M927" s="33">
        <f t="shared" si="29"/>
        <v>4.8699999999999406</v>
      </c>
      <c r="O927" s="1"/>
      <c r="P927" s="1"/>
    </row>
    <row r="928" spans="1:16" s="4" customFormat="1" ht="15" customHeight="1" x14ac:dyDescent="0.25">
      <c r="A928" s="1"/>
      <c r="B928" s="16"/>
      <c r="C928" s="8"/>
      <c r="D928" s="9"/>
      <c r="E928" s="8"/>
      <c r="F928" s="8"/>
      <c r="G928" s="8"/>
      <c r="H928" s="68"/>
      <c r="I928" s="10"/>
      <c r="J928" s="8"/>
      <c r="K928" s="35"/>
      <c r="L928" s="31">
        <f t="shared" si="28"/>
        <v>0</v>
      </c>
      <c r="M928" s="33">
        <f t="shared" si="29"/>
        <v>4.8699999999999406</v>
      </c>
      <c r="O928" s="1"/>
      <c r="P928" s="1"/>
    </row>
    <row r="929" spans="1:16" s="4" customFormat="1" ht="15" customHeight="1" x14ac:dyDescent="0.25">
      <c r="A929" s="1"/>
      <c r="B929" s="16"/>
      <c r="C929" s="8"/>
      <c r="D929" s="9"/>
      <c r="E929" s="8"/>
      <c r="F929" s="8"/>
      <c r="G929" s="8"/>
      <c r="H929" s="68"/>
      <c r="I929" s="10"/>
      <c r="J929" s="8"/>
      <c r="K929" s="35"/>
      <c r="L929" s="31">
        <f t="shared" si="28"/>
        <v>0</v>
      </c>
      <c r="M929" s="33">
        <f t="shared" si="29"/>
        <v>4.8699999999999406</v>
      </c>
      <c r="O929" s="1"/>
      <c r="P929" s="1"/>
    </row>
    <row r="930" spans="1:16" s="4" customFormat="1" ht="15" customHeight="1" x14ac:dyDescent="0.25">
      <c r="A930" s="1"/>
      <c r="B930" s="16"/>
      <c r="C930" s="8"/>
      <c r="D930" s="9"/>
      <c r="E930" s="8"/>
      <c r="F930" s="8"/>
      <c r="G930" s="8"/>
      <c r="H930" s="68"/>
      <c r="I930" s="10"/>
      <c r="J930" s="8"/>
      <c r="K930" s="35"/>
      <c r="L930" s="31">
        <f t="shared" si="28"/>
        <v>0</v>
      </c>
      <c r="M930" s="33">
        <f t="shared" si="29"/>
        <v>4.8699999999999406</v>
      </c>
      <c r="O930" s="1"/>
      <c r="P930" s="1"/>
    </row>
    <row r="931" spans="1:16" s="4" customFormat="1" ht="15" customHeight="1" x14ac:dyDescent="0.25">
      <c r="A931" s="1"/>
      <c r="B931" s="16"/>
      <c r="C931" s="8"/>
      <c r="D931" s="9"/>
      <c r="E931" s="8"/>
      <c r="F931" s="8"/>
      <c r="G931" s="8"/>
      <c r="H931" s="68"/>
      <c r="I931" s="10"/>
      <c r="J931" s="8"/>
      <c r="K931" s="35"/>
      <c r="L931" s="31">
        <f t="shared" si="28"/>
        <v>0</v>
      </c>
      <c r="M931" s="33">
        <f t="shared" si="29"/>
        <v>4.8699999999999406</v>
      </c>
      <c r="O931" s="1"/>
      <c r="P931" s="1"/>
    </row>
    <row r="932" spans="1:16" s="4" customFormat="1" ht="15" customHeight="1" x14ac:dyDescent="0.25">
      <c r="A932" s="1"/>
      <c r="B932" s="16"/>
      <c r="C932" s="8"/>
      <c r="D932" s="9"/>
      <c r="E932" s="8"/>
      <c r="F932" s="8"/>
      <c r="G932" s="8"/>
      <c r="H932" s="68"/>
      <c r="I932" s="10"/>
      <c r="J932" s="8"/>
      <c r="K932" s="35"/>
      <c r="L932" s="31">
        <f t="shared" si="28"/>
        <v>0</v>
      </c>
      <c r="M932" s="33">
        <f t="shared" si="29"/>
        <v>4.8699999999999406</v>
      </c>
      <c r="O932" s="1"/>
      <c r="P932" s="1"/>
    </row>
    <row r="933" spans="1:16" s="4" customFormat="1" ht="15" customHeight="1" x14ac:dyDescent="0.25">
      <c r="A933" s="1"/>
      <c r="B933" s="16"/>
      <c r="C933" s="8"/>
      <c r="D933" s="9"/>
      <c r="E933" s="8"/>
      <c r="F933" s="8"/>
      <c r="G933" s="8"/>
      <c r="H933" s="68"/>
      <c r="I933" s="10"/>
      <c r="J933" s="8"/>
      <c r="K933" s="35"/>
      <c r="L933" s="31">
        <f t="shared" si="28"/>
        <v>0</v>
      </c>
      <c r="M933" s="33">
        <f t="shared" si="29"/>
        <v>4.8699999999999406</v>
      </c>
      <c r="O933" s="1"/>
      <c r="P933" s="1"/>
    </row>
    <row r="934" spans="1:16" s="4" customFormat="1" ht="15" customHeight="1" x14ac:dyDescent="0.25">
      <c r="A934" s="1"/>
      <c r="B934" s="16"/>
      <c r="C934" s="8"/>
      <c r="D934" s="9"/>
      <c r="E934" s="8"/>
      <c r="F934" s="8"/>
      <c r="G934" s="8"/>
      <c r="H934" s="68"/>
      <c r="I934" s="10"/>
      <c r="J934" s="8"/>
      <c r="K934" s="35"/>
      <c r="L934" s="31">
        <f t="shared" si="28"/>
        <v>0</v>
      </c>
      <c r="M934" s="33">
        <f t="shared" si="29"/>
        <v>4.8699999999999406</v>
      </c>
      <c r="O934" s="1"/>
      <c r="P934" s="1"/>
    </row>
    <row r="935" spans="1:16" s="4" customFormat="1" ht="15" customHeight="1" x14ac:dyDescent="0.25">
      <c r="A935" s="1"/>
      <c r="B935" s="16"/>
      <c r="C935" s="8"/>
      <c r="D935" s="9"/>
      <c r="E935" s="8"/>
      <c r="F935" s="8"/>
      <c r="G935" s="8"/>
      <c r="H935" s="68"/>
      <c r="I935" s="10"/>
      <c r="J935" s="8"/>
      <c r="K935" s="35"/>
      <c r="L935" s="31">
        <f t="shared" si="28"/>
        <v>0</v>
      </c>
      <c r="M935" s="33">
        <f t="shared" si="29"/>
        <v>4.8699999999999406</v>
      </c>
      <c r="O935" s="1"/>
      <c r="P935" s="1"/>
    </row>
    <row r="936" spans="1:16" s="4" customFormat="1" ht="15" customHeight="1" x14ac:dyDescent="0.25">
      <c r="A936" s="1"/>
      <c r="B936" s="16"/>
      <c r="C936" s="8"/>
      <c r="D936" s="9"/>
      <c r="E936" s="8"/>
      <c r="F936" s="8"/>
      <c r="G936" s="8"/>
      <c r="H936" s="68"/>
      <c r="I936" s="10"/>
      <c r="J936" s="8"/>
      <c r="K936" s="35"/>
      <c r="L936" s="31">
        <f t="shared" si="28"/>
        <v>0</v>
      </c>
      <c r="M936" s="33">
        <f t="shared" si="29"/>
        <v>4.8699999999999406</v>
      </c>
      <c r="O936" s="1"/>
      <c r="P936" s="1"/>
    </row>
    <row r="937" spans="1:16" s="4" customFormat="1" ht="15" customHeight="1" x14ac:dyDescent="0.25">
      <c r="A937" s="1"/>
      <c r="B937" s="16"/>
      <c r="C937" s="8"/>
      <c r="D937" s="9"/>
      <c r="E937" s="8"/>
      <c r="F937" s="8"/>
      <c r="G937" s="8"/>
      <c r="H937" s="68"/>
      <c r="I937" s="10"/>
      <c r="J937" s="8"/>
      <c r="K937" s="35"/>
      <c r="L937" s="31">
        <f t="shared" si="28"/>
        <v>0</v>
      </c>
      <c r="M937" s="33">
        <f t="shared" si="29"/>
        <v>4.8699999999999406</v>
      </c>
      <c r="O937" s="1"/>
      <c r="P937" s="1"/>
    </row>
    <row r="938" spans="1:16" s="4" customFormat="1" ht="15" customHeight="1" x14ac:dyDescent="0.25">
      <c r="A938" s="1"/>
      <c r="B938" s="16"/>
      <c r="C938" s="8"/>
      <c r="D938" s="9"/>
      <c r="E938" s="8"/>
      <c r="F938" s="8"/>
      <c r="G938" s="8"/>
      <c r="H938" s="68"/>
      <c r="I938" s="10"/>
      <c r="J938" s="8"/>
      <c r="K938" s="35"/>
      <c r="L938" s="31">
        <f t="shared" si="28"/>
        <v>0</v>
      </c>
      <c r="M938" s="33">
        <f t="shared" si="29"/>
        <v>4.8699999999999406</v>
      </c>
      <c r="O938" s="1"/>
      <c r="P938" s="1"/>
    </row>
    <row r="939" spans="1:16" s="4" customFormat="1" ht="15" customHeight="1" x14ac:dyDescent="0.25">
      <c r="A939" s="1"/>
      <c r="B939" s="16"/>
      <c r="C939" s="8"/>
      <c r="D939" s="9"/>
      <c r="E939" s="8"/>
      <c r="F939" s="8"/>
      <c r="G939" s="8"/>
      <c r="H939" s="68"/>
      <c r="I939" s="10"/>
      <c r="J939" s="8"/>
      <c r="K939" s="35"/>
      <c r="L939" s="31">
        <f t="shared" si="28"/>
        <v>0</v>
      </c>
      <c r="M939" s="33">
        <f t="shared" si="29"/>
        <v>4.8699999999999406</v>
      </c>
      <c r="O939" s="1"/>
      <c r="P939" s="1"/>
    </row>
    <row r="940" spans="1:16" s="4" customFormat="1" ht="15" customHeight="1" x14ac:dyDescent="0.25">
      <c r="A940" s="1"/>
      <c r="B940" s="16"/>
      <c r="C940" s="8"/>
      <c r="D940" s="9"/>
      <c r="E940" s="8"/>
      <c r="F940" s="8"/>
      <c r="G940" s="8"/>
      <c r="H940" s="68"/>
      <c r="I940" s="10"/>
      <c r="J940" s="8"/>
      <c r="K940" s="35"/>
      <c r="L940" s="31">
        <f t="shared" si="28"/>
        <v>0</v>
      </c>
      <c r="M940" s="33">
        <f t="shared" si="29"/>
        <v>4.8699999999999406</v>
      </c>
      <c r="O940" s="1"/>
      <c r="P940" s="1"/>
    </row>
    <row r="941" spans="1:16" s="4" customFormat="1" ht="15" customHeight="1" x14ac:dyDescent="0.25">
      <c r="A941" s="1"/>
      <c r="B941" s="16"/>
      <c r="C941" s="8"/>
      <c r="D941" s="9"/>
      <c r="E941" s="8"/>
      <c r="F941" s="8"/>
      <c r="G941" s="8"/>
      <c r="H941" s="68"/>
      <c r="I941" s="10"/>
      <c r="J941" s="8"/>
      <c r="K941" s="35"/>
      <c r="L941" s="31">
        <f t="shared" si="28"/>
        <v>0</v>
      </c>
      <c r="M941" s="33">
        <f t="shared" si="29"/>
        <v>4.8699999999999406</v>
      </c>
      <c r="O941" s="1"/>
      <c r="P941" s="1"/>
    </row>
    <row r="942" spans="1:16" s="4" customFormat="1" ht="15" customHeight="1" x14ac:dyDescent="0.25">
      <c r="A942" s="1"/>
      <c r="B942" s="16"/>
      <c r="C942" s="8"/>
      <c r="D942" s="9"/>
      <c r="E942" s="8"/>
      <c r="F942" s="8"/>
      <c r="G942" s="8"/>
      <c r="H942" s="68"/>
      <c r="I942" s="10"/>
      <c r="J942" s="8"/>
      <c r="K942" s="35"/>
      <c r="L942" s="31">
        <f t="shared" si="28"/>
        <v>0</v>
      </c>
      <c r="M942" s="33">
        <f t="shared" si="29"/>
        <v>4.8699999999999406</v>
      </c>
      <c r="O942" s="1"/>
      <c r="P942" s="1"/>
    </row>
    <row r="943" spans="1:16" s="4" customFormat="1" ht="15" customHeight="1" x14ac:dyDescent="0.25">
      <c r="A943" s="1"/>
      <c r="B943" s="16"/>
      <c r="C943" s="8"/>
      <c r="D943" s="9"/>
      <c r="E943" s="8"/>
      <c r="F943" s="8"/>
      <c r="G943" s="8"/>
      <c r="H943" s="68"/>
      <c r="I943" s="10"/>
      <c r="J943" s="8"/>
      <c r="K943" s="35"/>
      <c r="L943" s="31">
        <f t="shared" si="28"/>
        <v>0</v>
      </c>
      <c r="M943" s="33">
        <f t="shared" si="29"/>
        <v>4.8699999999999406</v>
      </c>
      <c r="O943" s="1"/>
      <c r="P943" s="1"/>
    </row>
    <row r="944" spans="1:16" s="4" customFormat="1" ht="15" customHeight="1" x14ac:dyDescent="0.25">
      <c r="A944" s="1"/>
      <c r="B944" s="16"/>
      <c r="C944" s="8"/>
      <c r="D944" s="9"/>
      <c r="E944" s="8"/>
      <c r="F944" s="8"/>
      <c r="G944" s="8"/>
      <c r="H944" s="68"/>
      <c r="I944" s="10"/>
      <c r="J944" s="8"/>
      <c r="K944" s="35"/>
      <c r="L944" s="31">
        <f t="shared" si="28"/>
        <v>0</v>
      </c>
      <c r="M944" s="33">
        <f t="shared" si="29"/>
        <v>4.8699999999999406</v>
      </c>
      <c r="O944" s="1"/>
      <c r="P944" s="1"/>
    </row>
    <row r="945" spans="1:16" s="4" customFormat="1" ht="15" customHeight="1" x14ac:dyDescent="0.25">
      <c r="A945" s="1"/>
      <c r="B945" s="16"/>
      <c r="C945" s="8"/>
      <c r="D945" s="9"/>
      <c r="E945" s="8"/>
      <c r="F945" s="8"/>
      <c r="G945" s="8"/>
      <c r="H945" s="68"/>
      <c r="I945" s="10"/>
      <c r="J945" s="8"/>
      <c r="K945" s="35"/>
      <c r="L945" s="31">
        <f t="shared" si="28"/>
        <v>0</v>
      </c>
      <c r="M945" s="33">
        <f t="shared" si="29"/>
        <v>4.8699999999999406</v>
      </c>
      <c r="O945" s="1"/>
      <c r="P945" s="1"/>
    </row>
    <row r="946" spans="1:16" s="4" customFormat="1" ht="15" customHeight="1" x14ac:dyDescent="0.25">
      <c r="A946" s="1"/>
      <c r="B946" s="16"/>
      <c r="C946" s="8"/>
      <c r="D946" s="9"/>
      <c r="E946" s="8"/>
      <c r="F946" s="8"/>
      <c r="G946" s="8"/>
      <c r="H946" s="68"/>
      <c r="I946" s="10"/>
      <c r="J946" s="8"/>
      <c r="K946" s="35"/>
      <c r="L946" s="31">
        <f t="shared" si="28"/>
        <v>0</v>
      </c>
      <c r="M946" s="33">
        <f t="shared" si="29"/>
        <v>4.8699999999999406</v>
      </c>
      <c r="O946" s="1"/>
      <c r="P946" s="1"/>
    </row>
    <row r="947" spans="1:16" s="4" customFormat="1" ht="15" customHeight="1" x14ac:dyDescent="0.25">
      <c r="A947" s="1"/>
      <c r="B947" s="16"/>
      <c r="C947" s="8"/>
      <c r="D947" s="9"/>
      <c r="E947" s="8"/>
      <c r="F947" s="8"/>
      <c r="G947" s="8"/>
      <c r="H947" s="68"/>
      <c r="I947" s="10"/>
      <c r="J947" s="8"/>
      <c r="K947" s="35"/>
      <c r="L947" s="31">
        <f t="shared" si="28"/>
        <v>0</v>
      </c>
      <c r="M947" s="33">
        <f t="shared" si="29"/>
        <v>4.8699999999999406</v>
      </c>
      <c r="O947" s="1"/>
      <c r="P947" s="1"/>
    </row>
    <row r="948" spans="1:16" s="4" customFormat="1" ht="15" customHeight="1" x14ac:dyDescent="0.25">
      <c r="A948" s="1"/>
      <c r="B948" s="16"/>
      <c r="C948" s="8"/>
      <c r="D948" s="9"/>
      <c r="E948" s="8"/>
      <c r="F948" s="8"/>
      <c r="G948" s="8"/>
      <c r="H948" s="68"/>
      <c r="I948" s="10"/>
      <c r="J948" s="8"/>
      <c r="K948" s="35"/>
      <c r="L948" s="31">
        <f t="shared" si="28"/>
        <v>0</v>
      </c>
      <c r="M948" s="33">
        <f t="shared" si="29"/>
        <v>4.8699999999999406</v>
      </c>
      <c r="O948" s="1"/>
      <c r="P948" s="1"/>
    </row>
    <row r="949" spans="1:16" s="4" customFormat="1" ht="15" customHeight="1" x14ac:dyDescent="0.25">
      <c r="A949" s="1"/>
      <c r="B949" s="16"/>
      <c r="C949" s="8"/>
      <c r="D949" s="9"/>
      <c r="E949" s="8"/>
      <c r="F949" s="8"/>
      <c r="G949" s="8"/>
      <c r="H949" s="68"/>
      <c r="I949" s="10"/>
      <c r="J949" s="8"/>
      <c r="K949" s="35"/>
      <c r="L949" s="31">
        <f t="shared" si="28"/>
        <v>0</v>
      </c>
      <c r="M949" s="33">
        <f t="shared" si="29"/>
        <v>4.8699999999999406</v>
      </c>
      <c r="O949" s="1"/>
      <c r="P949" s="1"/>
    </row>
    <row r="950" spans="1:16" s="4" customFormat="1" ht="15" customHeight="1" x14ac:dyDescent="0.25">
      <c r="A950" s="1"/>
      <c r="B950" s="16"/>
      <c r="C950" s="8"/>
      <c r="D950" s="9"/>
      <c r="E950" s="8"/>
      <c r="F950" s="8"/>
      <c r="G950" s="8"/>
      <c r="H950" s="68"/>
      <c r="I950" s="10"/>
      <c r="J950" s="8"/>
      <c r="K950" s="35"/>
      <c r="L950" s="31">
        <f t="shared" si="28"/>
        <v>0</v>
      </c>
      <c r="M950" s="33">
        <f t="shared" si="29"/>
        <v>4.8699999999999406</v>
      </c>
      <c r="O950" s="1"/>
      <c r="P950" s="1"/>
    </row>
    <row r="951" spans="1:16" s="4" customFormat="1" ht="15" customHeight="1" x14ac:dyDescent="0.25">
      <c r="A951" s="1"/>
      <c r="B951" s="16"/>
      <c r="C951" s="8"/>
      <c r="D951" s="9"/>
      <c r="E951" s="8"/>
      <c r="F951" s="8"/>
      <c r="G951" s="8"/>
      <c r="H951" s="68"/>
      <c r="I951" s="10"/>
      <c r="J951" s="8"/>
      <c r="K951" s="35"/>
      <c r="L951" s="31">
        <f t="shared" si="28"/>
        <v>0</v>
      </c>
      <c r="M951" s="33">
        <f t="shared" si="29"/>
        <v>4.8699999999999406</v>
      </c>
      <c r="O951" s="1"/>
      <c r="P951" s="1"/>
    </row>
    <row r="952" spans="1:16" s="4" customFormat="1" ht="15" customHeight="1" x14ac:dyDescent="0.25">
      <c r="A952" s="1"/>
      <c r="B952" s="16"/>
      <c r="C952" s="8"/>
      <c r="D952" s="9"/>
      <c r="E952" s="8"/>
      <c r="F952" s="8"/>
      <c r="G952" s="8"/>
      <c r="H952" s="68"/>
      <c r="I952" s="10"/>
      <c r="J952" s="8"/>
      <c r="K952" s="35"/>
      <c r="L952" s="31">
        <f t="shared" si="28"/>
        <v>0</v>
      </c>
      <c r="M952" s="33">
        <f t="shared" si="29"/>
        <v>4.8699999999999406</v>
      </c>
      <c r="O952" s="1"/>
      <c r="P952" s="1"/>
    </row>
    <row r="953" spans="1:16" s="4" customFormat="1" ht="15" customHeight="1" x14ac:dyDescent="0.25">
      <c r="A953" s="1"/>
      <c r="B953" s="16"/>
      <c r="C953" s="8"/>
      <c r="D953" s="9"/>
      <c r="E953" s="8"/>
      <c r="F953" s="8"/>
      <c r="G953" s="8"/>
      <c r="H953" s="68"/>
      <c r="I953" s="10"/>
      <c r="J953" s="8"/>
      <c r="K953" s="35"/>
      <c r="L953" s="31">
        <f t="shared" si="28"/>
        <v>0</v>
      </c>
      <c r="M953" s="33">
        <f t="shared" si="29"/>
        <v>4.8699999999999406</v>
      </c>
      <c r="O953" s="1"/>
      <c r="P953" s="1"/>
    </row>
    <row r="954" spans="1:16" s="4" customFormat="1" ht="15" customHeight="1" x14ac:dyDescent="0.25">
      <c r="A954" s="1"/>
      <c r="B954" s="16"/>
      <c r="C954" s="8"/>
      <c r="D954" s="9"/>
      <c r="E954" s="8"/>
      <c r="F954" s="8"/>
      <c r="G954" s="8"/>
      <c r="H954" s="68"/>
      <c r="I954" s="10"/>
      <c r="J954" s="8"/>
      <c r="K954" s="35"/>
      <c r="L954" s="31">
        <f t="shared" si="28"/>
        <v>0</v>
      </c>
      <c r="M954" s="33">
        <f t="shared" si="29"/>
        <v>4.8699999999999406</v>
      </c>
      <c r="O954" s="1"/>
      <c r="P954" s="1"/>
    </row>
    <row r="955" spans="1:16" s="4" customFormat="1" ht="15" customHeight="1" x14ac:dyDescent="0.25">
      <c r="A955" s="1"/>
      <c r="B955" s="16"/>
      <c r="C955" s="8"/>
      <c r="D955" s="9"/>
      <c r="E955" s="8"/>
      <c r="F955" s="8"/>
      <c r="G955" s="8"/>
      <c r="H955" s="68"/>
      <c r="I955" s="10"/>
      <c r="J955" s="8"/>
      <c r="K955" s="35"/>
      <c r="L955" s="31">
        <f t="shared" si="28"/>
        <v>0</v>
      </c>
      <c r="M955" s="33">
        <f t="shared" si="29"/>
        <v>4.8699999999999406</v>
      </c>
      <c r="O955" s="1"/>
      <c r="P955" s="1"/>
    </row>
    <row r="956" spans="1:16" s="4" customFormat="1" ht="15" customHeight="1" x14ac:dyDescent="0.25">
      <c r="A956" s="1"/>
      <c r="B956" s="16"/>
      <c r="C956" s="8"/>
      <c r="D956" s="9"/>
      <c r="E956" s="8"/>
      <c r="F956" s="8"/>
      <c r="G956" s="8"/>
      <c r="H956" s="68"/>
      <c r="I956" s="10"/>
      <c r="J956" s="8"/>
      <c r="K956" s="35"/>
      <c r="L956" s="31">
        <f t="shared" si="28"/>
        <v>0</v>
      </c>
      <c r="M956" s="33">
        <f t="shared" si="29"/>
        <v>4.8699999999999406</v>
      </c>
      <c r="O956" s="1"/>
      <c r="P956" s="1"/>
    </row>
    <row r="957" spans="1:16" s="4" customFormat="1" ht="15" customHeight="1" x14ac:dyDescent="0.25">
      <c r="A957" s="1"/>
      <c r="B957" s="16"/>
      <c r="C957" s="8"/>
      <c r="D957" s="9"/>
      <c r="E957" s="8"/>
      <c r="F957" s="8"/>
      <c r="G957" s="8"/>
      <c r="H957" s="68"/>
      <c r="I957" s="10"/>
      <c r="J957" s="8"/>
      <c r="K957" s="35"/>
      <c r="L957" s="31">
        <f t="shared" si="28"/>
        <v>0</v>
      </c>
      <c r="M957" s="33">
        <f t="shared" si="29"/>
        <v>4.8699999999999406</v>
      </c>
      <c r="O957" s="1"/>
      <c r="P957" s="1"/>
    </row>
    <row r="958" spans="1:16" s="4" customFormat="1" ht="15" customHeight="1" x14ac:dyDescent="0.25">
      <c r="A958" s="1"/>
      <c r="B958" s="16"/>
      <c r="C958" s="8"/>
      <c r="D958" s="9"/>
      <c r="E958" s="8"/>
      <c r="F958" s="8"/>
      <c r="G958" s="8"/>
      <c r="H958" s="68"/>
      <c r="I958" s="10"/>
      <c r="J958" s="8"/>
      <c r="K958" s="35"/>
      <c r="L958" s="31">
        <f t="shared" si="28"/>
        <v>0</v>
      </c>
      <c r="M958" s="33">
        <f t="shared" si="29"/>
        <v>4.8699999999999406</v>
      </c>
      <c r="O958" s="1"/>
      <c r="P958" s="1"/>
    </row>
    <row r="959" spans="1:16" s="4" customFormat="1" ht="15" customHeight="1" x14ac:dyDescent="0.25">
      <c r="A959" s="1"/>
      <c r="B959" s="16"/>
      <c r="C959" s="8"/>
      <c r="D959" s="9"/>
      <c r="E959" s="8"/>
      <c r="F959" s="8"/>
      <c r="G959" s="8"/>
      <c r="H959" s="68"/>
      <c r="I959" s="10"/>
      <c r="J959" s="8"/>
      <c r="K959" s="35"/>
      <c r="L959" s="31">
        <f t="shared" si="28"/>
        <v>0</v>
      </c>
      <c r="M959" s="33">
        <f t="shared" si="29"/>
        <v>4.8699999999999406</v>
      </c>
      <c r="O959" s="1"/>
      <c r="P959" s="1"/>
    </row>
    <row r="960" spans="1:16" s="4" customFormat="1" ht="15" customHeight="1" x14ac:dyDescent="0.25">
      <c r="A960" s="1"/>
      <c r="B960" s="16"/>
      <c r="C960" s="8"/>
      <c r="D960" s="9"/>
      <c r="E960" s="8"/>
      <c r="F960" s="8"/>
      <c r="G960" s="8"/>
      <c r="H960" s="68"/>
      <c r="I960" s="10"/>
      <c r="J960" s="8"/>
      <c r="K960" s="35"/>
      <c r="L960" s="31">
        <f t="shared" si="28"/>
        <v>0</v>
      </c>
      <c r="M960" s="33">
        <f t="shared" si="29"/>
        <v>4.8699999999999406</v>
      </c>
      <c r="O960" s="1"/>
      <c r="P960" s="1"/>
    </row>
    <row r="961" spans="1:16" s="4" customFormat="1" ht="15" customHeight="1" x14ac:dyDescent="0.25">
      <c r="A961" s="1"/>
      <c r="B961" s="16"/>
      <c r="C961" s="8"/>
      <c r="D961" s="9"/>
      <c r="E961" s="8"/>
      <c r="F961" s="8"/>
      <c r="G961" s="8"/>
      <c r="H961" s="68"/>
      <c r="I961" s="10"/>
      <c r="J961" s="8"/>
      <c r="K961" s="35"/>
      <c r="L961" s="31">
        <f t="shared" si="28"/>
        <v>0</v>
      </c>
      <c r="M961" s="33">
        <f t="shared" si="29"/>
        <v>4.8699999999999406</v>
      </c>
      <c r="O961" s="1"/>
      <c r="P961" s="1"/>
    </row>
    <row r="962" spans="1:16" s="4" customFormat="1" ht="15" customHeight="1" x14ac:dyDescent="0.25">
      <c r="A962" s="1"/>
      <c r="B962" s="16"/>
      <c r="C962" s="8"/>
      <c r="D962" s="9"/>
      <c r="E962" s="8"/>
      <c r="F962" s="8"/>
      <c r="G962" s="8"/>
      <c r="H962" s="68"/>
      <c r="I962" s="10"/>
      <c r="J962" s="8"/>
      <c r="K962" s="35"/>
      <c r="L962" s="31">
        <f t="shared" si="28"/>
        <v>0</v>
      </c>
      <c r="M962" s="33">
        <f t="shared" si="29"/>
        <v>4.8699999999999406</v>
      </c>
      <c r="O962" s="1"/>
      <c r="P962" s="1"/>
    </row>
    <row r="963" spans="1:16" s="4" customFormat="1" ht="15" customHeight="1" x14ac:dyDescent="0.25">
      <c r="A963" s="1"/>
      <c r="B963" s="16"/>
      <c r="C963" s="8"/>
      <c r="D963" s="9"/>
      <c r="E963" s="8"/>
      <c r="F963" s="8"/>
      <c r="G963" s="8"/>
      <c r="H963" s="68"/>
      <c r="I963" s="10"/>
      <c r="J963" s="8"/>
      <c r="K963" s="35"/>
      <c r="L963" s="31">
        <f t="shared" si="28"/>
        <v>0</v>
      </c>
      <c r="M963" s="33">
        <f t="shared" si="29"/>
        <v>4.8699999999999406</v>
      </c>
      <c r="O963" s="1"/>
      <c r="P963" s="1"/>
    </row>
    <row r="964" spans="1:16" s="4" customFormat="1" ht="15" customHeight="1" x14ac:dyDescent="0.25">
      <c r="A964" s="1"/>
      <c r="B964" s="16"/>
      <c r="C964" s="8"/>
      <c r="D964" s="9"/>
      <c r="E964" s="8"/>
      <c r="F964" s="8"/>
      <c r="G964" s="8"/>
      <c r="H964" s="68"/>
      <c r="I964" s="10"/>
      <c r="J964" s="8"/>
      <c r="K964" s="35"/>
      <c r="L964" s="31">
        <f t="shared" si="28"/>
        <v>0</v>
      </c>
      <c r="M964" s="33">
        <f t="shared" si="29"/>
        <v>4.8699999999999406</v>
      </c>
      <c r="O964" s="1"/>
      <c r="P964" s="1"/>
    </row>
    <row r="965" spans="1:16" s="4" customFormat="1" ht="15" customHeight="1" x14ac:dyDescent="0.25">
      <c r="A965" s="1"/>
      <c r="B965" s="16"/>
      <c r="C965" s="8"/>
      <c r="D965" s="9"/>
      <c r="E965" s="8"/>
      <c r="F965" s="8"/>
      <c r="G965" s="8"/>
      <c r="H965" s="68"/>
      <c r="I965" s="10"/>
      <c r="J965" s="8"/>
      <c r="K965" s="35"/>
      <c r="L965" s="31">
        <f t="shared" si="28"/>
        <v>0</v>
      </c>
      <c r="M965" s="33">
        <f t="shared" si="29"/>
        <v>4.8699999999999406</v>
      </c>
      <c r="O965" s="1"/>
      <c r="P965" s="1"/>
    </row>
    <row r="966" spans="1:16" s="4" customFormat="1" ht="15" customHeight="1" x14ac:dyDescent="0.25">
      <c r="A966" s="1"/>
      <c r="B966" s="16"/>
      <c r="C966" s="8"/>
      <c r="D966" s="9"/>
      <c r="E966" s="8"/>
      <c r="F966" s="8"/>
      <c r="G966" s="8"/>
      <c r="H966" s="68"/>
      <c r="I966" s="10"/>
      <c r="J966" s="8"/>
      <c r="K966" s="35"/>
      <c r="L966" s="31">
        <f t="shared" si="28"/>
        <v>0</v>
      </c>
      <c r="M966" s="33">
        <f t="shared" si="29"/>
        <v>4.8699999999999406</v>
      </c>
      <c r="O966" s="1"/>
      <c r="P966" s="1"/>
    </row>
    <row r="967" spans="1:16" s="4" customFormat="1" ht="15" customHeight="1" x14ac:dyDescent="0.25">
      <c r="A967" s="1"/>
      <c r="B967" s="16"/>
      <c r="C967" s="8"/>
      <c r="D967" s="9"/>
      <c r="E967" s="8"/>
      <c r="F967" s="8"/>
      <c r="G967" s="8"/>
      <c r="H967" s="68"/>
      <c r="I967" s="10"/>
      <c r="J967" s="8"/>
      <c r="K967" s="35"/>
      <c r="L967" s="31">
        <f t="shared" ref="L967:L1004" si="30">IF(J967&lt;&gt;0,(IF(F967&lt;&gt;"Lay",IF(J967="Win",(K967*H967)-H967,IF(J967="Ref.",0,(-1*H967))),IF(J967="Win",0.95*H967,IF(J967="Ref.",0,(-1*H967*K967)+H967)))),0)</f>
        <v>0</v>
      </c>
      <c r="M967" s="33">
        <f t="shared" ref="M967:M1004" si="31">L967+M966</f>
        <v>4.8699999999999406</v>
      </c>
      <c r="O967" s="1"/>
      <c r="P967" s="1"/>
    </row>
    <row r="968" spans="1:16" s="4" customFormat="1" ht="15" customHeight="1" x14ac:dyDescent="0.25">
      <c r="A968" s="1"/>
      <c r="B968" s="16"/>
      <c r="C968" s="8"/>
      <c r="D968" s="9"/>
      <c r="E968" s="8"/>
      <c r="F968" s="8"/>
      <c r="G968" s="8"/>
      <c r="H968" s="68"/>
      <c r="I968" s="10"/>
      <c r="J968" s="8"/>
      <c r="K968" s="35"/>
      <c r="L968" s="31">
        <f t="shared" si="30"/>
        <v>0</v>
      </c>
      <c r="M968" s="33">
        <f t="shared" si="31"/>
        <v>4.8699999999999406</v>
      </c>
      <c r="O968" s="1"/>
      <c r="P968" s="1"/>
    </row>
    <row r="969" spans="1:16" s="4" customFormat="1" ht="15" customHeight="1" x14ac:dyDescent="0.25">
      <c r="A969" s="1"/>
      <c r="B969" s="16"/>
      <c r="C969" s="8"/>
      <c r="D969" s="9"/>
      <c r="E969" s="8"/>
      <c r="F969" s="8"/>
      <c r="G969" s="8"/>
      <c r="H969" s="68"/>
      <c r="I969" s="10"/>
      <c r="J969" s="8"/>
      <c r="K969" s="35"/>
      <c r="L969" s="31">
        <f t="shared" si="30"/>
        <v>0</v>
      </c>
      <c r="M969" s="33">
        <f t="shared" si="31"/>
        <v>4.8699999999999406</v>
      </c>
      <c r="O969" s="1"/>
      <c r="P969" s="1"/>
    </row>
    <row r="970" spans="1:16" s="4" customFormat="1" ht="15" customHeight="1" x14ac:dyDescent="0.25">
      <c r="A970" s="1"/>
      <c r="B970" s="16"/>
      <c r="C970" s="8"/>
      <c r="D970" s="9"/>
      <c r="E970" s="8"/>
      <c r="F970" s="8"/>
      <c r="G970" s="8"/>
      <c r="H970" s="68"/>
      <c r="I970" s="10"/>
      <c r="J970" s="8"/>
      <c r="K970" s="35"/>
      <c r="L970" s="31">
        <f t="shared" si="30"/>
        <v>0</v>
      </c>
      <c r="M970" s="33">
        <f t="shared" si="31"/>
        <v>4.8699999999999406</v>
      </c>
      <c r="O970" s="1"/>
      <c r="P970" s="1"/>
    </row>
    <row r="971" spans="1:16" s="4" customFormat="1" ht="15" customHeight="1" x14ac:dyDescent="0.25">
      <c r="A971" s="1"/>
      <c r="B971" s="16"/>
      <c r="C971" s="8"/>
      <c r="D971" s="9"/>
      <c r="E971" s="8"/>
      <c r="F971" s="8"/>
      <c r="G971" s="8"/>
      <c r="H971" s="68"/>
      <c r="I971" s="10"/>
      <c r="J971" s="8"/>
      <c r="K971" s="35"/>
      <c r="L971" s="31">
        <f t="shared" si="30"/>
        <v>0</v>
      </c>
      <c r="M971" s="33">
        <f t="shared" si="31"/>
        <v>4.8699999999999406</v>
      </c>
      <c r="O971" s="1"/>
      <c r="P971" s="1"/>
    </row>
    <row r="972" spans="1:16" s="4" customFormat="1" ht="15" customHeight="1" x14ac:dyDescent="0.25">
      <c r="A972" s="1"/>
      <c r="B972" s="16"/>
      <c r="C972" s="8"/>
      <c r="D972" s="9"/>
      <c r="E972" s="8"/>
      <c r="F972" s="8"/>
      <c r="G972" s="8"/>
      <c r="H972" s="68"/>
      <c r="I972" s="10"/>
      <c r="J972" s="8"/>
      <c r="K972" s="35"/>
      <c r="L972" s="31">
        <f t="shared" si="30"/>
        <v>0</v>
      </c>
      <c r="M972" s="33">
        <f t="shared" si="31"/>
        <v>4.8699999999999406</v>
      </c>
      <c r="O972" s="1"/>
      <c r="P972" s="1"/>
    </row>
    <row r="973" spans="1:16" s="4" customFormat="1" ht="15" customHeight="1" x14ac:dyDescent="0.25">
      <c r="A973" s="1"/>
      <c r="B973" s="16"/>
      <c r="C973" s="8"/>
      <c r="D973" s="9"/>
      <c r="E973" s="8"/>
      <c r="F973" s="8"/>
      <c r="G973" s="8"/>
      <c r="H973" s="68"/>
      <c r="I973" s="10"/>
      <c r="J973" s="8"/>
      <c r="K973" s="35"/>
      <c r="L973" s="31">
        <f t="shared" si="30"/>
        <v>0</v>
      </c>
      <c r="M973" s="33">
        <f t="shared" si="31"/>
        <v>4.8699999999999406</v>
      </c>
      <c r="O973" s="1"/>
      <c r="P973" s="1"/>
    </row>
    <row r="974" spans="1:16" s="4" customFormat="1" ht="15" customHeight="1" x14ac:dyDescent="0.25">
      <c r="A974" s="1"/>
      <c r="B974" s="16"/>
      <c r="C974" s="8"/>
      <c r="D974" s="9"/>
      <c r="E974" s="8"/>
      <c r="F974" s="8"/>
      <c r="G974" s="8"/>
      <c r="H974" s="68"/>
      <c r="I974" s="10"/>
      <c r="J974" s="8"/>
      <c r="K974" s="35"/>
      <c r="L974" s="31">
        <f t="shared" si="30"/>
        <v>0</v>
      </c>
      <c r="M974" s="33">
        <f t="shared" si="31"/>
        <v>4.8699999999999406</v>
      </c>
      <c r="O974" s="1"/>
      <c r="P974" s="1"/>
    </row>
    <row r="975" spans="1:16" s="4" customFormat="1" ht="15" customHeight="1" x14ac:dyDescent="0.25">
      <c r="A975" s="1"/>
      <c r="B975" s="16"/>
      <c r="C975" s="8"/>
      <c r="D975" s="9"/>
      <c r="E975" s="8"/>
      <c r="F975" s="8"/>
      <c r="G975" s="8"/>
      <c r="H975" s="68"/>
      <c r="I975" s="10"/>
      <c r="J975" s="8"/>
      <c r="K975" s="35"/>
      <c r="L975" s="31">
        <f t="shared" si="30"/>
        <v>0</v>
      </c>
      <c r="M975" s="33">
        <f t="shared" si="31"/>
        <v>4.8699999999999406</v>
      </c>
      <c r="O975" s="1"/>
      <c r="P975" s="1"/>
    </row>
    <row r="976" spans="1:16" s="4" customFormat="1" ht="15" customHeight="1" x14ac:dyDescent="0.25">
      <c r="A976" s="1"/>
      <c r="B976" s="16"/>
      <c r="C976" s="8"/>
      <c r="D976" s="9"/>
      <c r="E976" s="8"/>
      <c r="F976" s="8"/>
      <c r="G976" s="8"/>
      <c r="H976" s="68"/>
      <c r="I976" s="10"/>
      <c r="J976" s="8"/>
      <c r="K976" s="35"/>
      <c r="L976" s="31">
        <f t="shared" si="30"/>
        <v>0</v>
      </c>
      <c r="M976" s="33">
        <f t="shared" si="31"/>
        <v>4.8699999999999406</v>
      </c>
      <c r="O976" s="1"/>
      <c r="P976" s="1"/>
    </row>
    <row r="977" spans="1:16" s="4" customFormat="1" ht="15" customHeight="1" x14ac:dyDescent="0.25">
      <c r="A977" s="1"/>
      <c r="B977" s="16"/>
      <c r="C977" s="8"/>
      <c r="D977" s="9"/>
      <c r="E977" s="8"/>
      <c r="F977" s="8"/>
      <c r="G977" s="8"/>
      <c r="H977" s="68"/>
      <c r="I977" s="10"/>
      <c r="J977" s="8"/>
      <c r="K977" s="35"/>
      <c r="L977" s="31">
        <f t="shared" si="30"/>
        <v>0</v>
      </c>
      <c r="M977" s="33">
        <f t="shared" si="31"/>
        <v>4.8699999999999406</v>
      </c>
      <c r="O977" s="1"/>
      <c r="P977" s="1"/>
    </row>
    <row r="978" spans="1:16" s="4" customFormat="1" ht="15" customHeight="1" x14ac:dyDescent="0.25">
      <c r="A978" s="1"/>
      <c r="B978" s="16"/>
      <c r="C978" s="8"/>
      <c r="D978" s="9"/>
      <c r="E978" s="8"/>
      <c r="F978" s="8"/>
      <c r="G978" s="8"/>
      <c r="H978" s="68"/>
      <c r="I978" s="10"/>
      <c r="J978" s="8"/>
      <c r="K978" s="35"/>
      <c r="L978" s="31">
        <f t="shared" si="30"/>
        <v>0</v>
      </c>
      <c r="M978" s="33">
        <f t="shared" si="31"/>
        <v>4.8699999999999406</v>
      </c>
      <c r="O978" s="1"/>
      <c r="P978" s="1"/>
    </row>
    <row r="979" spans="1:16" s="4" customFormat="1" ht="15" customHeight="1" x14ac:dyDescent="0.25">
      <c r="A979" s="1"/>
      <c r="B979" s="16"/>
      <c r="C979" s="8"/>
      <c r="D979" s="9"/>
      <c r="E979" s="8"/>
      <c r="F979" s="8"/>
      <c r="G979" s="8"/>
      <c r="H979" s="68"/>
      <c r="I979" s="10"/>
      <c r="J979" s="8"/>
      <c r="K979" s="35"/>
      <c r="L979" s="31">
        <f t="shared" si="30"/>
        <v>0</v>
      </c>
      <c r="M979" s="33">
        <f t="shared" si="31"/>
        <v>4.8699999999999406</v>
      </c>
      <c r="O979" s="1"/>
      <c r="P979" s="1"/>
    </row>
    <row r="980" spans="1:16" s="4" customFormat="1" ht="15" customHeight="1" x14ac:dyDescent="0.25">
      <c r="A980" s="1"/>
      <c r="B980" s="16"/>
      <c r="C980" s="8"/>
      <c r="D980" s="9"/>
      <c r="E980" s="8"/>
      <c r="F980" s="8"/>
      <c r="G980" s="8"/>
      <c r="H980" s="68"/>
      <c r="I980" s="10"/>
      <c r="J980" s="8"/>
      <c r="K980" s="35"/>
      <c r="L980" s="31">
        <f t="shared" si="30"/>
        <v>0</v>
      </c>
      <c r="M980" s="33">
        <f t="shared" si="31"/>
        <v>4.8699999999999406</v>
      </c>
      <c r="O980" s="1"/>
      <c r="P980" s="1"/>
    </row>
    <row r="981" spans="1:16" s="4" customFormat="1" ht="15" customHeight="1" x14ac:dyDescent="0.25">
      <c r="A981" s="1"/>
      <c r="B981" s="16"/>
      <c r="C981" s="8"/>
      <c r="D981" s="9"/>
      <c r="E981" s="8"/>
      <c r="F981" s="8"/>
      <c r="G981" s="8"/>
      <c r="H981" s="68"/>
      <c r="I981" s="10"/>
      <c r="J981" s="8"/>
      <c r="K981" s="35"/>
      <c r="L981" s="31">
        <f t="shared" si="30"/>
        <v>0</v>
      </c>
      <c r="M981" s="33">
        <f t="shared" si="31"/>
        <v>4.8699999999999406</v>
      </c>
      <c r="O981" s="1"/>
      <c r="P981" s="1"/>
    </row>
    <row r="982" spans="1:16" s="4" customFormat="1" ht="15" customHeight="1" x14ac:dyDescent="0.25">
      <c r="A982" s="1"/>
      <c r="B982" s="16"/>
      <c r="C982" s="8"/>
      <c r="D982" s="9"/>
      <c r="E982" s="8"/>
      <c r="F982" s="8"/>
      <c r="G982" s="8"/>
      <c r="H982" s="68"/>
      <c r="I982" s="10"/>
      <c r="J982" s="8"/>
      <c r="K982" s="35"/>
      <c r="L982" s="31">
        <f t="shared" si="30"/>
        <v>0</v>
      </c>
      <c r="M982" s="33">
        <f t="shared" si="31"/>
        <v>4.8699999999999406</v>
      </c>
      <c r="O982" s="1"/>
      <c r="P982" s="1"/>
    </row>
    <row r="983" spans="1:16" s="4" customFormat="1" ht="15" customHeight="1" x14ac:dyDescent="0.25">
      <c r="A983" s="1"/>
      <c r="B983" s="16"/>
      <c r="C983" s="8"/>
      <c r="D983" s="9"/>
      <c r="E983" s="8"/>
      <c r="F983" s="8"/>
      <c r="G983" s="8"/>
      <c r="H983" s="68"/>
      <c r="I983" s="10"/>
      <c r="J983" s="8"/>
      <c r="K983" s="35"/>
      <c r="L983" s="31">
        <f t="shared" si="30"/>
        <v>0</v>
      </c>
      <c r="M983" s="33">
        <f t="shared" si="31"/>
        <v>4.8699999999999406</v>
      </c>
      <c r="O983" s="1"/>
      <c r="P983" s="1"/>
    </row>
    <row r="984" spans="1:16" s="4" customFormat="1" ht="15" customHeight="1" x14ac:dyDescent="0.25">
      <c r="A984" s="1"/>
      <c r="B984" s="16"/>
      <c r="C984" s="8"/>
      <c r="D984" s="9"/>
      <c r="E984" s="8"/>
      <c r="F984" s="8"/>
      <c r="G984" s="8"/>
      <c r="H984" s="68"/>
      <c r="I984" s="10"/>
      <c r="J984" s="8"/>
      <c r="K984" s="35"/>
      <c r="L984" s="31">
        <f t="shared" si="30"/>
        <v>0</v>
      </c>
      <c r="M984" s="33">
        <f t="shared" si="31"/>
        <v>4.8699999999999406</v>
      </c>
      <c r="O984" s="1"/>
      <c r="P984" s="1"/>
    </row>
    <row r="985" spans="1:16" s="4" customFormat="1" ht="15" customHeight="1" x14ac:dyDescent="0.25">
      <c r="A985" s="1"/>
      <c r="B985" s="16"/>
      <c r="C985" s="8"/>
      <c r="D985" s="9"/>
      <c r="E985" s="8"/>
      <c r="F985" s="8"/>
      <c r="G985" s="8"/>
      <c r="H985" s="68"/>
      <c r="I985" s="10"/>
      <c r="J985" s="8"/>
      <c r="K985" s="35"/>
      <c r="L985" s="31">
        <f t="shared" si="30"/>
        <v>0</v>
      </c>
      <c r="M985" s="33">
        <f t="shared" si="31"/>
        <v>4.8699999999999406</v>
      </c>
      <c r="O985" s="1"/>
      <c r="P985" s="1"/>
    </row>
    <row r="986" spans="1:16" s="4" customFormat="1" ht="15" customHeight="1" x14ac:dyDescent="0.25">
      <c r="A986" s="1"/>
      <c r="B986" s="16"/>
      <c r="C986" s="8"/>
      <c r="D986" s="9"/>
      <c r="E986" s="8"/>
      <c r="F986" s="8"/>
      <c r="G986" s="8"/>
      <c r="H986" s="68"/>
      <c r="I986" s="10"/>
      <c r="J986" s="8"/>
      <c r="K986" s="35"/>
      <c r="L986" s="31">
        <f t="shared" si="30"/>
        <v>0</v>
      </c>
      <c r="M986" s="33">
        <f t="shared" si="31"/>
        <v>4.8699999999999406</v>
      </c>
      <c r="O986" s="1"/>
      <c r="P986" s="1"/>
    </row>
    <row r="987" spans="1:16" s="4" customFormat="1" ht="15" customHeight="1" x14ac:dyDescent="0.25">
      <c r="A987" s="1"/>
      <c r="B987" s="16"/>
      <c r="C987" s="8"/>
      <c r="D987" s="9"/>
      <c r="E987" s="8"/>
      <c r="F987" s="8"/>
      <c r="G987" s="8"/>
      <c r="H987" s="68"/>
      <c r="I987" s="10"/>
      <c r="J987" s="8"/>
      <c r="K987" s="35"/>
      <c r="L987" s="31">
        <f t="shared" si="30"/>
        <v>0</v>
      </c>
      <c r="M987" s="33">
        <f t="shared" si="31"/>
        <v>4.8699999999999406</v>
      </c>
      <c r="O987" s="1"/>
      <c r="P987" s="1"/>
    </row>
    <row r="988" spans="1:16" s="4" customFormat="1" ht="15" customHeight="1" x14ac:dyDescent="0.25">
      <c r="A988" s="1"/>
      <c r="B988" s="16"/>
      <c r="C988" s="8"/>
      <c r="D988" s="9"/>
      <c r="E988" s="8"/>
      <c r="F988" s="8"/>
      <c r="G988" s="8"/>
      <c r="H988" s="68"/>
      <c r="I988" s="10"/>
      <c r="J988" s="8"/>
      <c r="K988" s="35"/>
      <c r="L988" s="31">
        <f t="shared" si="30"/>
        <v>0</v>
      </c>
      <c r="M988" s="33">
        <f t="shared" si="31"/>
        <v>4.8699999999999406</v>
      </c>
      <c r="O988" s="1"/>
      <c r="P988" s="1"/>
    </row>
    <row r="989" spans="1:16" s="4" customFormat="1" ht="15" customHeight="1" x14ac:dyDescent="0.25">
      <c r="A989" s="1"/>
      <c r="B989" s="16"/>
      <c r="C989" s="8"/>
      <c r="D989" s="9"/>
      <c r="E989" s="8"/>
      <c r="F989" s="8"/>
      <c r="G989" s="8"/>
      <c r="H989" s="68"/>
      <c r="I989" s="10"/>
      <c r="J989" s="8"/>
      <c r="K989" s="35"/>
      <c r="L989" s="31">
        <f t="shared" si="30"/>
        <v>0</v>
      </c>
      <c r="M989" s="33">
        <f t="shared" si="31"/>
        <v>4.8699999999999406</v>
      </c>
      <c r="O989" s="1"/>
      <c r="P989" s="1"/>
    </row>
    <row r="990" spans="1:16" s="4" customFormat="1" ht="15" customHeight="1" x14ac:dyDescent="0.25">
      <c r="A990" s="1"/>
      <c r="B990" s="16"/>
      <c r="C990" s="8"/>
      <c r="D990" s="9"/>
      <c r="E990" s="8"/>
      <c r="F990" s="8"/>
      <c r="G990" s="8"/>
      <c r="H990" s="68"/>
      <c r="I990" s="10"/>
      <c r="J990" s="8"/>
      <c r="K990" s="35"/>
      <c r="L990" s="31">
        <f t="shared" si="30"/>
        <v>0</v>
      </c>
      <c r="M990" s="33">
        <f t="shared" si="31"/>
        <v>4.8699999999999406</v>
      </c>
      <c r="O990" s="1"/>
      <c r="P990" s="1"/>
    </row>
    <row r="991" spans="1:16" s="4" customFormat="1" ht="15" customHeight="1" x14ac:dyDescent="0.25">
      <c r="A991" s="1"/>
      <c r="B991" s="16"/>
      <c r="C991" s="8"/>
      <c r="D991" s="9"/>
      <c r="E991" s="8"/>
      <c r="F991" s="8"/>
      <c r="G991" s="8"/>
      <c r="H991" s="68"/>
      <c r="I991" s="10"/>
      <c r="J991" s="8"/>
      <c r="K991" s="35"/>
      <c r="L991" s="31">
        <f t="shared" si="30"/>
        <v>0</v>
      </c>
      <c r="M991" s="33">
        <f t="shared" si="31"/>
        <v>4.8699999999999406</v>
      </c>
      <c r="O991" s="1"/>
      <c r="P991" s="1"/>
    </row>
    <row r="992" spans="1:16" s="4" customFormat="1" ht="15" customHeight="1" x14ac:dyDescent="0.25">
      <c r="A992" s="1"/>
      <c r="B992" s="16"/>
      <c r="C992" s="8"/>
      <c r="D992" s="9"/>
      <c r="E992" s="8"/>
      <c r="F992" s="8"/>
      <c r="G992" s="8"/>
      <c r="H992" s="68"/>
      <c r="I992" s="10"/>
      <c r="J992" s="8"/>
      <c r="K992" s="35"/>
      <c r="L992" s="31">
        <f t="shared" si="30"/>
        <v>0</v>
      </c>
      <c r="M992" s="33">
        <f t="shared" si="31"/>
        <v>4.8699999999999406</v>
      </c>
      <c r="O992" s="1"/>
      <c r="P992" s="1"/>
    </row>
    <row r="993" spans="1:16" s="4" customFormat="1" ht="15" customHeight="1" x14ac:dyDescent="0.25">
      <c r="A993" s="1"/>
      <c r="B993" s="16"/>
      <c r="C993" s="8"/>
      <c r="D993" s="9"/>
      <c r="E993" s="8"/>
      <c r="F993" s="8"/>
      <c r="G993" s="8"/>
      <c r="H993" s="68"/>
      <c r="I993" s="10"/>
      <c r="J993" s="8"/>
      <c r="K993" s="35"/>
      <c r="L993" s="31">
        <f t="shared" si="30"/>
        <v>0</v>
      </c>
      <c r="M993" s="33">
        <f t="shared" si="31"/>
        <v>4.8699999999999406</v>
      </c>
      <c r="O993" s="1"/>
      <c r="P993" s="1"/>
    </row>
    <row r="994" spans="1:16" s="4" customFormat="1" ht="15" customHeight="1" x14ac:dyDescent="0.25">
      <c r="A994" s="1"/>
      <c r="B994" s="16"/>
      <c r="C994" s="8"/>
      <c r="D994" s="9"/>
      <c r="E994" s="8"/>
      <c r="F994" s="8"/>
      <c r="G994" s="8"/>
      <c r="H994" s="68"/>
      <c r="I994" s="10"/>
      <c r="J994" s="8"/>
      <c r="K994" s="35"/>
      <c r="L994" s="31">
        <f t="shared" si="30"/>
        <v>0</v>
      </c>
      <c r="M994" s="33">
        <f t="shared" si="31"/>
        <v>4.8699999999999406</v>
      </c>
      <c r="O994" s="1"/>
      <c r="P994" s="1"/>
    </row>
    <row r="995" spans="1:16" s="4" customFormat="1" ht="15" customHeight="1" x14ac:dyDescent="0.25">
      <c r="A995" s="1"/>
      <c r="B995" s="16"/>
      <c r="C995" s="8"/>
      <c r="D995" s="9"/>
      <c r="E995" s="8"/>
      <c r="F995" s="8"/>
      <c r="G995" s="8"/>
      <c r="H995" s="68"/>
      <c r="I995" s="10"/>
      <c r="J995" s="8"/>
      <c r="K995" s="35"/>
      <c r="L995" s="31">
        <f t="shared" si="30"/>
        <v>0</v>
      </c>
      <c r="M995" s="33">
        <f t="shared" si="31"/>
        <v>4.8699999999999406</v>
      </c>
      <c r="O995" s="1"/>
      <c r="P995" s="1"/>
    </row>
    <row r="996" spans="1:16" s="4" customFormat="1" ht="15" customHeight="1" x14ac:dyDescent="0.25">
      <c r="A996" s="1"/>
      <c r="B996" s="16"/>
      <c r="C996" s="8"/>
      <c r="D996" s="9"/>
      <c r="E996" s="8"/>
      <c r="F996" s="8"/>
      <c r="G996" s="8"/>
      <c r="H996" s="68"/>
      <c r="I996" s="10"/>
      <c r="J996" s="8"/>
      <c r="K996" s="35"/>
      <c r="L996" s="31">
        <f t="shared" si="30"/>
        <v>0</v>
      </c>
      <c r="M996" s="33">
        <f t="shared" si="31"/>
        <v>4.8699999999999406</v>
      </c>
      <c r="O996" s="1"/>
      <c r="P996" s="1"/>
    </row>
    <row r="997" spans="1:16" s="4" customFormat="1" ht="15" customHeight="1" x14ac:dyDescent="0.25">
      <c r="A997" s="1"/>
      <c r="B997" s="16"/>
      <c r="C997" s="8"/>
      <c r="D997" s="9"/>
      <c r="E997" s="8"/>
      <c r="F997" s="8"/>
      <c r="G997" s="8"/>
      <c r="H997" s="68"/>
      <c r="I997" s="10"/>
      <c r="J997" s="8"/>
      <c r="K997" s="35"/>
      <c r="L997" s="31">
        <f t="shared" si="30"/>
        <v>0</v>
      </c>
      <c r="M997" s="33">
        <f t="shared" si="31"/>
        <v>4.8699999999999406</v>
      </c>
      <c r="O997" s="1"/>
      <c r="P997" s="1"/>
    </row>
    <row r="998" spans="1:16" s="4" customFormat="1" ht="15" customHeight="1" x14ac:dyDescent="0.25">
      <c r="A998" s="1"/>
      <c r="B998" s="16"/>
      <c r="C998" s="8"/>
      <c r="D998" s="9"/>
      <c r="E998" s="8"/>
      <c r="F998" s="8"/>
      <c r="G998" s="8"/>
      <c r="H998" s="68"/>
      <c r="I998" s="10"/>
      <c r="J998" s="8"/>
      <c r="K998" s="35"/>
      <c r="L998" s="31">
        <f t="shared" si="30"/>
        <v>0</v>
      </c>
      <c r="M998" s="33">
        <f t="shared" si="31"/>
        <v>4.8699999999999406</v>
      </c>
      <c r="O998" s="1"/>
      <c r="P998" s="1"/>
    </row>
    <row r="999" spans="1:16" s="4" customFormat="1" ht="15" customHeight="1" x14ac:dyDescent="0.25">
      <c r="A999" s="1"/>
      <c r="B999" s="16"/>
      <c r="C999" s="8"/>
      <c r="D999" s="9"/>
      <c r="E999" s="8"/>
      <c r="F999" s="8"/>
      <c r="G999" s="8"/>
      <c r="H999" s="68"/>
      <c r="I999" s="10"/>
      <c r="J999" s="8"/>
      <c r="K999" s="35"/>
      <c r="L999" s="31">
        <f t="shared" si="30"/>
        <v>0</v>
      </c>
      <c r="M999" s="33">
        <f t="shared" si="31"/>
        <v>4.8699999999999406</v>
      </c>
      <c r="O999" s="1"/>
      <c r="P999" s="1"/>
    </row>
    <row r="1000" spans="1:16" s="4" customFormat="1" ht="15" customHeight="1" x14ac:dyDescent="0.25">
      <c r="A1000" s="1"/>
      <c r="B1000" s="16"/>
      <c r="C1000" s="8"/>
      <c r="D1000" s="9"/>
      <c r="E1000" s="8"/>
      <c r="F1000" s="8"/>
      <c r="G1000" s="8"/>
      <c r="H1000" s="68"/>
      <c r="I1000" s="10"/>
      <c r="J1000" s="8"/>
      <c r="K1000" s="35"/>
      <c r="L1000" s="31">
        <f t="shared" si="30"/>
        <v>0</v>
      </c>
      <c r="M1000" s="33">
        <f t="shared" si="31"/>
        <v>4.8699999999999406</v>
      </c>
      <c r="O1000" s="1"/>
      <c r="P1000" s="1"/>
    </row>
    <row r="1001" spans="1:16" s="4" customFormat="1" ht="15" customHeight="1" x14ac:dyDescent="0.25">
      <c r="A1001" s="1"/>
      <c r="B1001" s="16"/>
      <c r="C1001" s="8"/>
      <c r="D1001" s="9"/>
      <c r="E1001" s="8"/>
      <c r="F1001" s="8"/>
      <c r="G1001" s="8"/>
      <c r="H1001" s="68"/>
      <c r="I1001" s="10"/>
      <c r="J1001" s="8"/>
      <c r="K1001" s="35"/>
      <c r="L1001" s="31">
        <f t="shared" si="30"/>
        <v>0</v>
      </c>
      <c r="M1001" s="33">
        <f t="shared" si="31"/>
        <v>4.8699999999999406</v>
      </c>
      <c r="O1001" s="1"/>
      <c r="P1001" s="1"/>
    </row>
    <row r="1002" spans="1:16" s="4" customFormat="1" ht="15" customHeight="1" x14ac:dyDescent="0.25">
      <c r="A1002" s="1"/>
      <c r="B1002" s="16"/>
      <c r="C1002" s="8"/>
      <c r="D1002" s="9"/>
      <c r="E1002" s="8"/>
      <c r="F1002" s="8"/>
      <c r="G1002" s="8"/>
      <c r="H1002" s="68"/>
      <c r="I1002" s="10"/>
      <c r="J1002" s="8"/>
      <c r="K1002" s="35"/>
      <c r="L1002" s="31">
        <f t="shared" si="30"/>
        <v>0</v>
      </c>
      <c r="M1002" s="33">
        <f t="shared" si="31"/>
        <v>4.8699999999999406</v>
      </c>
      <c r="O1002" s="1"/>
      <c r="P1002" s="1"/>
    </row>
    <row r="1003" spans="1:16" s="4" customFormat="1" ht="15" customHeight="1" x14ac:dyDescent="0.25">
      <c r="A1003" s="1"/>
      <c r="B1003" s="16"/>
      <c r="C1003" s="8"/>
      <c r="D1003" s="9"/>
      <c r="E1003" s="8"/>
      <c r="F1003" s="8"/>
      <c r="G1003" s="8"/>
      <c r="H1003" s="68"/>
      <c r="I1003" s="10"/>
      <c r="J1003" s="8"/>
      <c r="K1003" s="35"/>
      <c r="L1003" s="31">
        <f t="shared" si="30"/>
        <v>0</v>
      </c>
      <c r="M1003" s="33">
        <f t="shared" si="31"/>
        <v>4.8699999999999406</v>
      </c>
      <c r="O1003" s="1"/>
      <c r="P1003" s="1"/>
    </row>
    <row r="1004" spans="1:16" s="4" customFormat="1" ht="15" customHeight="1" x14ac:dyDescent="0.25">
      <c r="A1004" s="1"/>
      <c r="B1004" s="16"/>
      <c r="C1004" s="8"/>
      <c r="D1004" s="9"/>
      <c r="E1004" s="8"/>
      <c r="F1004" s="8"/>
      <c r="G1004" s="8"/>
      <c r="H1004" s="68"/>
      <c r="I1004" s="10"/>
      <c r="J1004" s="8"/>
      <c r="K1004" s="35"/>
      <c r="L1004" s="31">
        <f t="shared" si="30"/>
        <v>0</v>
      </c>
      <c r="M1004" s="33">
        <f t="shared" si="31"/>
        <v>4.8699999999999406</v>
      </c>
      <c r="O1004" s="1"/>
      <c r="P1004" s="1"/>
    </row>
  </sheetData>
  <mergeCells count="8">
    <mergeCell ref="N3:N4"/>
    <mergeCell ref="D4:E4"/>
    <mergeCell ref="J2:K2"/>
    <mergeCell ref="B3:E3"/>
    <mergeCell ref="F3:J3"/>
    <mergeCell ref="K3:K4"/>
    <mergeCell ref="L3:L4"/>
    <mergeCell ref="M3:M4"/>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3778F21FDE344F8B43C9614C360F86" ma:contentTypeVersion="4" ma:contentTypeDescription="Create a new document." ma:contentTypeScope="" ma:versionID="f5e60154a0ed61c26811102e33ca6562">
  <xsd:schema xmlns:xsd="http://www.w3.org/2001/XMLSchema" xmlns:xs="http://www.w3.org/2001/XMLSchema" xmlns:p="http://schemas.microsoft.com/office/2006/metadata/properties" xmlns:ns3="4203cb27-8d6c-4c9a-834e-3e4811a0f473" targetNamespace="http://schemas.microsoft.com/office/2006/metadata/properties" ma:root="true" ma:fieldsID="6eaa2dcc73731e8f0617c6ec871a56f3" ns3:_="">
    <xsd:import namespace="4203cb27-8d6c-4c9a-834e-3e4811a0f47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03cb27-8d6c-4c9a-834e-3e4811a0f4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875826-C7C9-475D-A339-5779C004D2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03cb27-8d6c-4c9a-834e-3e4811a0f4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4A7A42-085A-44D9-BD0C-09FE624390BE}">
  <ds:schemaRefs>
    <ds:schemaRef ds:uri="http://schemas.microsoft.com/sharepoint/v3/contenttype/forms"/>
  </ds:schemaRefs>
</ds:datastoreItem>
</file>

<file path=customXml/itemProps3.xml><?xml version="1.0" encoding="utf-8"?>
<ds:datastoreItem xmlns:ds="http://schemas.openxmlformats.org/officeDocument/2006/customXml" ds:itemID="{DBBF3EBC-9A03-452D-8F1F-996FD5394E2C}">
  <ds:schemaRefs>
    <ds:schemaRef ds:uri="http://schemas.microsoft.com/office/2006/metadata/properties"/>
    <ds:schemaRef ds:uri="http://schemas.microsoft.com/office/2006/documentManagement/types"/>
    <ds:schemaRef ds:uri="4203cb27-8d6c-4c9a-834e-3e4811a0f473"/>
    <ds:schemaRef ds:uri="http://purl.org/dc/term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Results</vt:lpstr>
      <vt:lpstr>QLD</vt:lpstr>
      <vt:lpstr>QLD Early</vt:lpstr>
      <vt:lpstr>QLD Yard</vt:lpstr>
      <vt:lpstr>NRL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Cory France</dc:creator>
  <cp:lastModifiedBy>Cory France</cp:lastModifiedBy>
  <dcterms:created xsi:type="dcterms:W3CDTF">2020-02-11T09:14:14Z</dcterms:created>
  <dcterms:modified xsi:type="dcterms:W3CDTF">2022-01-03T03:19:41Z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0x010100A53778F21FDE344F8B43C9614C360F86</vt:lpwstr>
  </property>
</Properties>
</file>